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15780" windowHeight="6015" tabRatio="839"/>
  </bookViews>
  <sheets>
    <sheet name="Productos-Agricultura" sheetId="47" r:id="rId1"/>
    <sheet name="Actividades-Agricultura" sheetId="48" r:id="rId2"/>
    <sheet name="Productos-Ant Legal" sheetId="55" r:id="rId3"/>
    <sheet name="Actividades-Ant Legal" sheetId="56" r:id="rId4"/>
    <sheet name="Productos-Comunicaciones" sheetId="3" r:id="rId5"/>
    <sheet name="Actividades-Comunicaciones" sheetId="1" r:id="rId6"/>
    <sheet name="Productos-Control Interno" sheetId="4" r:id="rId7"/>
    <sheet name="Actividades-Control Interno" sheetId="5" r:id="rId8"/>
    <sheet name="Productos-Educación" sheetId="49" r:id="rId9"/>
    <sheet name="Actividades-Educación" sheetId="50" r:id="rId10"/>
    <sheet name="Productos-Dapard" sheetId="6" r:id="rId11"/>
    <sheet name="Actividades-Dapard" sheetId="7" r:id="rId12"/>
    <sheet name="Productos-Equidad" sheetId="8" r:id="rId13"/>
    <sheet name="Actividades-Equidad" sheetId="9" r:id="rId14"/>
    <sheet name="Productos-FLA" sheetId="38" r:id="rId15"/>
    <sheet name="Actividades-FLA" sheetId="39" r:id="rId16"/>
    <sheet name="Productos-General" sheetId="10" r:id="rId17"/>
    <sheet name="Actividades-General" sheetId="11" r:id="rId18"/>
    <sheet name="Productos-Gest Hum" sheetId="12" r:id="rId19"/>
    <sheet name="Actividades-Gest Hum" sheetId="13" r:id="rId20"/>
    <sheet name="Productos-Hacienda" sheetId="40" r:id="rId21"/>
    <sheet name="Actividades-Hacienda" sheetId="41" r:id="rId22"/>
    <sheet name="Productos-Gobierno" sheetId="14" r:id="rId23"/>
    <sheet name="Actividades-Gobierno" sheetId="15" r:id="rId24"/>
    <sheet name="Productos-Indeportes" sheetId="16" r:id="rId25"/>
    <sheet name="Actividades-Indeportes" sheetId="17" r:id="rId26"/>
    <sheet name="Productos-Indigena" sheetId="18" r:id="rId27"/>
    <sheet name="Actividades-Indigena" sheetId="19" r:id="rId28"/>
    <sheet name="Productos-Infancia" sheetId="20" r:id="rId29"/>
    <sheet name="Actividades-Infancia" sheetId="21" r:id="rId30"/>
    <sheet name="Productos-Infraestructura" sheetId="53" r:id="rId31"/>
    <sheet name="Actividades-Infraestructura" sheetId="54" r:id="rId32"/>
    <sheet name="Productos-Instit Cult" sheetId="22" r:id="rId33"/>
    <sheet name="Actividades-Instit Cult" sheetId="23" r:id="rId34"/>
    <sheet name="Productos-Mana" sheetId="42" r:id="rId35"/>
    <sheet name="Actividades-Mana" sheetId="43" r:id="rId36"/>
    <sheet name="Productos-Medio Amb" sheetId="24" r:id="rId37"/>
    <sheet name="Actividades-Medio Amb" sheetId="25" r:id="rId38"/>
    <sheet name="Productos-Minas" sheetId="26" r:id="rId39"/>
    <sheet name="Actividades-Minas" sheetId="27" r:id="rId40"/>
    <sheet name="Productos-Negritudes" sheetId="28" r:id="rId41"/>
    <sheet name="Actividades-Negritudes" sheetId="29" r:id="rId42"/>
    <sheet name="Productos-Participación" sheetId="30" r:id="rId43"/>
    <sheet name="Actividades-Participación" sheetId="31" r:id="rId44"/>
    <sheet name="Productos-Planeación" sheetId="44" r:id="rId45"/>
    <sheet name="Actividades-Planeación" sheetId="45" r:id="rId46"/>
    <sheet name="Productos-Politécnico" sheetId="32" r:id="rId47"/>
    <sheet name="Actividades-Politécnico" sheetId="33" r:id="rId48"/>
    <sheet name="Productos-Productividad" sheetId="34" r:id="rId49"/>
    <sheet name="Actividades-Productividad" sheetId="35" r:id="rId50"/>
    <sheet name="Productos-Salud" sheetId="51" r:id="rId51"/>
    <sheet name="Actividades-Salud" sheetId="52" r:id="rId52"/>
    <sheet name="Productos-Serv Public" sheetId="57" r:id="rId53"/>
    <sheet name="Actividades-Serv Public" sheetId="58" r:id="rId54"/>
    <sheet name="Productos-Tecnológico" sheetId="36" r:id="rId55"/>
    <sheet name="Actividades-Tecnológico" sheetId="37" r:id="rId56"/>
    <sheet name="Productos-Viva" sheetId="59" r:id="rId57"/>
    <sheet name="Actividades-Viva" sheetId="60" r:id="rId58"/>
  </sheets>
  <externalReferences>
    <externalReference r:id="rId59"/>
  </externalReferences>
  <definedNames>
    <definedName name="_xlnm._FilterDatabase" localSheetId="1" hidden="1">'Actividades-Agricultura'!$A$7:$I$8</definedName>
    <definedName name="_xlnm._FilterDatabase" localSheetId="3" hidden="1">'Actividades-Ant Legal'!$A$7:$I$8</definedName>
    <definedName name="_xlnm._FilterDatabase" localSheetId="5" hidden="1">'Actividades-Comunicaciones'!$A$7:$I$8</definedName>
    <definedName name="_xlnm._FilterDatabase" localSheetId="7" hidden="1">'Actividades-Control Interno'!$A$7:$I$8</definedName>
    <definedName name="_xlnm._FilterDatabase" localSheetId="11" hidden="1">'Actividades-Dapard'!$A$7:$I$8</definedName>
    <definedName name="_xlnm._FilterDatabase" localSheetId="9" hidden="1">'Actividades-Educación'!$A$7:$I$8</definedName>
    <definedName name="_xlnm._FilterDatabase" localSheetId="13" hidden="1">'Actividades-Equidad'!$A$7:$I$8</definedName>
    <definedName name="_xlnm._FilterDatabase" localSheetId="15" hidden="1">'Actividades-FLA'!$A$7:$I$8</definedName>
    <definedName name="_xlnm._FilterDatabase" localSheetId="17" hidden="1">'Actividades-General'!$A$7:$I$8</definedName>
    <definedName name="_xlnm._FilterDatabase" localSheetId="19" hidden="1">'Actividades-Gest Hum'!$A$7:$I$8</definedName>
    <definedName name="_xlnm._FilterDatabase" localSheetId="23" hidden="1">'Actividades-Gobierno'!$A$7:$I$8</definedName>
    <definedName name="_xlnm._FilterDatabase" localSheetId="21" hidden="1">'Actividades-Hacienda'!$A$7:$I$43</definedName>
    <definedName name="_xlnm._FilterDatabase" localSheetId="25" hidden="1">'Actividades-Indeportes'!$A$7:$I$8</definedName>
    <definedName name="_xlnm._FilterDatabase" localSheetId="27" hidden="1">'Actividades-Indigena'!$A$7:$I$8</definedName>
    <definedName name="_xlnm._FilterDatabase" localSheetId="29" hidden="1">'Actividades-Infancia'!$A$7:$I$8</definedName>
    <definedName name="_xlnm._FilterDatabase" localSheetId="31" hidden="1">'Actividades-Infraestructura'!$A$7:$I$80</definedName>
    <definedName name="_xlnm._FilterDatabase" localSheetId="33" hidden="1">'Actividades-Instit Cult'!$A$7:$I$8</definedName>
    <definedName name="_xlnm._FilterDatabase" localSheetId="35" hidden="1">'Actividades-Mana'!$A$7:$I$32</definedName>
    <definedName name="_xlnm._FilterDatabase" localSheetId="37" hidden="1">'Actividades-Medio Amb'!$A$7:$I$8</definedName>
    <definedName name="_xlnm._FilterDatabase" localSheetId="39" hidden="1">'Actividades-Minas'!$A$7:$I$8</definedName>
    <definedName name="_xlnm._FilterDatabase" localSheetId="41" hidden="1">'Actividades-Negritudes'!$A$7:$I$8</definedName>
    <definedName name="_xlnm._FilterDatabase" localSheetId="43" hidden="1">'Actividades-Participación'!$A$7:$I$8</definedName>
    <definedName name="_xlnm._FilterDatabase" localSheetId="45" hidden="1">'Actividades-Planeación'!$A$7:$I$8</definedName>
    <definedName name="_xlnm._FilterDatabase" localSheetId="47" hidden="1">'Actividades-Politécnico'!$A$7:$I$8</definedName>
    <definedName name="_xlnm._FilterDatabase" localSheetId="49" hidden="1">'Actividades-Productividad'!$A$7:$I$8</definedName>
    <definedName name="_xlnm._FilterDatabase" localSheetId="51" hidden="1">'Actividades-Salud'!$A$7:$I$295</definedName>
    <definedName name="_xlnm._FilterDatabase" localSheetId="53" hidden="1">'Actividades-Serv Public'!$A$7:$I$8</definedName>
    <definedName name="_xlnm._FilterDatabase" localSheetId="55" hidden="1">'Actividades-Tecnológico'!$A$7:$I$8</definedName>
    <definedName name="_xlnm._FilterDatabase" localSheetId="57" hidden="1">'Actividades-Viva'!$A$7:$I$8</definedName>
    <definedName name="_xlnm._FilterDatabase" localSheetId="0" hidden="1">'Productos-Agricultura'!$A$7:$I$33</definedName>
    <definedName name="_xlnm._FilterDatabase" localSheetId="2" hidden="1">'Productos-Ant Legal'!$A$7:$I$8</definedName>
    <definedName name="_xlnm._FilterDatabase" localSheetId="8" hidden="1">'Productos-Educación'!$A$7:$I$86</definedName>
    <definedName name="_xlnm._FilterDatabase" localSheetId="30" hidden="1">'Productos-Infraestructura'!$A$7:$I$40</definedName>
    <definedName name="_xlnm._FilterDatabase" localSheetId="32" hidden="1">'Productos-Instit Cult'!$A$7:$I$24</definedName>
    <definedName name="_xlnm._FilterDatabase" localSheetId="34" hidden="1">'Productos-Mana'!$A$7:$I$24</definedName>
    <definedName name="_xlnm._FilterDatabase" localSheetId="36" hidden="1">'Productos-Medio Amb'!$A$7:$I$18</definedName>
    <definedName name="_xlnm._FilterDatabase" localSheetId="38" hidden="1">'Productos-Minas'!$A$7:$I$19</definedName>
    <definedName name="_xlnm._FilterDatabase" localSheetId="40" hidden="1">'Productos-Negritudes'!$A$7:$I$9</definedName>
    <definedName name="_xlnm._FilterDatabase" localSheetId="42" hidden="1">'Productos-Participación'!$A$7:$I$380</definedName>
    <definedName name="_xlnm._FilterDatabase" localSheetId="44" hidden="1">'Productos-Planeación'!$A$7:$I$23</definedName>
    <definedName name="_xlnm._FilterDatabase" localSheetId="46" hidden="1">'Productos-Politécnico'!$A$7:$I$8</definedName>
    <definedName name="_xlnm._FilterDatabase" localSheetId="48" hidden="1">'Productos-Productividad'!$A$7:$I$30</definedName>
    <definedName name="_xlnm._FilterDatabase" localSheetId="50" hidden="1">'Productos-Salud'!$A$7:$I$57</definedName>
    <definedName name="_xlnm._FilterDatabase" localSheetId="52" hidden="1">'Productos-Serv Public'!$A$7:$I$19</definedName>
    <definedName name="_xlnm._FilterDatabase" localSheetId="54" hidden="1">'Productos-Tecnológico'!$A$7:$I$14</definedName>
    <definedName name="_xlnm._FilterDatabase" localSheetId="56" hidden="1">'Productos-Viva'!$A$7:$I$14</definedName>
  </definedNames>
  <calcPr calcId="152511"/>
</workbook>
</file>

<file path=xl/calcChain.xml><?xml version="1.0" encoding="utf-8"?>
<calcChain xmlns="http://schemas.openxmlformats.org/spreadsheetml/2006/main">
  <c r="F11" i="20" l="1"/>
  <c r="F13" i="20"/>
  <c r="F15" i="20"/>
  <c r="F17" i="20"/>
  <c r="F19" i="20"/>
  <c r="F21" i="20"/>
  <c r="F10" i="59"/>
  <c r="F11" i="59"/>
  <c r="F12" i="59"/>
  <c r="F13" i="59"/>
  <c r="F14" i="59"/>
  <c r="F9" i="59"/>
  <c r="G18" i="41" l="1"/>
  <c r="G9" i="43"/>
  <c r="G131" i="48" l="1"/>
  <c r="G128" i="48"/>
  <c r="G20" i="25" l="1"/>
  <c r="D25" i="7" l="1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</calcChain>
</file>

<file path=xl/comments1.xml><?xml version="1.0" encoding="utf-8"?>
<comments xmlns="http://schemas.openxmlformats.org/spreadsheetml/2006/main">
  <authors>
    <author>Autor</author>
  </authors>
  <commentList>
    <comment ref="F254" authorId="0" shapeId="0">
      <text>
        <r>
          <rPr>
            <b/>
            <sz val="8"/>
            <color indexed="81"/>
            <rFont val="Tahoma"/>
            <family val="2"/>
          </rPr>
          <t>Autor:
se programan para asistencias tecnicas y asesorías de gestión Integral recursos $3,000.000 por actividad para un total de 240.000.000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F281" authorId="0" shapeId="0">
      <text>
        <r>
          <rPr>
            <b/>
            <sz val="9"/>
            <color indexed="81"/>
            <rFont val="Tahoma"/>
            <family val="2"/>
          </rPr>
          <t>Autor:</t>
        </r>
        <r>
          <rPr>
            <sz val="9"/>
            <color indexed="81"/>
            <rFont val="Tahoma"/>
            <family val="2"/>
          </rPr>
          <t xml:space="preserve">
Esta valorado en talento humano</t>
        </r>
      </text>
    </comment>
  </commentList>
</comments>
</file>

<file path=xl/comments2.xml><?xml version="1.0" encoding="utf-8"?>
<comments xmlns="http://schemas.openxmlformats.org/spreadsheetml/2006/main">
  <authors>
    <author>Autor</author>
  </authors>
  <commentList>
    <comment ref="H10" authorId="0" shapeId="0">
      <text>
        <r>
          <rPr>
            <b/>
            <sz val="8"/>
            <color indexed="81"/>
            <rFont val="Tahoma"/>
            <family val="2"/>
          </rPr>
          <t xml:space="preserve">La unidad corresponde a municipios
</t>
        </r>
      </text>
    </comment>
    <comment ref="H11" authorId="0" shapeId="0">
      <text>
        <r>
          <rPr>
            <b/>
            <sz val="8"/>
            <color indexed="81"/>
            <rFont val="Tahoma"/>
            <family val="2"/>
          </rPr>
          <t xml:space="preserve">La unidad corresponde a municipios
</t>
        </r>
      </text>
    </comment>
    <comment ref="H13" authorId="0" shapeId="0">
      <text>
        <r>
          <rPr>
            <b/>
            <sz val="8"/>
            <color indexed="81"/>
            <rFont val="Tahoma"/>
            <family val="2"/>
          </rPr>
          <t xml:space="preserve">La unidad corresponde a municipios
</t>
        </r>
      </text>
    </comment>
    <comment ref="H14" authorId="0" shapeId="0">
      <text>
        <r>
          <rPr>
            <b/>
            <sz val="8"/>
            <color indexed="81"/>
            <rFont val="Tahoma"/>
            <family val="2"/>
          </rPr>
          <t>La unidad corresponde a municipios</t>
        </r>
      </text>
    </comment>
    <comment ref="F15" authorId="0" shapeId="0">
      <text>
        <r>
          <rPr>
            <b/>
            <sz val="8"/>
            <color indexed="81"/>
            <rFont val="Tahoma"/>
            <family val="2"/>
          </rPr>
          <t xml:space="preserve">Optimización de acueductos y alcantarillados
</t>
        </r>
      </text>
    </comment>
    <comment ref="G15" authorId="0" shapeId="0">
      <text>
        <r>
          <rPr>
            <b/>
            <sz val="8"/>
            <color indexed="81"/>
            <rFont val="Tahoma"/>
            <family val="2"/>
          </rPr>
          <t xml:space="preserve">Aca están contabilizadosen conjunto acueducto y alcantarillados
</t>
        </r>
      </text>
    </comment>
    <comment ref="H15" authorId="0" shapeId="0">
      <text>
        <r>
          <rPr>
            <b/>
            <sz val="8"/>
            <color indexed="81"/>
            <rFont val="Tahoma"/>
            <family val="2"/>
          </rPr>
          <t>La unidad corresponde a municipios</t>
        </r>
      </text>
    </comment>
    <comment ref="F16" authorId="0" shapeId="0">
      <text>
        <r>
          <rPr>
            <b/>
            <sz val="8"/>
            <color indexed="81"/>
            <rFont val="Tahoma"/>
            <family val="2"/>
          </rPr>
          <t xml:space="preserve">Optimización de acueductos y alcantarillados
</t>
        </r>
      </text>
    </comment>
    <comment ref="H16" authorId="0" shapeId="0">
      <text>
        <r>
          <rPr>
            <b/>
            <sz val="8"/>
            <color indexed="81"/>
            <rFont val="Tahoma"/>
            <family val="2"/>
          </rPr>
          <t>La unidad corresponde a municipios</t>
        </r>
      </text>
    </comment>
    <comment ref="H17" authorId="0" shapeId="0">
      <text>
        <r>
          <rPr>
            <b/>
            <sz val="8"/>
            <color indexed="81"/>
            <rFont val="Tahoma"/>
            <family val="2"/>
          </rPr>
          <t>La unidad corresponde a empresas</t>
        </r>
      </text>
    </comment>
    <comment ref="H18" authorId="0" shapeId="0">
      <text>
        <r>
          <rPr>
            <b/>
            <sz val="8"/>
            <color indexed="81"/>
            <rFont val="Tahoma"/>
            <family val="2"/>
          </rPr>
          <t>La unidad corresponde a municipios</t>
        </r>
      </text>
    </comment>
    <comment ref="H19" authorId="0" shapeId="0">
      <text>
        <r>
          <rPr>
            <b/>
            <sz val="8"/>
            <color indexed="81"/>
            <rFont val="Tahoma"/>
            <family val="2"/>
          </rPr>
          <t>La unidad corresponde a municipios</t>
        </r>
      </text>
    </comment>
    <comment ref="H20" authorId="0" shapeId="0">
      <text>
        <r>
          <rPr>
            <b/>
            <sz val="8"/>
            <color indexed="81"/>
            <rFont val="Tahoma"/>
            <family val="2"/>
          </rPr>
          <t>La unidad corresponde a municipios</t>
        </r>
      </text>
    </comment>
    <comment ref="H21" authorId="0" shapeId="0">
      <text>
        <r>
          <rPr>
            <b/>
            <sz val="8"/>
            <color indexed="81"/>
            <rFont val="Tahoma"/>
            <family val="2"/>
          </rPr>
          <t>La unidad corresponde a municipios</t>
        </r>
      </text>
    </comment>
    <comment ref="H22" authorId="0" shapeId="0">
      <text>
        <r>
          <rPr>
            <b/>
            <sz val="8"/>
            <color indexed="81"/>
            <rFont val="Tahoma"/>
            <family val="2"/>
          </rPr>
          <t xml:space="preserve">La unidad corresponde a municipios
</t>
        </r>
      </text>
    </comment>
    <comment ref="H23" authorId="0" shapeId="0">
      <text>
        <r>
          <rPr>
            <b/>
            <sz val="8"/>
            <color indexed="81"/>
            <rFont val="Tahoma"/>
            <family val="2"/>
          </rPr>
          <t xml:space="preserve">La unidad corresponde a instalaciones domiciliarias
</t>
        </r>
      </text>
    </comment>
    <comment ref="H24" authorId="0" shapeId="0">
      <text>
        <r>
          <rPr>
            <b/>
            <sz val="8"/>
            <color indexed="81"/>
            <rFont val="Tahoma"/>
            <family val="2"/>
          </rPr>
          <t xml:space="preserve">La unidad corresponde a instalaciones domiciliarias de gas
</t>
        </r>
      </text>
    </comment>
  </commentList>
</comments>
</file>

<file path=xl/sharedStrings.xml><?xml version="1.0" encoding="utf-8"?>
<sst xmlns="http://schemas.openxmlformats.org/spreadsheetml/2006/main" count="10875" uniqueCount="2800">
  <si>
    <t>DEPARTAMENTO ADMINISTRATIVO DE PLANEACION</t>
  </si>
  <si>
    <t>FORMATO PLAN DE ACCION</t>
  </si>
  <si>
    <t>ENTIDAD</t>
  </si>
  <si>
    <t>Código BPID</t>
  </si>
  <si>
    <t>PEP</t>
  </si>
  <si>
    <t>Descripción actividades</t>
  </si>
  <si>
    <t>Nombre de la actividad</t>
  </si>
  <si>
    <t>Unidad</t>
  </si>
  <si>
    <t>Cantidad programada</t>
  </si>
  <si>
    <t>%</t>
  </si>
  <si>
    <t>GER DE COMUNICACIONES</t>
  </si>
  <si>
    <t>Indicador producto</t>
  </si>
  <si>
    <t>Unidad de medida</t>
  </si>
  <si>
    <t>Antioquia es noticia</t>
  </si>
  <si>
    <t>Legalidad entre nos y a un clic</t>
  </si>
  <si>
    <t>Todos por Antioquia - fortalecimiento de las relaciones del gobierno departamental con la comunidad antioqueña y otros niveles territoriales</t>
  </si>
  <si>
    <t>Red Antioquia - promoción de procesos incluyentes de participación ciudadana basados en estrategias de comunicación y movilización</t>
  </si>
  <si>
    <t>Todos por la legalidad</t>
  </si>
  <si>
    <t>Tu opinión cuenta</t>
  </si>
  <si>
    <t>222321</t>
  </si>
  <si>
    <t>Divulgación de las acciones del Gobierno Departamental de Antioquia</t>
  </si>
  <si>
    <t>162324</t>
  </si>
  <si>
    <t>Construcción de canales digitales y audiovisuales de interacción en el Departamento de Antioquia</t>
  </si>
  <si>
    <t>222328</t>
  </si>
  <si>
    <t>Fortalecimiento de las dinámicas articuladoras con grupos de interés en Antioquia</t>
  </si>
  <si>
    <t>162307</t>
  </si>
  <si>
    <t>FORTALECIMIENTO  DE LOS MEDIOS DE COMUNICACIÓN LOCAL Y SUS REALIZADORES EN EL DEPARTAMENTO DE ANTIOQUIA</t>
  </si>
  <si>
    <t>162293</t>
  </si>
  <si>
    <t>Divulgación del concepto de legalidad en el Departamento de Antioquia</t>
  </si>
  <si>
    <t>162292</t>
  </si>
  <si>
    <t>ANÁLISIS PERCEPCION CIUDADANA DEL DEPARTAMENTO DE ANTIOQUIA</t>
  </si>
  <si>
    <t>Menciones en medios de comunicación masiva en asuntos de legalidad</t>
  </si>
  <si>
    <t>UNI</t>
  </si>
  <si>
    <t>Reportes realizados</t>
  </si>
  <si>
    <t>Visitas a los diferentes soportes web</t>
  </si>
  <si>
    <t>Audiencia Programas televisivos</t>
  </si>
  <si>
    <t>Actores globales, nacionales, regionales y locales involucrados con la administración anualmente</t>
  </si>
  <si>
    <t>Municipios con presencia de actores comprometidos con la participación</t>
  </si>
  <si>
    <t>Campañas realizadas anualmente</t>
  </si>
  <si>
    <t>Registros procesados</t>
  </si>
  <si>
    <t>Duración (meses)</t>
  </si>
  <si>
    <t>Portal Antioquia es noticia</t>
  </si>
  <si>
    <t>Talleres periodistas agencia noticias</t>
  </si>
  <si>
    <t>Premiación periodística</t>
  </si>
  <si>
    <t>Reportes realizados en medios digitales</t>
  </si>
  <si>
    <t>Retroaliment ciudadanía digitales-miles</t>
  </si>
  <si>
    <t>Programas Franja Antioquia</t>
  </si>
  <si>
    <t>Encuentros y vinculación grupos interés</t>
  </si>
  <si>
    <t>Talleres radio, prensa, tv y legalidad</t>
  </si>
  <si>
    <t>Campañas entorno tema legalidad</t>
  </si>
  <si>
    <t>Análisis percepción ciudadana</t>
  </si>
  <si>
    <t>Porcentaje</t>
  </si>
  <si>
    <t>Proyecto plan de desarrollo</t>
  </si>
  <si>
    <t>Proyecto banco</t>
  </si>
  <si>
    <t>Meta</t>
  </si>
  <si>
    <t>Apoyo al programa nacional de lucha contra la corrupción (alianza Medellín-Antioquia)</t>
  </si>
  <si>
    <t>222202</t>
  </si>
  <si>
    <t>FORTALECIMIENTO FOMENTAR LA CULTURA DEL CONTROL EN EL MARCO DEL LA LUCHA CONTRA LA CORRUPCIÓN, REALIZAR AUDITORIAS INTERNAS ESPECIALIZADAS Y PROMOVER LAS AUDITORIAS CIUDADANAS. CAD LA ALPUJARRA ADMINISTRACIÓN CENTRAL Y FLA</t>
  </si>
  <si>
    <t>Programa Anticorrupción implementado</t>
  </si>
  <si>
    <t>GER CONTROL INTERNO</t>
  </si>
  <si>
    <t>Campaña</t>
  </si>
  <si>
    <t>Encuentro Internacional</t>
  </si>
  <si>
    <t>DAPARD</t>
  </si>
  <si>
    <t>Fortalecimiento institucional al CREPAD y los CLOPAD</t>
  </si>
  <si>
    <t xml:space="preserve">Creación de los sistemas de atención logística humanitaria </t>
  </si>
  <si>
    <t xml:space="preserve">Creación de los sistemas integrales para la atención de emergencias </t>
  </si>
  <si>
    <t xml:space="preserve">Plan de obras para la adaptación bajo las variables de riesgos recurrentes </t>
  </si>
  <si>
    <t>Sistematización integrada de información para la prevención y atención de desastres</t>
  </si>
  <si>
    <t xml:space="preserve">Creación de la unidad elite de atención y recuperación de emergencias </t>
  </si>
  <si>
    <t>FORTALECIMIENTO INSTITUCIONAL AL CREPAD Y LOS CLOPAD</t>
  </si>
  <si>
    <t>IMPLANTACIÓN DEL SISTEMA DE ATENCION LOGISTICA HUMANITARIA DEPARTAMENTAL DE ANTIOQUIA</t>
  </si>
  <si>
    <t>Construcción de los Sistemas Integrales para la atención de emergencias en el Departamento de Antioquia</t>
  </si>
  <si>
    <t>CONSTRUCCIÓN DE OBRAS PARA LA ADAPTACION BAJO VARIABLES DE RIESGOS RECURRENTES EN EL DEPARTAMENTO DE ANTIOQUIA</t>
  </si>
  <si>
    <t>SISTEMATIZACIÓN INTEGRADA DE INFORMACION PARA LA PREVENCION Y ATENCION DE DESASTRES</t>
  </si>
  <si>
    <t>IMPLANTACIÓN DE LA UNIDAD ÉLITE DE ATENCIÓN Y RECUPERACIÓN DE DESATRES DEL DEPARTAMENTO DE ANTIOQUIA</t>
  </si>
  <si>
    <t>Construcción de las obras para mitigación de los daños generados en la oleada invernal 2010 - 2011 en los dierentes puntos críticos del Departamento de Antioquia</t>
  </si>
  <si>
    <t>Asesorías y asistencias técnicas en gestión del riesgo a municipios</t>
  </si>
  <si>
    <t>Municipios apoyados en investigaciones para la reducción de su vulnerabilidad</t>
  </si>
  <si>
    <t>Municipios apoyados en la formulación de los Planes municipales para la gestión del riesgo</t>
  </si>
  <si>
    <t>Sistemas de atención humanitaria funcionando</t>
  </si>
  <si>
    <t>Sistema integral de atención de emergencias creado</t>
  </si>
  <si>
    <t>Proyectos integrales de obras</t>
  </si>
  <si>
    <t>Cobertura del Sistema de información</t>
  </si>
  <si>
    <t>Mapas de amenazas elaborados</t>
  </si>
  <si>
    <t>Eventos atendidos por la Unidad élite de emergencias</t>
  </si>
  <si>
    <t>232065</t>
  </si>
  <si>
    <t>Contratación Personal Asesor y Asistenc</t>
  </si>
  <si>
    <t>Contratación Personal Investigación</t>
  </si>
  <si>
    <t>Contratación Personal Formulación</t>
  </si>
  <si>
    <t>Apoyo operativo</t>
  </si>
  <si>
    <t>Olimpiadas de gestión del riesgo</t>
  </si>
  <si>
    <t>Adquisición Kit Rescate</t>
  </si>
  <si>
    <t>Fortalecimiento Educativo</t>
  </si>
  <si>
    <t>Compra Kit Noche</t>
  </si>
  <si>
    <t>Compra Kit Alimentos</t>
  </si>
  <si>
    <t>Compra Materiales de Construcción</t>
  </si>
  <si>
    <t>Arriendo de bodega</t>
  </si>
  <si>
    <t>Construcción SOS Infraestructura</t>
  </si>
  <si>
    <t>Obras para la mitigación del desastre</t>
  </si>
  <si>
    <t>Instalacion Cen Reg Pron - CRP</t>
  </si>
  <si>
    <t>Instalación Central Comuni Cruz Roja</t>
  </si>
  <si>
    <t>Compra vehículo PMU</t>
  </si>
  <si>
    <t>Funcionamiento del Fondo Adaptación</t>
  </si>
  <si>
    <t>Número de personas</t>
  </si>
  <si>
    <t>Millones de pesos</t>
  </si>
  <si>
    <t>Comunicación pública perceptual para el desarrollo de las mujeres</t>
  </si>
  <si>
    <t>Mujeres jóvenes talento de Antioquia</t>
  </si>
  <si>
    <t>Red de “mujeres públicas”</t>
  </si>
  <si>
    <t>Secretarías y alcaldías que suman</t>
  </si>
  <si>
    <t>Comadres rurales</t>
  </si>
  <si>
    <t>Política pa´ mujeres</t>
  </si>
  <si>
    <t>Implementación de la estrategía mujeres sin miedo en las nueve subregiones de Antioquia con prioridad en Urabá, Bajo Cauca, nordeste y Valle de aburrá</t>
  </si>
  <si>
    <t xml:space="preserve">Implementación movilización social: mujeres jóvenes talento en Antioquia </t>
  </si>
  <si>
    <t xml:space="preserve">Fortalecimiento y apoyo para la creación de redes locales de mujeres públicas en 80 municipios de Antioquia </t>
  </si>
  <si>
    <t xml:space="preserve">Implementación secretarías y alcaldías que suman en los municipios de Antioquia </t>
  </si>
  <si>
    <t>IMPLEMENTACIÓN PROYECTO COMADRES EN 60 MUNICIPIOS DE ANTIOQUIA</t>
  </si>
  <si>
    <t xml:space="preserve">Capacitación y entrenamiento político para mujeres de las 9 regiones de Antioquia </t>
  </si>
  <si>
    <t>Campañas regionales de Movilización Social</t>
  </si>
  <si>
    <t>Mesas Regionales de Mujeres sin Miedo</t>
  </si>
  <si>
    <t>Hechos Sociales movilizadores anuales</t>
  </si>
  <si>
    <t>Mujeres participantes Carrera Atlética Mujeres Sin Miedo</t>
  </si>
  <si>
    <t>Empresas que incorporan buenas prácticas de equidad de género</t>
  </si>
  <si>
    <t>Observatorio de Asuntos de Género de Antioquia implementado anualmente</t>
  </si>
  <si>
    <t>Mujeres postuladas a Mujeres Jóvenes Talento</t>
  </si>
  <si>
    <t>Municipios con organizaciones de Mujeres con capacidad para incidir en el Desarrollo Local</t>
  </si>
  <si>
    <t>Dependencias de la Administración Departamental con programas que impactan favorablemente a las mujeres</t>
  </si>
  <si>
    <t>Alcaldías con oficinas de Equidad de Género para las Mujeres creadas y/o fortalecidas</t>
  </si>
  <si>
    <t>Operadores de Justicia formados en Justicia y Género</t>
  </si>
  <si>
    <t>Instituciones Normales Superiores intervenidas en Genero y Educación</t>
  </si>
  <si>
    <t>Municipios que implementan la Escuela busca la Mujer Adulta</t>
  </si>
  <si>
    <t>Plan Estratégico de Igualdad de Oportunidades aprobado por Ordenanza</t>
  </si>
  <si>
    <t>Municipios con mujeres jóvenes entrenadas en el manejo de las TIC`s</t>
  </si>
  <si>
    <t>Municipios beneficiados por el Plan Siembra</t>
  </si>
  <si>
    <t>Municipios con mujeres entrenadas y haciendo uso de programas de fomento y acceso al crédito y al ahorro</t>
  </si>
  <si>
    <t>Mujeres participantes en Política pa´ mujeres</t>
  </si>
  <si>
    <t>SRIA DE EQUIDAD DE GENERO</t>
  </si>
  <si>
    <t>072097</t>
  </si>
  <si>
    <t>072098</t>
  </si>
  <si>
    <t>072101</t>
  </si>
  <si>
    <t>072102</t>
  </si>
  <si>
    <t>072178</t>
  </si>
  <si>
    <t>072179</t>
  </si>
  <si>
    <t>Fase III - Campaña Mujeres Sin Miedo</t>
  </si>
  <si>
    <t xml:space="preserve">Conformación Mesas de Seguridad Pública </t>
  </si>
  <si>
    <t>Campaña: Prevención embarazo adolescente</t>
  </si>
  <si>
    <t>Conmemorac: Mes derechos de las mujeres</t>
  </si>
  <si>
    <t>3a Carrera dep: Mujeres sin miedo-Mpios</t>
  </si>
  <si>
    <t>Camp: Buenas práct empres de Equidad Gen</t>
  </si>
  <si>
    <t>Camp: Erradicación violenc contra mujer</t>
  </si>
  <si>
    <t>Día internacional de las Niñas</t>
  </si>
  <si>
    <t>Obs. de Asuntos de Género - Fase III</t>
  </si>
  <si>
    <t>Concursos: Mujer Jovenes Talento -Mpios</t>
  </si>
  <si>
    <t>Concursos Regio: Mujeres Jovenes Talento</t>
  </si>
  <si>
    <t>Gran Final Concurso Mujeres Talento</t>
  </si>
  <si>
    <t>Encuentros Regionales de Mujeres Públicas</t>
  </si>
  <si>
    <t>Fort. de Asoc. Mpales y Reg de Muj</t>
  </si>
  <si>
    <t>Agentes de Igualdad</t>
  </si>
  <si>
    <t>Fortalec Institucionalid Local de Género</t>
  </si>
  <si>
    <t xml:space="preserve">Diplomado "Género y Justicia" </t>
  </si>
  <si>
    <t>Diplomado "Género y Educación"</t>
  </si>
  <si>
    <t>la Escuela Busca la Mujer Adulta</t>
  </si>
  <si>
    <t>Difusión Plan Igualdad de Oportunidades</t>
  </si>
  <si>
    <t>Prog Mujeres Digitales</t>
  </si>
  <si>
    <t>Fortalecimiento Granjas Siembra</t>
  </si>
  <si>
    <t>Conformac Círculos mujeres ahorradoras</t>
  </si>
  <si>
    <t>Encuentros Día de la Madre Comunitaria</t>
  </si>
  <si>
    <t>Política Pa´ Mujeres -Cohortes</t>
  </si>
  <si>
    <t>SRIA GENERAL</t>
  </si>
  <si>
    <t>Feria de la transparencia en la contratación pública (alianza Medellín-Antioquia)</t>
  </si>
  <si>
    <t>Estrategias para el control de la contratación pública (alianza Medellín-Antioquia)</t>
  </si>
  <si>
    <t>Sistemas de información del departamento</t>
  </si>
  <si>
    <t>Desarrollo Humano y Bienestar</t>
  </si>
  <si>
    <t>Dotación con tecnología de punta y amigable con el medio ambiente</t>
  </si>
  <si>
    <t>Gestión eficiente y transparente de las entidades sin ánimo de lucro</t>
  </si>
  <si>
    <t>Modernización de la gestión documental</t>
  </si>
  <si>
    <t>222153</t>
  </si>
  <si>
    <t>222190</t>
  </si>
  <si>
    <t>222173</t>
  </si>
  <si>
    <t>221078</t>
  </si>
  <si>
    <t>222148</t>
  </si>
  <si>
    <t>222229</t>
  </si>
  <si>
    <t>222147</t>
  </si>
  <si>
    <t>222149</t>
  </si>
  <si>
    <t>222082</t>
  </si>
  <si>
    <t>DIFUSIÓN FERIA DE LA TRASNPARENCIA ANTIOQUIA</t>
  </si>
  <si>
    <t>ACTUALIZACIÓN ESTRATEGIAS PARA EL CONTROL DE LA CONTRATACIÓN ANTIOQUIA</t>
  </si>
  <si>
    <t>ACTUALIZACIÓN SISTEMAS DE INFORMACIÓN  ANTIOQUIA</t>
  </si>
  <si>
    <t>RENOVACION DE BIENES MUEBLES, ENSERES Y EQUIPOS PARA  LA ADMINISTRACIÓN DEPARTAMENTAL</t>
  </si>
  <si>
    <t>ADECUACIÓN DE EQUIPAMIENTO CON TECNOLOGIA AMIGABLE CON EL MEDIO AMBIENTE ANTIOQUIA</t>
  </si>
  <si>
    <t xml:space="preserve">Capacitación a los representantes de las ESAL Antioquia </t>
  </si>
  <si>
    <t>ADECUACIÓN GESTION DOCUMENTAL DE LA GOBERNACIÓN DE ANTIOQUIA ANTIOQUIA</t>
  </si>
  <si>
    <t>ADECUACIÓN INFRAESTRUCTURA FISICA Y MEDIOS ADECUADOS Y EFICIENTES ANTIOQUIA</t>
  </si>
  <si>
    <t>IMPLEMENTACIÓN ACTUALIZACIÓN DE LOS EQUIPOS DE PRODUCCIÓN IMPRENTA DEPARTAMENTAL</t>
  </si>
  <si>
    <t>Acciones de Cultura de la Contratación implementadas</t>
  </si>
  <si>
    <t>Estrategias para el control de la contratación implementadas</t>
  </si>
  <si>
    <t>Sistemas de Información existentes, fortalecidos para la gestión de la información del Departamento</t>
  </si>
  <si>
    <t>Plan de mejoramiento de infraestructura física para la eficiencia en el servicio implementado</t>
  </si>
  <si>
    <t>Tecnología de punta amigable con el medio ambiente modernizada</t>
  </si>
  <si>
    <t>Cobertura de entidades inspeccionadas</t>
  </si>
  <si>
    <t>Gestión Documental del Archivo Central modernizada</t>
  </si>
  <si>
    <t>Realizar Ferias de la Transparencia</t>
  </si>
  <si>
    <t>Fortalecimiento supervisión</t>
  </si>
  <si>
    <t xml:space="preserve">Actualización Sistema de Información </t>
  </si>
  <si>
    <t>Adquisición de  Bienes Muebles y equipos</t>
  </si>
  <si>
    <t>Modernización baños y aire acondicionado</t>
  </si>
  <si>
    <t>Inspección de ESAL</t>
  </si>
  <si>
    <t xml:space="preserve">Custodia y organización Archivo </t>
  </si>
  <si>
    <t>Adecuación Física CAD y Sedes Externas</t>
  </si>
  <si>
    <t>Actualización Equipos Imprenta</t>
  </si>
  <si>
    <t>SRIA DE GEST HUMANA</t>
  </si>
  <si>
    <t>Implementación de modelo integral de atención ciudadana</t>
  </si>
  <si>
    <t>Cualificación del capital humano en la Gobernación y en las subregiones</t>
  </si>
  <si>
    <t>Fortalecimiento del sistema integrado de gestión</t>
  </si>
  <si>
    <t>Reorganización y ajuste funcional de las dependencias en la gobernación de Antioquia</t>
  </si>
  <si>
    <t>Formación capacitación y entrenamiento para los servidores públicos del departamento de Antioquia</t>
  </si>
  <si>
    <t>Fondo educativo departamental de Antioquia – ICETEX</t>
  </si>
  <si>
    <t>Gobierno en línea</t>
  </si>
  <si>
    <t>Fortalecimiento, renovación y crecimiento de las TIC y la plataforma de SAP</t>
  </si>
  <si>
    <t>Seguridad informática</t>
  </si>
  <si>
    <t xml:space="preserve"> Implementación modelo integral de atención a la ciudadanía Medellín Departamento de Antioquia </t>
  </si>
  <si>
    <t xml:space="preserve">Implementación  del proceso  institucional para selección  del talento humano  de acuerdo a la Ley 909 de 2004 en la Gobernación de Antioquia </t>
  </si>
  <si>
    <t>DISEÑO E IMPLEMENTACIÓN DEL MODELO DE GESTIÓN DEL CONOCIMIENTO PARA LA GOBERNACION DE ANTIOQUIA</t>
  </si>
  <si>
    <t>Fortalecimiento de las competencias laborales de los servidores públicos en el Departamento de Antioquia</t>
  </si>
  <si>
    <t xml:space="preserve">Fortalecimiento del Sistema Integrado de Gestión del Departamento de Antioquia </t>
  </si>
  <si>
    <t xml:space="preserve">Fortalecimiento y articulación de la estructura organizacional de la administración departamental en Medellín Antioquia </t>
  </si>
  <si>
    <t xml:space="preserve">Diseño e implementación del modelo de cultura y cambio organizacional de la Gobernación de Antioquia </t>
  </si>
  <si>
    <t>MEJORAMIENTO DE LA CALIDAD DE VIDA DE LOS SERVIDORES PÚBLICOS, JUBILADOS PENSIONADOS Y BENEFICIARIOS DIRECTOS A TRAVÉS DEL  PROGRAMA DE BIENESTAR PARA TODOS EN LA GOBERNACIÓN DE ANTOQUIA</t>
  </si>
  <si>
    <t>IMPLEMENTACION DEL PROGRAMA DE ATENCIÓN AL PENSIONADO EN LA GOBERNACION DE ANTIOQUIA</t>
  </si>
  <si>
    <t>IMPLEMENTACION DE LA NORMATIVA VIGENTE SOBRE ESTIMULOS E INCENTIVOS  EN LA GOBERNACIÓN DE ANTIOQUIA</t>
  </si>
  <si>
    <t xml:space="preserve">Implementación del Fondo de calamidad Domestica para los Empleados Públicos, Jubilados y pensionados en la Gobernación de Antioquia - etapa siguiente </t>
  </si>
  <si>
    <t xml:space="preserve">Mejoramiento del clima laboral y la cultura organizacional de los servidores públicos departamentales en la Gobernación de Antioquia </t>
  </si>
  <si>
    <t>Capacitación, formación y entrenamiento, para los servidores públicos de la  gobernaciónçy en las subregiones de Antioquia</t>
  </si>
  <si>
    <t xml:space="preserve">Implementación del fondo educativo departamento de Antioquia ICETEX para los servidores públicos inscritos en carrera administrativa y de libre nombramiento y remoción </t>
  </si>
  <si>
    <t xml:space="preserve">Credito de Vivienda para Empleados Trabajadores Oficiales y Jubilados del Departamento de Antioquia en los Municipios de Antioquia donde laboren Servidores Públicos Departamentales y se encuentren los jubilados </t>
  </si>
  <si>
    <t>IMPLEMENTACION DESARROLLO DE LA SALUD OCUPACIONAL EN EL DEPARTAMENTO DE ANTIOQUIA MEDELLIN Y 124 MUNICIPIOS ANTIOQUEÑOS</t>
  </si>
  <si>
    <t xml:space="preserve">Aplicación estrategía gobierno en línea Departamento de Antioquia </t>
  </si>
  <si>
    <t xml:space="preserve">Implementación seguridad informática departamento de Antioquia </t>
  </si>
  <si>
    <t>CAPACITACION A 2400 SERVIDORES PUBLICOS DEPARTAMENTALES MEDELLIN Y LAS SUBREGIONES DE ANTIOQUIA</t>
  </si>
  <si>
    <t>Implementación de un modelo efectivo para la atención del ciudadano en la Gobernación de Antioquia</t>
  </si>
  <si>
    <t>Sistema de gestión del desempeño implementado</t>
  </si>
  <si>
    <t>Gestión del empleo para servidores públicos del Departamento de Antioquia implementado</t>
  </si>
  <si>
    <t>Implementación del modelo de gestión del conocimiento</t>
  </si>
  <si>
    <t>Servidores que participaron en las fases correspondientes según su nivel jerárquico dentro del ciclo de competencias</t>
  </si>
  <si>
    <t>Auditorías de seguimiento aprobadas</t>
  </si>
  <si>
    <t>Organismos intervenidos y/o validados en su estructura organizacional</t>
  </si>
  <si>
    <t>Implementación del modelo de cultura y cambio organizacional</t>
  </si>
  <si>
    <t>Satisfacción de los usuarios que participan en los eventos realizados</t>
  </si>
  <si>
    <t>Clima laboral mejorado en el Departamento de Antioquia</t>
  </si>
  <si>
    <t>Mejoramiento del desempeño del cargo resultado de las capacitaciones recibidas</t>
  </si>
  <si>
    <t>Convenio Departamento de Antioquia – Icetex aplicado</t>
  </si>
  <si>
    <t>Índice de lesión incapacitante (ILI)</t>
  </si>
  <si>
    <t>Cumplimiento estrategia Gobierno en línea en la Gobernación de Antioquia</t>
  </si>
  <si>
    <t>Plan de evolución del sistema de información SAP implementado</t>
  </si>
  <si>
    <t>Seguridad de la plataforma de TIC implementada</t>
  </si>
  <si>
    <t>221085</t>
  </si>
  <si>
    <t>221070</t>
  </si>
  <si>
    <t>221071</t>
  </si>
  <si>
    <t>221054</t>
  </si>
  <si>
    <t>222015</t>
  </si>
  <si>
    <t>222740</t>
  </si>
  <si>
    <t>221069</t>
  </si>
  <si>
    <t>101007</t>
  </si>
  <si>
    <t>222196</t>
  </si>
  <si>
    <t>222081</t>
  </si>
  <si>
    <t>222201</t>
  </si>
  <si>
    <t>222040</t>
  </si>
  <si>
    <t>221067</t>
  </si>
  <si>
    <t>222197</t>
  </si>
  <si>
    <t>015018</t>
  </si>
  <si>
    <t>222075</t>
  </si>
  <si>
    <t>162030</t>
  </si>
  <si>
    <t>162034</t>
  </si>
  <si>
    <t>222177</t>
  </si>
  <si>
    <t>222035</t>
  </si>
  <si>
    <t>Actualización y aplicaciones en Mercurio</t>
  </si>
  <si>
    <t>Desarrollo de la encuesta de Percepción</t>
  </si>
  <si>
    <t>Contratar operador contac Center</t>
  </si>
  <si>
    <t>Intervencion C. de atención a la ciudada</t>
  </si>
  <si>
    <t>Actualización de  inst. de evaluación.</t>
  </si>
  <si>
    <t>Mejor. proc. gestión del empleo y desem.</t>
  </si>
  <si>
    <t>Implem. Teletrabajo en la Gob. Antioq.</t>
  </si>
  <si>
    <t>Adquisición tecnología aplicada</t>
  </si>
  <si>
    <t>Diseño e implementación del modelo</t>
  </si>
  <si>
    <t>Sistematización proyectos estratégicos</t>
  </si>
  <si>
    <t>Talleres de identif. Y sensibilización</t>
  </si>
  <si>
    <t>Valorar competencias</t>
  </si>
  <si>
    <t>Fortalecimiento de competencias</t>
  </si>
  <si>
    <t>Certificación de competencias</t>
  </si>
  <si>
    <t>Asesoría en indicadores</t>
  </si>
  <si>
    <t>Auditoría externa</t>
  </si>
  <si>
    <t>Mantenimiento de las mejoras</t>
  </si>
  <si>
    <t>Fortalecer estructrura a través asesoria</t>
  </si>
  <si>
    <t>Construcción y despliegue cultura meta</t>
  </si>
  <si>
    <t>Contratación personal bienestar</t>
  </si>
  <si>
    <t>Actividades de bienestar</t>
  </si>
  <si>
    <t>Programas recreativos</t>
  </si>
  <si>
    <t>Programas culturales</t>
  </si>
  <si>
    <t>Programas de capacitacion no formal</t>
  </si>
  <si>
    <t>Selección mejor empleado</t>
  </si>
  <si>
    <t>Reconocimiento por antigüedad</t>
  </si>
  <si>
    <t>Asignacion prestamos calamidad domestica</t>
  </si>
  <si>
    <t>Intervenciones grupales</t>
  </si>
  <si>
    <t>Desarrollo actividades bienestar</t>
  </si>
  <si>
    <t>Programación y Ejecución Capacitación</t>
  </si>
  <si>
    <t>Creación y ejecución de la escuela</t>
  </si>
  <si>
    <t>Beneficios Asignados ICETEX</t>
  </si>
  <si>
    <t>Adjudicación Creditos de Vivienda</t>
  </si>
  <si>
    <t>Mtto y dotacion medicamentos y equip</t>
  </si>
  <si>
    <t>Sistemas de vigilancia epid</t>
  </si>
  <si>
    <t>Programa preventivo anual</t>
  </si>
  <si>
    <t>Capacitacion en SO</t>
  </si>
  <si>
    <t>Dot de sistemas de emer, bot prim aux</t>
  </si>
  <si>
    <t>Soporte implement manejo HCO</t>
  </si>
  <si>
    <t xml:space="preserve">Implem trámites, fases ymntto </t>
  </si>
  <si>
    <t>Adquirir, actual, mntto, cons de TIC</t>
  </si>
  <si>
    <t>Adquirir, mntto soft,hard y  comunic</t>
  </si>
  <si>
    <t>unidad</t>
  </si>
  <si>
    <t>Generación de capacidades locales para la planeación, ejecución y seguimiento de estrategias de seguridad y prevención de la violencia</t>
  </si>
  <si>
    <t>SRIA DE GOBIERNO Y APOYO</t>
  </si>
  <si>
    <t>082126</t>
  </si>
  <si>
    <t xml:space="preserve">Fortalecimiento de las capacidades para la gestión local de la seguridad integarl en los municipios del Departamento de Antioquia </t>
  </si>
  <si>
    <t>Planes subregionales y locales de seguridad y prevención de la violencia formulados y con seguimiento</t>
  </si>
  <si>
    <t>Realizar capacitacion seguridad integral</t>
  </si>
  <si>
    <t>Seguimiento a PISCC</t>
  </si>
  <si>
    <t>Coordinación y articulación para la atención integral y reparación a la población víctima del conflicto a través de la ruta  de atención (alianza Medellín-Antioquia)</t>
  </si>
  <si>
    <t>082001</t>
  </si>
  <si>
    <t>Implementación del capital social y físico en comunidades afectadas por el conflicto armado en cuatro municipios del  oriente de Antioquia</t>
  </si>
  <si>
    <t>Familias víctimas del conflicto armado que reciben acompañamiento psicosocial y jurídico para el restablecimiento de derechos a través de la Ruta Departamental de Atención Integral a Víctimas del Conflicto</t>
  </si>
  <si>
    <t>Generación ingresos familias víctimas</t>
  </si>
  <si>
    <t>Construcción obras civiles comunitarias</t>
  </si>
  <si>
    <t>Fortalecimi acciones comunales víctimas</t>
  </si>
  <si>
    <t xml:space="preserve">Formalizada la tenencia de la tierra </t>
  </si>
  <si>
    <t>Fortalecimiento de las instituciones que brindan servicio de justicia formal y de los mecanismos alternativos de solución de conflictos</t>
  </si>
  <si>
    <t>092052</t>
  </si>
  <si>
    <t>Fortalecimiento de las instituciones que brindan servicios de Justicia Formal y mecanismos  alternativos de solución de Conflictos</t>
  </si>
  <si>
    <t>Asesorias y asistencias técnicas</t>
  </si>
  <si>
    <t>Mejoramiento capacidad instalada</t>
  </si>
  <si>
    <t>Canasta de insumos invertidos en las Instituciones de justicia formal y mecanismos alternativos de solución de conflictos</t>
  </si>
  <si>
    <t>Fortalecimiento del sistema de responsabilidad penal para adolescentes</t>
  </si>
  <si>
    <t>092055</t>
  </si>
  <si>
    <t>Fortalecimiento del Sistema de responsabilidad penal para adolescentes</t>
  </si>
  <si>
    <t>Brindar sostenibilidad CAE</t>
  </si>
  <si>
    <t xml:space="preserve">Realizar eventos de apoyo institucional </t>
  </si>
  <si>
    <t>Tecnologías y sistema de información para la seguridad y convivencia departamental (alianza Medellín-Antioquia)</t>
  </si>
  <si>
    <t>082130</t>
  </si>
  <si>
    <t xml:space="preserve">Implementación tecnologías y sistemas de información para la seguridad y convivencia departamento de Antioquia </t>
  </si>
  <si>
    <t>Identificación de fuentes de información</t>
  </si>
  <si>
    <t>Admón y planeación de información</t>
  </si>
  <si>
    <t>Georeferenciar variables de violencia</t>
  </si>
  <si>
    <t xml:space="preserve">Elaboración informes cuali-cuantitativo </t>
  </si>
  <si>
    <t>Sistema de información y tecnología para la seguridad y convivencia en funcionamiento</t>
  </si>
  <si>
    <t>082306</t>
  </si>
  <si>
    <t>Apoyo a los componentes de seguridad y prevención de la violencia de los planes municipales de desarrollo en el Departamento de Antioquia</t>
  </si>
  <si>
    <t>Asesorias en CCTV</t>
  </si>
  <si>
    <t>082323</t>
  </si>
  <si>
    <t xml:space="preserve">Apoyo a la formulación de estrategias regionales y subregionales de seguridad y prevención de la violencia en el Departamento de Antioquia </t>
  </si>
  <si>
    <t>Seguimiento a Plan subregional URABA</t>
  </si>
  <si>
    <t>Plan retorno y reubicación</t>
  </si>
  <si>
    <t>Promoción, prevención y protección de derechos humanos y aplicación del derecho internacional humanitario (alianza Medellín-Antioquia)</t>
  </si>
  <si>
    <t>Procesos de reconstrucción del tejido social</t>
  </si>
  <si>
    <t xml:space="preserve">Implementación diseño de un plan retorno y reubicación Departamento de Antioquia </t>
  </si>
  <si>
    <t xml:space="preserve">Asistencia, promoción, prevención y protección de los derechos humanos y atención a la población víctima del conflicto armado </t>
  </si>
  <si>
    <t xml:space="preserve">asistencia desarrollar procesos de promoción, prevención y protección de los derechos humanos y la aplicación del derecho internacional humanitario en el Departamento de Antioquia </t>
  </si>
  <si>
    <t>Fortalecimiento procesos de reconstrucción del tejido social departamento de Antioquia</t>
  </si>
  <si>
    <t>082127</t>
  </si>
  <si>
    <t>082006</t>
  </si>
  <si>
    <t>082128</t>
  </si>
  <si>
    <t>082083</t>
  </si>
  <si>
    <t>Acompañamiento a familias retornadas</t>
  </si>
  <si>
    <t>Planes de contingencia</t>
  </si>
  <si>
    <t>Caracterización familias</t>
  </si>
  <si>
    <t>Planes de restablecimiento</t>
  </si>
  <si>
    <t>Educación en el riesgo de minas-munici</t>
  </si>
  <si>
    <t>Orientación jurídica a víctimas</t>
  </si>
  <si>
    <t>Mesas interins de desapación</t>
  </si>
  <si>
    <t xml:space="preserve">Activación ruta de protección NNA </t>
  </si>
  <si>
    <t>Asesoria y capacitación a mesas de parti</t>
  </si>
  <si>
    <t>Acompañamiento a municipios en CTJT</t>
  </si>
  <si>
    <t>Capacitación a mpios en ley de víctimas</t>
  </si>
  <si>
    <t>Asesoria y asistencia técn a PAT munici</t>
  </si>
  <si>
    <t>Observatorio de víctimas</t>
  </si>
  <si>
    <t>Acompañamiento psicosocial-Dirección</t>
  </si>
  <si>
    <t>Apoyo técnico dirección</t>
  </si>
  <si>
    <t>Fortalecimiento a Personerias</t>
  </si>
  <si>
    <t>Fortalecimiento Ministerio Público-Mpios</t>
  </si>
  <si>
    <t>Rehabilitación integral víc MAP</t>
  </si>
  <si>
    <t>Desminado de emergencia</t>
  </si>
  <si>
    <t>Apoyo a situaciones de emergencia</t>
  </si>
  <si>
    <t>Acompañamiento psicosocial-Mpios hidro</t>
  </si>
  <si>
    <t>Procesos Desaparición forzada-Mpios Hidr</t>
  </si>
  <si>
    <t>Apoyo administrativo-Proyec Hidroituango</t>
  </si>
  <si>
    <t>Formación y capacitación en DH</t>
  </si>
  <si>
    <t>Planes de derechos humanos</t>
  </si>
  <si>
    <t>Seguimiento situación DH-PIHI</t>
  </si>
  <si>
    <t>Escuela de derechos humanos</t>
  </si>
  <si>
    <t>Prevención de trata de personas</t>
  </si>
  <si>
    <t>Formación en participación, conv y lider</t>
  </si>
  <si>
    <t>Fortalecimiento a grupos poblacionales</t>
  </si>
  <si>
    <t>Espacio social comunitario</t>
  </si>
  <si>
    <t>Obras de infraestructura comunitarias</t>
  </si>
  <si>
    <t>Familias retornadas o reubicadas acompañadas en el proceso de retorno</t>
  </si>
  <si>
    <t>Municipios con planes de contingencia para la atención a situaciones de desplazamiento</t>
  </si>
  <si>
    <t>Municipios beneficiados con programas de formación en DDHH y DIH para autoridades, instituciones, fuerza pública y sociedad civil y con planes municipales de derechos humanos formulados y adoptados</t>
  </si>
  <si>
    <t>Personas formadas en convivencia, participación ciudadana, capacidades para el liderazgo y gestión comunitaria</t>
  </si>
  <si>
    <t xml:space="preserve">Asistencia desarrollar procesos de promoción, prevención y protección de los derechos humanos y la aplicación del derecho internacional humanitario en el Departamento de Antioquia </t>
  </si>
  <si>
    <t xml:space="preserve">Prevención de la violencia y promoción de la convivencia </t>
  </si>
  <si>
    <t xml:space="preserve">Apoyo al diseño e implementación de programas municipales para la prevención de la violencia y la promoción de la conviviencia en 90 municipios del departamento de Antioquia </t>
  </si>
  <si>
    <t>082080</t>
  </si>
  <si>
    <t>Asesoría Estrategia dptal de prevención</t>
  </si>
  <si>
    <t>Asesoría Prevenir es mejor</t>
  </si>
  <si>
    <t>Identificación de jovenes en riesgo</t>
  </si>
  <si>
    <t>Plan metropolitano de prevención</t>
  </si>
  <si>
    <t>Acceso a oportunidades</t>
  </si>
  <si>
    <t>Municipios con programas de prevención de la violencia y promoción de la convivencia</t>
  </si>
  <si>
    <t>082033</t>
  </si>
  <si>
    <t>Apoyo a la estrategia integral de lucha contra la criminalidad y las rentas ilícitas</t>
  </si>
  <si>
    <t>Capacitación apoyo a las insitituciones que reaccionan contra el crimen; apoyo para el fortalecimiento y cualificación en componentes académicos y científicos con el fin de contribuir a la agilización del proceso investigativo cuatro  regiones priorizadas</t>
  </si>
  <si>
    <t>Índice de Seguridad Integral Formulado y Aplicándose</t>
  </si>
  <si>
    <t>Capacitacion a operadores juridicos</t>
  </si>
  <si>
    <t>Plan de educación, seguridad, prevención y control vial (Ley 1503 de 2011)</t>
  </si>
  <si>
    <t>082038</t>
  </si>
  <si>
    <t>Implementación de Politica Pública  de Seguridad víal para el Departemento de Antioquía</t>
  </si>
  <si>
    <t xml:space="preserve">Elaborar y aprobar Política Pública </t>
  </si>
  <si>
    <t>Ejecutar y Evaluar Política Pública</t>
  </si>
  <si>
    <t>Convenio con Mpios para control tránsito</t>
  </si>
  <si>
    <t>Capacitación a autoridades de tránsito</t>
  </si>
  <si>
    <t>Plan Departamental de educación, seguridad, prevención y control vial formulado y actualizado</t>
  </si>
  <si>
    <t>Municipios con vías Departamentales controladas</t>
  </si>
  <si>
    <t>081002</t>
  </si>
  <si>
    <t xml:space="preserve">Construcción, mejoramiento y dotacion de sedes de la fuerza pública y organismos de seguridad en Antioquia </t>
  </si>
  <si>
    <t>Estudios y diseños sedes org seguridad</t>
  </si>
  <si>
    <t>Construcción organismos de seguridad</t>
  </si>
  <si>
    <t>Mejoras sedes organismos seguridad</t>
  </si>
  <si>
    <t>Apoyo en su Logistica e inteligencia  a la fuerza publica y organismos de seguridad en Antioquia</t>
  </si>
  <si>
    <t>Dotar y mejorar parque automotor</t>
  </si>
  <si>
    <t>Suministrar  combustible</t>
  </si>
  <si>
    <t xml:space="preserve">Dotar en técnologia </t>
  </si>
  <si>
    <t>Apoyar logisticamente</t>
  </si>
  <si>
    <t>Prevención de la violencia intrafamiliar, sexual y de género</t>
  </si>
  <si>
    <t>082076</t>
  </si>
  <si>
    <t>Asesoria y asistencia técnica</t>
  </si>
  <si>
    <t>Apoyo a la formulación e implementación de programas de prevención de la violencia intrafamiliar , sexual y de género en 80 municipios.</t>
  </si>
  <si>
    <t>Municipios con programas de prevención de la violencia intrafamiliar, sexual y género adoptados</t>
  </si>
  <si>
    <t>INDEPORTES</t>
  </si>
  <si>
    <t>Sistema departamental virtual de capacitación del sector del deporte, la recreación y la actividad física en Antioquia</t>
  </si>
  <si>
    <t>Descentralización del deporte, la recreación y la actividad física en Antioquia y promoción de sus buenas prácticas</t>
  </si>
  <si>
    <t>Salud pública como bien común</t>
  </si>
  <si>
    <t>Deporte y recreación para la inclusión y la interculturalidad</t>
  </si>
  <si>
    <t>Construcción, mantenimiento, adecuación y dotación de escenarios deportivos y recreativos</t>
  </si>
  <si>
    <t>Apropiación de escenarios deportivos y recreativos</t>
  </si>
  <si>
    <t>Centros de iniciación, enriquecimiento motriz y desarrollo deportivo</t>
  </si>
  <si>
    <t>Fortalecimiento del deporte, la recreación, la actividad física y la educación física en el sector escolar</t>
  </si>
  <si>
    <t>Juegos municipales, regionales, departamentales y fronterizos para el encuentro y la convivencia</t>
  </si>
  <si>
    <t>Diseño, construcción e implementación de la política pública del sector del deporte, la recreación, la actividad física y la educación física en Antioquia</t>
  </si>
  <si>
    <t>Capacitación del sector del deporte, la recreación, la actividad física y la educación física en Antioquia</t>
  </si>
  <si>
    <t>Deportistas ejemplares</t>
  </si>
  <si>
    <t>CAPACITACIÓN VIRTUAL EN DEPORTE, RECREACIÓN, EDUCACIÓN FÍSICA Y ACTIVIDAD FÍSICA  EN EL DEPARTAMENTO DE ANTIOQUIA</t>
  </si>
  <si>
    <t>FORTALECIMIENTO DEL SISTEMA DE GESTIÓN DE LA CALIDAD EN INDEPORTES ANTIOQUIA</t>
  </si>
  <si>
    <t>FORTALECIMIENTO DE LOS ORGANISMOS DEPORTIVOS, RECREATIVOS, DE EDUCACIÓN FÍSICA Y ACTIVIDAD FÍSICA  DEL DEPARTAMENTO DE ANTIOQUIA</t>
  </si>
  <si>
    <t>Fortalecimiento proyecto por su salud muévase pues en los municipios del Departamento de Antioquia 2011</t>
  </si>
  <si>
    <t>IMPLEMENTACIÓN DE UN CENTRO DE INVESTIGACIÓN EN INDEPORTES ANTIOQUIA</t>
  </si>
  <si>
    <t>APOYO Y FORTALECIMIENTO DE LAS LUDOTECAS EN EL DEPARTAMENTO DE ANTIOQUIA</t>
  </si>
  <si>
    <t>APOYO Y FORTALECIMIENTO DE LAS ESTRATEGIAS RECREATIVAS  EN EL DEPARTAMENTO DE ANTIOQUIA</t>
  </si>
  <si>
    <t>CONSTRUCCIÓN ADECUACIÓN, MANTENIMIENTO Y DOTACIÓN DE ESCENARIOS DEPORTIVOS Y RECREATIVOS EN LOS MUNICIPIOS DEL DEPARTAMENTO DE ANTIOQUIA</t>
  </si>
  <si>
    <t>MEJORAMIENTO DE LA APROPIACION DE LOS ESCENARIOS DEPORTIVOS Y RECREATIVOS  EN LOS MUNICIPIOS DEL DEPARTAMENTO DE ANTIOQUIA</t>
  </si>
  <si>
    <t>Fortalecimiento de  los centros de enriquecimiento motriz, iniciación, formación y especialización deportiva en los municipios del departamento de Antioquia</t>
  </si>
  <si>
    <t>FORTALECIMIENTO DEL DEPORTE, LA RECREACION, LA ACTIVIDAD FÍSICA Y LA EDUCACION FISICA EN EL SECTOR ESCOLAR EN EL DEPARTAMENTO DE ANTIOQUIA</t>
  </si>
  <si>
    <t xml:space="preserve">Apoyo y realización de los juegos deportivos municipales, subregionales, departamentales y fronterizos para el encuentro y la convivencia en el Departamento de Antioquia. </t>
  </si>
  <si>
    <t>Apoyo y promoción de eventos recreativos para la población situación de discapacidad, campesinos e indígenas en el Departamento de Antioquia</t>
  </si>
  <si>
    <t>IMPLEMENTACIÓN DE UNA POLITICA PUBLICA DEL DEPORTE, LA RECREACIÓN, LA EDUCACIÓN FÍSICA Y LA ACTIVIDAD FÍSICA EN EL DEPARTAMENTO DE ANTIOQUIA</t>
  </si>
  <si>
    <t>CAPACITACIÓN PRESENCIAL EN DEPORTE, RECREACIÓN, EDUCACION FÍSICA Y ACTIVIDAD FÍSICA EN EL DEPARTAMNTO DE ANTIOQUIA</t>
  </si>
  <si>
    <t>IMPLEMENTACIÓN DE SISTEMAS DE INFORMACIÓN ERP, MISIONAL Y DE GESTIÓN DOCUMENTAL EN EL DEPARTAMENTO DE ANTIOQUIA</t>
  </si>
  <si>
    <t>FORTALECIMIENTO CENTROS DE DESARROLLO DEPORTIVO SUBREGIONES DEL DEPARTAMENTO DE ANTIOQUIA</t>
  </si>
  <si>
    <t>APOYO TECNICO SOCIAL Y CIENTIFICO  MEDELLÍN DEPARTAMENTO DE ANTIOQUIA</t>
  </si>
  <si>
    <t>Apoyo y participación de los deportistas antioqueños en Eventos deportivos de Carácter Nacional e Internacional Departamento de Antioquia</t>
  </si>
  <si>
    <t>APOYO  PARA LA DESCENTRALIZACIÓN DE LAS LIGAS DEPORTIVAS  EN EL DEPARTAMENTO DE ANTIOQUIA</t>
  </si>
  <si>
    <t>Sistema de Capacitación Virtual Implementado</t>
  </si>
  <si>
    <t>Auditorías externas al sistema de Gestión de Calidad de Indeportes Antioquia</t>
  </si>
  <si>
    <t>Entes Deportivos Municipales de Calidad en el Departamento de Antioquia</t>
  </si>
  <si>
    <t>Organizaciones Deportivas y Recreativas y Entes Deportivos Municipales reconocidas por sus experiencias Exitosas en el Departamento de Antioquia</t>
  </si>
  <si>
    <t>Personas participantes en los programas de actividad física para la salud en el Departamento</t>
  </si>
  <si>
    <t>Centro de Investigación operando en Indeportes Antioquia</t>
  </si>
  <si>
    <t>Ludotecas apoyadas para su funcionamiento en los municipios del departamento de Antioquia</t>
  </si>
  <si>
    <t>Municipios apoyados para la implementación de por lo menos una estrategia recreativa</t>
  </si>
  <si>
    <t>Metros cuadrados de infraestructura deportiva y recreativa construidos</t>
  </si>
  <si>
    <t>Metros cuadrados de infraestructura deportiva y recreativa existentes intervenidos con mantenimiento, remodelación, adecuación y dotación</t>
  </si>
  <si>
    <t>Escenarios deportivos Intervenidos con acciones de apropiación</t>
  </si>
  <si>
    <t>Centros de Iniciación y Formación deportiva apoyados para su operación</t>
  </si>
  <si>
    <t>Establecimientos Educativos del departamento de Antioquia que reciben apoyo para la participación en los eventos deportivos del Sector Escolar</t>
  </si>
  <si>
    <t>Personas participando con apoyo de Indeportes en los juegos municipales, regionales, departamentales y de frontera en Antioquia</t>
  </si>
  <si>
    <t>Personas de la población Indígena, campesina y en situación de discapacidad apoyados para la participación en sus eventos recreativos</t>
  </si>
  <si>
    <t>Política pública del Sector del Deporte, la Recreación, la Actividad Física y la Educación Física Formulada e Implementada en el Departamento de Antioquia</t>
  </si>
  <si>
    <t>Personas del sector del deporte, la recreación, la actividad física y la educación física capacitadas</t>
  </si>
  <si>
    <t>0.28</t>
  </si>
  <si>
    <t>Sistemas de Información creados para la gestión de la información del Departamento</t>
  </si>
  <si>
    <t>0.14</t>
  </si>
  <si>
    <t>Centros de desarrollo deportivo operando</t>
  </si>
  <si>
    <t>Deportistas y equipos convencionales con apoyo social, educativo, económico, técnico, médico y logístico en el Departamento de Antioquia</t>
  </si>
  <si>
    <t>Eventos nacionales e internacionales cofinanciados como fortalecimiento de la práctica de alto logro y reserva Deportiva</t>
  </si>
  <si>
    <t>Ligas con presencia en las regiones del departamento de Antioquia</t>
  </si>
  <si>
    <t>Deportistas y equipos Paralímpicos con apoyo social, educativo, económico, técnico, médico y logístico en el Departamento de Antioquia</t>
  </si>
  <si>
    <t>902339</t>
  </si>
  <si>
    <t>902343</t>
  </si>
  <si>
    <t>902348</t>
  </si>
  <si>
    <t>901000</t>
  </si>
  <si>
    <t>902289</t>
  </si>
  <si>
    <t>902338</t>
  </si>
  <si>
    <t>902287</t>
  </si>
  <si>
    <t>902290</t>
  </si>
  <si>
    <t>902341</t>
  </si>
  <si>
    <t>902340</t>
  </si>
  <si>
    <t>902286</t>
  </si>
  <si>
    <t>902347</t>
  </si>
  <si>
    <t>902346</t>
  </si>
  <si>
    <t>902291</t>
  </si>
  <si>
    <t>902342</t>
  </si>
  <si>
    <t>902344</t>
  </si>
  <si>
    <t>902345</t>
  </si>
  <si>
    <t>902337</t>
  </si>
  <si>
    <t>902018</t>
  </si>
  <si>
    <t>902316</t>
  </si>
  <si>
    <t>Acompañamiento con recurso humano</t>
  </si>
  <si>
    <t>Desarrollo del software</t>
  </si>
  <si>
    <t>Aula para capacitación virtual</t>
  </si>
  <si>
    <t>Tutorias especializadas</t>
  </si>
  <si>
    <t>Auditorias de seguimiento</t>
  </si>
  <si>
    <t>Formación auditores y lideres</t>
  </si>
  <si>
    <t>Acompañamiento  rediseño del sistema</t>
  </si>
  <si>
    <t>Renovación afiliacion ICONTEC</t>
  </si>
  <si>
    <t>Entes deportivos municipales con planes</t>
  </si>
  <si>
    <t>Organizaciones con reconocimiento</t>
  </si>
  <si>
    <t>Entes deportivos  recertificados</t>
  </si>
  <si>
    <t>Seminarios subregionales</t>
  </si>
  <si>
    <t>Mega eventos</t>
  </si>
  <si>
    <t>Asesorías tecnicas</t>
  </si>
  <si>
    <t>Entornos activos saludables</t>
  </si>
  <si>
    <t>Kit de actividad física</t>
  </si>
  <si>
    <t>Acompañamientos con recurso humano</t>
  </si>
  <si>
    <t>Investigacion escolar antioqueño</t>
  </si>
  <si>
    <t>Asesoría estadística</t>
  </si>
  <si>
    <t>Apoyo tecnico</t>
  </si>
  <si>
    <t>Cualificación de ludotecarios</t>
  </si>
  <si>
    <t>Asistencia técnica</t>
  </si>
  <si>
    <t>Dotación de ludotecas</t>
  </si>
  <si>
    <t>Kits implementos recreativos</t>
  </si>
  <si>
    <t>Formación voluntariado</t>
  </si>
  <si>
    <t>Campamento departamental</t>
  </si>
  <si>
    <t>Intervenciones parques educativos</t>
  </si>
  <si>
    <t>Visitas de supervisión</t>
  </si>
  <si>
    <t>Impresos cartillas de escenarios</t>
  </si>
  <si>
    <t>Adecuación Villa deportiva</t>
  </si>
  <si>
    <t>Adecuación Neiva 80</t>
  </si>
  <si>
    <t>Mantenimiento Villa Naútica Guatapé</t>
  </si>
  <si>
    <t>Adecuación escenarios centros deportivos</t>
  </si>
  <si>
    <t>Escenarios multideportivos</t>
  </si>
  <si>
    <t>Cofinanciación convocatoria municipios</t>
  </si>
  <si>
    <t>Intervención en municipios</t>
  </si>
  <si>
    <t>Entrega soportes  integrados</t>
  </si>
  <si>
    <t>Centros apoyados con recurso humano</t>
  </si>
  <si>
    <t>Centros apoyados con recurso en urabá</t>
  </si>
  <si>
    <t>Dotación nuevos centros de iniciación</t>
  </si>
  <si>
    <t>Eventos zonales de juegos escolares</t>
  </si>
  <si>
    <t>Alojamiento deportistas sede Neiva 80</t>
  </si>
  <si>
    <t>Mesas de educación física apoyadas</t>
  </si>
  <si>
    <t>Eventos zonales juegos intercolegiados</t>
  </si>
  <si>
    <t>Finales juegos sector escolar</t>
  </si>
  <si>
    <t>Eventos zonales juegos departamentales</t>
  </si>
  <si>
    <t>Visitas para la  supervisión</t>
  </si>
  <si>
    <t>Final juegos departamentales</t>
  </si>
  <si>
    <t>Talleres estrategia juego limpio</t>
  </si>
  <si>
    <t>Zonales juegos campesinos</t>
  </si>
  <si>
    <t>Zonales juegos indígenas</t>
  </si>
  <si>
    <t xml:space="preserve"> Centros pilotos para la discapacidad</t>
  </si>
  <si>
    <t>Acompañamiento plan decenal</t>
  </si>
  <si>
    <t>Capacitaciones subregionales</t>
  </si>
  <si>
    <t>Cursos, talleres, diplomados</t>
  </si>
  <si>
    <t>Apoyo eventos academicos internacionales</t>
  </si>
  <si>
    <t>Creación e impresión de contenidos</t>
  </si>
  <si>
    <t>Modernizacion parque tecnológico</t>
  </si>
  <si>
    <t>Implantacion sistema ERP</t>
  </si>
  <si>
    <t>Mantenimiento sistema gestión documental</t>
  </si>
  <si>
    <t>Implementacion sistema  misional</t>
  </si>
  <si>
    <t>Adecuación backbone de datos</t>
  </si>
  <si>
    <t>Mantenimiento equipos</t>
  </si>
  <si>
    <t xml:space="preserve">Adquision y mantenimiento licencias </t>
  </si>
  <si>
    <t>Viajes, acompañamiento y supervisión</t>
  </si>
  <si>
    <t>Acompañamiento recurso humano</t>
  </si>
  <si>
    <t xml:space="preserve">Disciplinas en subregiones operando </t>
  </si>
  <si>
    <t>Servicios entrenadores ligas</t>
  </si>
  <si>
    <t>Ligas contratación entrenadores</t>
  </si>
  <si>
    <t>Servicios alojamiento Villa Deportiva</t>
  </si>
  <si>
    <t>Alimentacion deportistas altos logros</t>
  </si>
  <si>
    <t>Apoyo en dinero a deportistas</t>
  </si>
  <si>
    <t>Apoyo manutención deportistas</t>
  </si>
  <si>
    <t>Apoyo transporte de deportistas</t>
  </si>
  <si>
    <t>Apoyo educación deportistas</t>
  </si>
  <si>
    <t>Eventos apoyados operador logistico</t>
  </si>
  <si>
    <t>Apoyo equipo elite orgullo antioqueño</t>
  </si>
  <si>
    <t>Apoyo vuelta antioquia de ciclismo</t>
  </si>
  <si>
    <t>Desplazamiento supervisión eventos</t>
  </si>
  <si>
    <t>Descentralización ligas departamento</t>
  </si>
  <si>
    <t>Plataforma Unificada de Comunicaciones</t>
  </si>
  <si>
    <t>Eventos De apropiación de Escenarios</t>
  </si>
  <si>
    <t>Vinculación  Imagen Eventos Deportivos</t>
  </si>
  <si>
    <t>Disufusión de las Ludotecas</t>
  </si>
  <si>
    <t>Acompañamiento en Campo a Ludoetcas</t>
  </si>
  <si>
    <t>Disufusión de las E. Recreativas</t>
  </si>
  <si>
    <t>Acompañamiento en Campo a E. Recr</t>
  </si>
  <si>
    <t>Disufusión Descentralización de Ligas</t>
  </si>
  <si>
    <t>Producción y Edición Audivisual</t>
  </si>
  <si>
    <t>Difusión nuevas Implementa</t>
  </si>
  <si>
    <t>Vinculación imagen en deportistas</t>
  </si>
  <si>
    <t>Aquisición de equipos servicios medicios</t>
  </si>
  <si>
    <t>Mantenimiento Equipos Medicina Deportiva</t>
  </si>
  <si>
    <t>Acompañamiento Biomedico a deportistas</t>
  </si>
  <si>
    <t>Apoyo Odontologico a Deportistas</t>
  </si>
  <si>
    <t xml:space="preserve">Acompañamiento biomedico en campo </t>
  </si>
  <si>
    <t>Dep, Jueces, Entren  - Imagen Inst</t>
  </si>
  <si>
    <t>Diagnostico Clinico Imgenologia</t>
  </si>
  <si>
    <t>Apoyo Medico al proceso Deportivo</t>
  </si>
  <si>
    <t>Apoyo rehabilitación física deportistas</t>
  </si>
  <si>
    <t>Apoyo Medicamentos a deportistas</t>
  </si>
  <si>
    <t>Apoyo Otdopedico a Deportistas</t>
  </si>
  <si>
    <t>Difusión de Part de Deportivas eventos</t>
  </si>
  <si>
    <t>Difusión de Juegos Departamentales</t>
  </si>
  <si>
    <t>Difusión de Eventos para la Inclusión</t>
  </si>
  <si>
    <t>Difusión de las Intervenciones físicas</t>
  </si>
  <si>
    <t xml:space="preserve">Difusión de las Investigaciones </t>
  </si>
  <si>
    <t>Difusión de la Política Pública</t>
  </si>
  <si>
    <t>Difusión de los CIFD</t>
  </si>
  <si>
    <t>Difusión del Fortalecimiento de Entes</t>
  </si>
  <si>
    <t>Difusión de Resultados del SIG</t>
  </si>
  <si>
    <t>Difusión de XSSMP</t>
  </si>
  <si>
    <t>Difusión de la Apropiación de Escenarios</t>
  </si>
  <si>
    <t>Difusión sistema Virtual Capacitación</t>
  </si>
  <si>
    <t>Difusión Centro de Desarrollo Dptivo</t>
  </si>
  <si>
    <t>GER INDIGENA</t>
  </si>
  <si>
    <t>Comunicación intercultural indígena y de las minorías étnicas (Rom)</t>
  </si>
  <si>
    <t>Territorialidad indígena</t>
  </si>
  <si>
    <t xml:space="preserve">Política pública para Antioquia indígena </t>
  </si>
  <si>
    <t>072053</t>
  </si>
  <si>
    <t>072054</t>
  </si>
  <si>
    <t>072044</t>
  </si>
  <si>
    <t>Divulgación y comunicación intercultural indígena y room en el Departamento de Antioquia</t>
  </si>
  <si>
    <t>Apoyo en la gestión territorial para las comunidades indígenas  del Departamento de Antioquia</t>
  </si>
  <si>
    <t>IMPLEMENTACIÓN DE POLITICAS PUBLICAS INDIGENAS Y ROOM EN ANTIOQUIA</t>
  </si>
  <si>
    <t>Estímulos creación artística y cultural</t>
  </si>
  <si>
    <t>Trámites territoriales indígenas</t>
  </si>
  <si>
    <t>Realización de publicaciones y eventos</t>
  </si>
  <si>
    <t>Pago a Practicantes  por semestre</t>
  </si>
  <si>
    <t>Pago personal contratado en temporalidad</t>
  </si>
  <si>
    <t>Atención extrahospitalaria indigena</t>
  </si>
  <si>
    <t>Fortalecimietno de la Gramática Embera</t>
  </si>
  <si>
    <t>Actualizacion de Censos y documentación</t>
  </si>
  <si>
    <t>Fondo de Desarrollo Indígena</t>
  </si>
  <si>
    <t>Fortalecimiento de autoridades indigenas</t>
  </si>
  <si>
    <t>Acciones de promoción intercultural, lúdica, y artística apoyadas</t>
  </si>
  <si>
    <t>Comunidades indígenas beneficiada con tramites territoriales</t>
  </si>
  <si>
    <t>Acciones de política pública indígena implementadas</t>
  </si>
  <si>
    <t>GER DE INFANCIA Y ADOLESC</t>
  </si>
  <si>
    <t>Gestión de la institucionalidad pública</t>
  </si>
  <si>
    <t>Comunidades protectoras de derechos</t>
  </si>
  <si>
    <t>Familias protectoras</t>
  </si>
  <si>
    <t>Atención integral de la primera infancia en el ámbito institucional y familiar</t>
  </si>
  <si>
    <t>Generación de capacidades personales, familiares y comunitarias para el desarrollo integral de la infancia, adolescencia y juventud</t>
  </si>
  <si>
    <t>Fortalecimiento del sistema departamental de juventud</t>
  </si>
  <si>
    <t>Investigación y gestión del conocimiento</t>
  </si>
  <si>
    <t>Juventud con oportunidades</t>
  </si>
  <si>
    <t xml:space="preserve"> Aplicación de la Política Pública de Infancia y Adolescencia en el nivel departamental y municipal en Antioquia </t>
  </si>
  <si>
    <t xml:space="preserve"> Fortalecimiento de organizaciones sociales para la protección integral de niños, niñas y adolescentes en Antioquia </t>
  </si>
  <si>
    <t xml:space="preserve">Implementación del lineamiento técnico de familias con bienestar en los municipios de Antioquia </t>
  </si>
  <si>
    <t xml:space="preserve"> Implementación de estrategia de atención integral a primera infancia en los municipios de Antioquia</t>
  </si>
  <si>
    <t xml:space="preserve"> Implementación del Lineamiento de Promoción y Prevención para la Protección Integral de Niños, Niñas, Adolescentes y Jóvenes en el departamento de Antioquia </t>
  </si>
  <si>
    <t>Fortalecimiento del sistema departamental de juventud en los municipios de Antioquia</t>
  </si>
  <si>
    <t xml:space="preserve"> Investigación y gestión del conocimiento para el desarrollo juvenil en el departamento de Antioquia </t>
  </si>
  <si>
    <t xml:space="preserve">Capitalización de las oportunidades para potenciar el talento y capacidades juveniles en Antioquia </t>
  </si>
  <si>
    <t>Asistencia técnica gestión políticas</t>
  </si>
  <si>
    <t>Audiencia Rendición de Cuentas</t>
  </si>
  <si>
    <t>Operación y Logística</t>
  </si>
  <si>
    <t>Formación en protección integral</t>
  </si>
  <si>
    <t>Formación para prevención de violencias</t>
  </si>
  <si>
    <t>Prestación de Servicios</t>
  </si>
  <si>
    <t>Operación y logística</t>
  </si>
  <si>
    <t>Asesoría y asistencia técnica</t>
  </si>
  <si>
    <t>Atención integral niños y niñas</t>
  </si>
  <si>
    <t>Atención integral madres gestantes</t>
  </si>
  <si>
    <t>Adecuación Ambientes de Aprendizaje</t>
  </si>
  <si>
    <t>Construcción Linea Base</t>
  </si>
  <si>
    <t>Asistencia técnica rutas articuladas</t>
  </si>
  <si>
    <t>Realización diagnóstico de derechos</t>
  </si>
  <si>
    <t>Prevención trabajo infantil minero</t>
  </si>
  <si>
    <t>Formación habilidades para la vida</t>
  </si>
  <si>
    <t>Asistencia técnica liderazgo juvenil</t>
  </si>
  <si>
    <t>Formación agentes locales juventud</t>
  </si>
  <si>
    <t>Identificación y reconocimiento</t>
  </si>
  <si>
    <t>072084</t>
  </si>
  <si>
    <t>072077</t>
  </si>
  <si>
    <t>072017</t>
  </si>
  <si>
    <t>072070</t>
  </si>
  <si>
    <t>072005</t>
  </si>
  <si>
    <t>072069</t>
  </si>
  <si>
    <t>222056</t>
  </si>
  <si>
    <t>022050</t>
  </si>
  <si>
    <t>Planes de acción de la política pública Municipal de infancia y adolescencia formulados e implementados con acompañamiento de la Gerencia</t>
  </si>
  <si>
    <t>Integrantes de Juntas de Acción Comunal, organizaciones sociales y ciudadanía formados en la protección integral de los NNA</t>
  </si>
  <si>
    <t>Familias con habilidades y competencias para la crianza generadoras en su entorno familiar de estrategias de apoyo, e interacción para la prevención de la vulneración de derechos de NNA</t>
  </si>
  <si>
    <t>Política Pública de Familia y plan estratégico formulados</t>
  </si>
  <si>
    <t>Niños y niñas de 0 a 5 años atendidos Integralmente</t>
  </si>
  <si>
    <t>Madres Gestantes y lactantes atendidas Integralmente</t>
  </si>
  <si>
    <t>Niños, niñas, adolescentes y jóvenes participando en el proceso de formación y orientación</t>
  </si>
  <si>
    <t>Niños, niñas, adolescentes y jóvenes con diagnóstico de derechos</t>
  </si>
  <si>
    <t>Jóvenes formados para el liderazgo y la participación en el Departamento</t>
  </si>
  <si>
    <t>Agentes Locales de Juventud Formados en la implementación de la política publica de juventud en sus localidades</t>
  </si>
  <si>
    <t>Índice de desarrollo juvenil construido y monitoreado</t>
  </si>
  <si>
    <t>Buenas prácticas y modelos de desarrollo juvenil identificados y transferidos</t>
  </si>
  <si>
    <t>Jóvenes que acceden a la información de las oportunidades a través del portafolio y casa de las oportunidades</t>
  </si>
  <si>
    <t>Jóvenes con talento y compromiso social, apoyados</t>
  </si>
  <si>
    <t>INST DE CULT Y PAT DE ANT</t>
  </si>
  <si>
    <t>Estímulos</t>
  </si>
  <si>
    <t>Planificación cultural y gestión cultural y del conocimiento</t>
  </si>
  <si>
    <t>Equipamientos y servicios culturales</t>
  </si>
  <si>
    <t>Salvaguardia del patrimonio</t>
  </si>
  <si>
    <t>Plan departamental de lectura y bibliotecas</t>
  </si>
  <si>
    <t>Formación artística</t>
  </si>
  <si>
    <t>Circulación, acceso y consumo</t>
  </si>
  <si>
    <t>IMPLEMENTACIÓN ESTIMULOS PARA EL FOMENTO Y EL DESARROLLO CULTURAL  124 MUNICIPIOS DEL DEPARTAMENTO DE ANTIOQUIA</t>
  </si>
  <si>
    <t>IMPLEMENTACIÓN ESTRATEGIA DE PLANIFICACION Y GESTION CULTURAL Y DEL CONOCIMIENTO  125 MUNICIPIOS DEL DEPARTAMENTO DE ANTIOQUIA</t>
  </si>
  <si>
    <t>ADECUACIÓN EQUIPAMIENTOS CULTURALES  8 MUNICIPIOS DEL DEPARTAMENTO DE ANTIOQUIA</t>
  </si>
  <si>
    <t>DISEÑO E IMPLEMENTACION DEL SISTEMA DE INFORMACION CULTURAL  INSTITUTO DE CULTURA Y PATRIMONIO DE ANTIOQUIA</t>
  </si>
  <si>
    <t>MANTENIMIENTO Y CONSERVACION DEL PALACIO DE LA CULTURA RAFAEL URIBE URIBE, MUNICIPIO MEDELLÍN DEPARTAMENTO ANTIOQUIA</t>
  </si>
  <si>
    <t>DISEÑO IMPLEMENTACION, MANTENIMIENTO Y MEJORAMIENTO DEL SISTEMA INTEGRADO DE GESTION INSTITUTO DE CULTURA Y PATRIMONIO DE ANTIOQUIA</t>
  </si>
  <si>
    <t>FORTALECIMIENTO RENOVACION Y CRECIMIENTO DE LAS TIC's  INSTITUTO DE CULTURA Y PATRIMONIO DE ANTIOQUIA</t>
  </si>
  <si>
    <t xml:space="preserve">Implementación de estrategias para la salvaguardia del patimonio cultura en el Departamento de Antioquia </t>
  </si>
  <si>
    <t>IMPLEMENTACIÓN DEL PLAN DEPARTAMENTAL DE LECTURA Y BIBLIOTECAS. DEPARTAMENTO DE ANTIOQUIA</t>
  </si>
  <si>
    <t>FORTALECIMIENTO DEL PALACIO DE LA CULTURA COMO CENTRO CULTURAL DE ANTIOQUIA  MUNICIPIO DE MEDELLIN</t>
  </si>
  <si>
    <t>DOTACIÓN DE EQUIPAMIENTOS CULTURALES  EN ALGUNOS MUNICIPIOS DEL DEPARTAMENTO DE ANTIOQUIA</t>
  </si>
  <si>
    <t>FORTALECIMIENTO DE PROCESOS DE FORMACION ARTISTICA PARA ACTORES SOCIALES  DE 124 MUNICIPIOS DEL DEPARTAMENTO DE ANTIOQUIA</t>
  </si>
  <si>
    <t>DESARROLLO DE EVENTOS ARTISTICOS Y CULTURALES EN 124 MUNICIPIOS DEL DEPARTAMENTO DE ANTIOQUIA</t>
  </si>
  <si>
    <t>FORTALECIMIENTO A LA GESTIÓN DEL INSTITUTO DE CULTURA Y PATRIMONIO DE ANTIOQUIA</t>
  </si>
  <si>
    <t xml:space="preserve">Difusión y apropiación de expresiones artisticas en establecimientos educativos de los municipios no certificados del departamento de Antioquia </t>
  </si>
  <si>
    <t xml:space="preserve">Fortalecimiento del arte en la escuela en los municipios no certificados del departamento de Antioquia </t>
  </si>
  <si>
    <t xml:space="preserve">Estimulos al talento creativo </t>
  </si>
  <si>
    <t>Circulación artística y cultural</t>
  </si>
  <si>
    <t xml:space="preserve">Consultoría </t>
  </si>
  <si>
    <t xml:space="preserve">Operación logística estimulos </t>
  </si>
  <si>
    <t xml:space="preserve">Acompañamiento técnico a municipios </t>
  </si>
  <si>
    <t xml:space="preserve">Contratos de apoyo a la gestión </t>
  </si>
  <si>
    <t>Operación logística (territorio)</t>
  </si>
  <si>
    <t>Campaña de comunicación pública</t>
  </si>
  <si>
    <t xml:space="preserve">Proyectos para Implementación de planes </t>
  </si>
  <si>
    <t>Rueda de alianzas gestión de planes</t>
  </si>
  <si>
    <t xml:space="preserve">Ruta del Bullerengue </t>
  </si>
  <si>
    <t>Animación planes municipales cultura</t>
  </si>
  <si>
    <t xml:space="preserve">Fortalecimiento equipamientos culturales </t>
  </si>
  <si>
    <t>Contrato de prestación de servicios</t>
  </si>
  <si>
    <t xml:space="preserve">Adecuaciones a equipamientos culturales </t>
  </si>
  <si>
    <t xml:space="preserve">Contratos de prestación de servicios </t>
  </si>
  <si>
    <t xml:space="preserve">Desarrollo proyectos pilotos de planes </t>
  </si>
  <si>
    <t>Mantenimiento Palacio de la Culutra</t>
  </si>
  <si>
    <t>Auditoria</t>
  </si>
  <si>
    <t xml:space="preserve">Talleres de sensibilización </t>
  </si>
  <si>
    <t>Mejoramiento procesos del SIG</t>
  </si>
  <si>
    <t>Compra equipos e insumos modernización</t>
  </si>
  <si>
    <t xml:space="preserve">Prestación de servicios </t>
  </si>
  <si>
    <t>Fortalecimiento red de museos</t>
  </si>
  <si>
    <t xml:space="preserve">Estrategias de apropiación social </t>
  </si>
  <si>
    <t xml:space="preserve">Proyectos IVA al consumo </t>
  </si>
  <si>
    <t xml:space="preserve">Contratos prestación de servicios </t>
  </si>
  <si>
    <t xml:space="preserve">Plan de formación bibliotecarios </t>
  </si>
  <si>
    <t xml:space="preserve">Labotorios de literatura </t>
  </si>
  <si>
    <t>Operación logística</t>
  </si>
  <si>
    <t xml:space="preserve">Fortalecimiento bibliotecas públicas </t>
  </si>
  <si>
    <t xml:space="preserve">Asesoría técnica plan de mercado </t>
  </si>
  <si>
    <t>Operación logística activaciones culturales</t>
  </si>
  <si>
    <t xml:space="preserve">Producción de piezas publicitarias </t>
  </si>
  <si>
    <t>Mejoramiento a equipamientos</t>
  </si>
  <si>
    <t xml:space="preserve">Programas profesionalización artes </t>
  </si>
  <si>
    <t>Programas de formación en artes</t>
  </si>
  <si>
    <t>Convocatoria cofinanciarte</t>
  </si>
  <si>
    <t xml:space="preserve">Operación logística </t>
  </si>
  <si>
    <t xml:space="preserve">Consultorías </t>
  </si>
  <si>
    <t>Prestaciones de servicios</t>
  </si>
  <si>
    <t xml:space="preserve">Eventos realizados </t>
  </si>
  <si>
    <t xml:space="preserve">Encuentros Corredores de Talento </t>
  </si>
  <si>
    <t xml:space="preserve">Convocatoria concertación </t>
  </si>
  <si>
    <t>Contrato de prestaciòn de servicios</t>
  </si>
  <si>
    <t xml:space="preserve">Encuentros Corredores de Talento Música </t>
  </si>
  <si>
    <t xml:space="preserve">Encuentros Corredores de Talento Danza </t>
  </si>
  <si>
    <t xml:space="preserve">Encuentros Corredores de Talento Teatro </t>
  </si>
  <si>
    <t xml:space="preserve">Procesos de formaciòn artìstica </t>
  </si>
  <si>
    <t>1</t>
  </si>
  <si>
    <t>5</t>
  </si>
  <si>
    <t>902174</t>
  </si>
  <si>
    <t>902194</t>
  </si>
  <si>
    <t>902195</t>
  </si>
  <si>
    <t>902217</t>
  </si>
  <si>
    <t>902227</t>
  </si>
  <si>
    <t>902228</t>
  </si>
  <si>
    <t>902230</t>
  </si>
  <si>
    <t>902237</t>
  </si>
  <si>
    <t>902243</t>
  </si>
  <si>
    <t>902256</t>
  </si>
  <si>
    <t>902283</t>
  </si>
  <si>
    <t>902284</t>
  </si>
  <si>
    <t>902285</t>
  </si>
  <si>
    <t>903001</t>
  </si>
  <si>
    <t>902238</t>
  </si>
  <si>
    <t>902239</t>
  </si>
  <si>
    <t>Convocatorias y propuestas de estímulos para el arte y la cultura realizadas</t>
  </si>
  <si>
    <t>Estrategias de gestión implementadas</t>
  </si>
  <si>
    <t>Acondicionamientos de bienes y servicios culturales realizados</t>
  </si>
  <si>
    <t>Municipios que se benefician de los procesos de salvaguardia del patrimonio cultural</t>
  </si>
  <si>
    <t>Estrategia tecnológica del Instituto de Cultura y Patrimonio implementada</t>
  </si>
  <si>
    <t>Bibliotecas públicas municipales y escolares que participan en procesos de lectura y escritura</t>
  </si>
  <si>
    <t>Actores sociales formados en artes y otras manifestaciones</t>
  </si>
  <si>
    <t>Eventos realizados</t>
  </si>
  <si>
    <t>Miembros de instituciones educativas que participan de la oferta cultural</t>
  </si>
  <si>
    <t>Miembros de instituciones educativas vinculados con procesos de formación artística</t>
  </si>
  <si>
    <t>222114</t>
  </si>
  <si>
    <t>212116</t>
  </si>
  <si>
    <t>212117</t>
  </si>
  <si>
    <t>212110</t>
  </si>
  <si>
    <t>212115</t>
  </si>
  <si>
    <t>212112</t>
  </si>
  <si>
    <t>212074</t>
  </si>
  <si>
    <t>212109</t>
  </si>
  <si>
    <t>212113</t>
  </si>
  <si>
    <t>252R02</t>
  </si>
  <si>
    <t>213R37</t>
  </si>
  <si>
    <t>Fortalecimiento de actores institucionales para el cumplimiento normativo y la protección de los recursos naturales y el ambiente</t>
  </si>
  <si>
    <t>Pacto verde para Antioquia</t>
  </si>
  <si>
    <t>Fortalecimiento de las áreas naturales protegidas (alianza Medellín-Antioquia)</t>
  </si>
  <si>
    <t>Conservación y manejo de ecosistemas estratégicos</t>
  </si>
  <si>
    <t xml:space="preserve">Prevención y reducción del riesgo en torno al cambio climático </t>
  </si>
  <si>
    <t>Educación y cultura ambiental (alianza Medellín-Antioquia)</t>
  </si>
  <si>
    <t xml:space="preserve">Fortalecimiento de la gestión ambiental de actores públicos </t>
  </si>
  <si>
    <t xml:space="preserve">Investigación, desarrollo e innovación para la sostenibilidad (alianza Medellín-Antioquia) </t>
  </si>
  <si>
    <t xml:space="preserve">Diseño sistema de información ambiental Depaatamento de Antioquia </t>
  </si>
  <si>
    <t xml:space="preserve">Fortalecimiento de actores institucionales para el cumplimiento normativo y la protección de los recursos naturales y del medio ambiente. </t>
  </si>
  <si>
    <t xml:space="preserve">Fortalecimiento del pacto verde para Antioquia </t>
  </si>
  <si>
    <t>Fortalecimiento de áreas naturales protegidas y de ecosistemas estratégicos ( Alianza Medellín Antioquia)</t>
  </si>
  <si>
    <t xml:space="preserve">Adquisición y mantenimiento de hectareas en ecosistemas estratégicos para protección y abastecimiento de agua en los acueductos del Departamento de Antioquia </t>
  </si>
  <si>
    <t xml:space="preserve">Prevención y reducción del riesgo en torno al cambio climatico Departamento de Antioquia </t>
  </si>
  <si>
    <t>Fortalecimiento  educación y cultura ambiental. Todos los municipios del departamento de Antioquia</t>
  </si>
  <si>
    <t xml:space="preserve">Fortalecimiento de la gestión ambiental de actores públicos en el Departamento de Antioquia </t>
  </si>
  <si>
    <t xml:space="preserve">Apoyo de proyectos de investigación, desarrollo e innnovación para la sostenibilidad Departamento de Antioquia </t>
  </si>
  <si>
    <t xml:space="preserve">Investigacion Para El Desarrollo De Alternativas Productivas Con Especies Promisorias De La Biodiversidad En El Medio Atrato Antioqueño
</t>
  </si>
  <si>
    <t>IDENTIFICACION DE FACTORES  DE RIESGO BIÓTICOS Y ABIÓTICOS ASOCIADOS A LA INFECCIÓN EN MANGLE ROJO (RHIZOPHORA MANGLE) EN EL GOLFO DE URABA</t>
  </si>
  <si>
    <t xml:space="preserve">Diseño sistema de información ambiental Departamento de Antioquia </t>
  </si>
  <si>
    <t>Adquisición de software y hardware - SIA</t>
  </si>
  <si>
    <t>Estudios e investigaciones para el SIA</t>
  </si>
  <si>
    <t>2 bases de datos y 10 mapas</t>
  </si>
  <si>
    <t xml:space="preserve">Elaborar y ejecutar Plan acción CIFFA </t>
  </si>
  <si>
    <t>Estrategia Reconocimiento escuela verde</t>
  </si>
  <si>
    <t>Ejecución 25% metas del plan de acción.</t>
  </si>
  <si>
    <t>Sistematización y divulgación resultado.</t>
  </si>
  <si>
    <t xml:space="preserve">Operatividad del   SIDAP    </t>
  </si>
  <si>
    <t>Convenio Parque Central de Antioquia</t>
  </si>
  <si>
    <t xml:space="preserve">Plan acción Secretaría Tecnica SIDAP </t>
  </si>
  <si>
    <r>
      <t xml:space="preserve">Mantenimiento y adquisición en </t>
    </r>
    <r>
      <rPr>
        <b/>
        <sz val="11"/>
        <color indexed="8"/>
        <rFont val="Arial Narrow"/>
        <family val="2"/>
      </rPr>
      <t>EE (HA)</t>
    </r>
  </si>
  <si>
    <r>
      <t xml:space="preserve">Mantenimiento y adquisición </t>
    </r>
    <r>
      <rPr>
        <b/>
        <sz val="10"/>
        <rFont val="Arial"/>
        <family val="2"/>
      </rPr>
      <t>PCA (HA)</t>
    </r>
  </si>
  <si>
    <t>Mantenimiento predios defensores agua</t>
  </si>
  <si>
    <t>Aunar esfuerzos frente cambio climático</t>
  </si>
  <si>
    <t xml:space="preserve">Plan de educación y cultura ambiental </t>
  </si>
  <si>
    <t xml:space="preserve">Jornada de Reforestación </t>
  </si>
  <si>
    <t>Vinculación convenio "CIDEA"</t>
  </si>
  <si>
    <t>Apoyo Centro Regional IDEAM- DAPARD</t>
  </si>
  <si>
    <t>Programa iniciativas comunitarias amb</t>
  </si>
  <si>
    <t xml:space="preserve">Desarrollo estrategia comunicacional </t>
  </si>
  <si>
    <t xml:space="preserve">Fortalecimiento actores públicos </t>
  </si>
  <si>
    <t>Discusión PMA del CAD.</t>
  </si>
  <si>
    <t>Versión definitiva PMA del CAD</t>
  </si>
  <si>
    <t>Programa para la soluciónes ambientales.</t>
  </si>
  <si>
    <t>Investigacion Especies Promisorias</t>
  </si>
  <si>
    <t>Investigación mangle rojo</t>
  </si>
  <si>
    <t>SRIA DE MEDIO AMBIENTE</t>
  </si>
  <si>
    <t>Procesos de información y sensibilización para el cumplimiento normativo en recursos naturales y el ambiente</t>
  </si>
  <si>
    <t>Pacto Verde para Antioquia firmado, vigente e implementado</t>
  </si>
  <si>
    <t>Plan de acción de la Secretaría Técnica del SIDAP implementado</t>
  </si>
  <si>
    <t>Áreas protegidas de Ecosistemas Estratégicos para la protección de microcuencas abastecedoras de acueductos</t>
  </si>
  <si>
    <t>Áreas protegidas del Parque Central de Antioquia para la protección de microcuencas abastecedoras de acueductos</t>
  </si>
  <si>
    <t>Territorio departamental con herramientas de diagnóstico para la Gestión del Riesgo y Planes de Adaptación</t>
  </si>
  <si>
    <t>Acciones de educación y sensibilización en consumo sostenible ejecutadas</t>
  </si>
  <si>
    <t>Actores públicos participantes en procesos de fortalecimiento</t>
  </si>
  <si>
    <t>Implementación de una política de sostenibilidad en la Gobernación de Antioquia</t>
  </si>
  <si>
    <t>Iniciativas de investigación, desarrollo e innovación apoyadas buscando soluciones a problemas ambientales</t>
  </si>
  <si>
    <t>SRIA DE MINAS</t>
  </si>
  <si>
    <t>152R06</t>
  </si>
  <si>
    <t>152088</t>
  </si>
  <si>
    <t>152071</t>
  </si>
  <si>
    <t>152090</t>
  </si>
  <si>
    <t>152043</t>
  </si>
  <si>
    <t>152072</t>
  </si>
  <si>
    <t>222129</t>
  </si>
  <si>
    <t>Construcción y dotación del Centro minero ambiental de la subregión del Bajo Cauca</t>
  </si>
  <si>
    <t>Promoción e implementación de tecnologías limpias en el sector minero</t>
  </si>
  <si>
    <t>Seguimiento, verificación y monitoreo de la actividad minera en el departamento</t>
  </si>
  <si>
    <t>Titulación minera responsable desde la viabilización de propuestas para el adecuado equilibrio de los ecosistemas</t>
  </si>
  <si>
    <t>Fortalecimiento de las competencias básicas de los actores del sector minero</t>
  </si>
  <si>
    <t>Minería productiva y competitiva</t>
  </si>
  <si>
    <t>Legalización minera</t>
  </si>
  <si>
    <t>Recuperación y mitigación de pasivos ambientales generados por la minería</t>
  </si>
  <si>
    <t>152R23</t>
  </si>
  <si>
    <t>152089</t>
  </si>
  <si>
    <t>Construcción y dotación del centro de formación minero ambiental en la subregión del Bajo Cauca Antiqueño y apoyo a otros centros.Municipios mineros de las subregiones Bajo Cauca, Alto Nordeste, Suroeste y Magdalena Medio</t>
  </si>
  <si>
    <t xml:space="preserve">Promoción de tecnologías limpias en el sector minero del Nordeste y Bajo cauca </t>
  </si>
  <si>
    <t xml:space="preserve">Administración, seguimiento, verificación y monitoreo de la actividad minera en el departamento de Antioquia </t>
  </si>
  <si>
    <t>Mejoramiento De La Titulación Minera Responsable Desde La Viabilización De Propuestas Para El Adecuado Equilibrio Del Ecosistema, Todos Los Municipios De Vocación Minera Del Departamento De Antioquia</t>
  </si>
  <si>
    <t xml:space="preserve">Asistencia fortalecimiento de las competencias básicas de los actores del sector minero todos los municipios de Antioquia </t>
  </si>
  <si>
    <t xml:space="preserve">Asistencia minera productiva y competitiva municipios mineros del Departamento de Antioquia </t>
  </si>
  <si>
    <t>Apoyo en la legalización minera</t>
  </si>
  <si>
    <t>Sistematización Sistema de información de la Secretaría de Minas- Medellín</t>
  </si>
  <si>
    <t>Recuperación proyecto piloto de recuperación y mitigación de pasivos ambientales generados por la minería occidente, Antioquia, bajo cauca</t>
  </si>
  <si>
    <t>Construcción y dotación del Centro Minero Ambiental</t>
  </si>
  <si>
    <t>Personas capacitadas para la aplicación de tecnologías limpias</t>
  </si>
  <si>
    <t>Unidades mineras con incorporación de tecnologías limpias</t>
  </si>
  <si>
    <t>Unidades mineras de explotación monitoreadas y controladas</t>
  </si>
  <si>
    <t>Cobertura y oportunidad en la titulación minera responsable</t>
  </si>
  <si>
    <t>Servidores públicos, Alcaldes y actores del sector formados y asesorados en aspectos legales, técnicos y ambientales referentes al ejercicio de la minería</t>
  </si>
  <si>
    <t>Unidades mineras formalizadas</t>
  </si>
  <si>
    <t>Planes de mejoramiento suscritos con miras a la certificación de la unidad productiva</t>
  </si>
  <si>
    <t>Unidades productivas legalizadas</t>
  </si>
  <si>
    <t>Hectáreas recuperadas para generar programas productivos</t>
  </si>
  <si>
    <t>Construcción CFMA Subregión Bajo Cauca</t>
  </si>
  <si>
    <t>Dotación del CFMA Subregión Bajo Cauca</t>
  </si>
  <si>
    <t>Apoyo centros Subregión Suroeste y Magd Med</t>
  </si>
  <si>
    <t>Transporte y logística</t>
  </si>
  <si>
    <t>Servicio laboratorio y arrendam. equipos</t>
  </si>
  <si>
    <t>Contratación de personal</t>
  </si>
  <si>
    <t>Apoyo gestión fiscalización minera</t>
  </si>
  <si>
    <t>Visitas fiscalización y control riesgos</t>
  </si>
  <si>
    <t>Elaboración informes, actos y resoluc</t>
  </si>
  <si>
    <t>Estudio técnico</t>
  </si>
  <si>
    <t>Evaluación técnico-jurídica</t>
  </si>
  <si>
    <t>Proceso titulación minera responsable</t>
  </si>
  <si>
    <t>Sensibilizac. legalidad y respons.social</t>
  </si>
  <si>
    <t>Asesoría competenc. básicas actores</t>
  </si>
  <si>
    <t>Logística para foros municipios del Dpto</t>
  </si>
  <si>
    <t>Formalización minera empresarial</t>
  </si>
  <si>
    <t>Fortalecim. integral actores sector min</t>
  </si>
  <si>
    <t>Fortalecim. social-económico zonas min</t>
  </si>
  <si>
    <t>Lineamientos plan ordenamiento minero</t>
  </si>
  <si>
    <t>Participación eventos misiones internac</t>
  </si>
  <si>
    <t>Georeferenciación y diagnóstico inicial</t>
  </si>
  <si>
    <t>Visitas de verificación</t>
  </si>
  <si>
    <t>Leg. Minera con sostenib. ambiental</t>
  </si>
  <si>
    <t>Diseño e implement. sistema información</t>
  </si>
  <si>
    <t>Monitoreo, pruebas y ajustes</t>
  </si>
  <si>
    <t xml:space="preserve">Recuperación áreas degradadas </t>
  </si>
  <si>
    <t>GER DE NEGRITUDES</t>
  </si>
  <si>
    <t>072041</t>
  </si>
  <si>
    <t xml:space="preserve"> Fortalecimiento Institucional para la implementación de la Política Pública Afroantioqueña en el departamento de Antioquia </t>
  </si>
  <si>
    <t>Implementación de la política pública afroantioqueña</t>
  </si>
  <si>
    <t>Consejos Comunitarios y Organizaciones de Base de Comunidades Negras fortalecidas en la implementación de la Política Pública Afroantioqueña</t>
  </si>
  <si>
    <t xml:space="preserve">Herramientas etnodidacticas </t>
  </si>
  <si>
    <t>Asesoria y asistencia tecnica</t>
  </si>
  <si>
    <t>Intercambio de saberes</t>
  </si>
  <si>
    <t xml:space="preserve"> Formar a jóvenes afrodescendiente</t>
  </si>
  <si>
    <t>Fortalecer la identidad etnica a jóvenes</t>
  </si>
  <si>
    <t xml:space="preserve">Capacitación en control social </t>
  </si>
  <si>
    <t>Centro de emprendimiento - lavandería</t>
  </si>
  <si>
    <t>Dotación de la casa Afrobellanita</t>
  </si>
  <si>
    <t>Apalancar la construcción de viviendas</t>
  </si>
  <si>
    <t>Eventos</t>
  </si>
  <si>
    <t xml:space="preserve">Fortalecer productivo y agroindustrial </t>
  </si>
  <si>
    <t>Practicante por excelencia</t>
  </si>
  <si>
    <t>SRIA DE PART CIUD Y DESAR</t>
  </si>
  <si>
    <t>Concertar alianzas público-privadas para la investigación, la generación de políticas y la innovación social</t>
  </si>
  <si>
    <t>Control social a la gestión pública (alianza Medellín-Antioquia)</t>
  </si>
  <si>
    <t>Lucha contra la pobreza extrema</t>
  </si>
  <si>
    <t>Organización del sistema departamental de participación</t>
  </si>
  <si>
    <t>Fortalecimiento de las organizaciones comunales y sociales para el desarrollo territorial</t>
  </si>
  <si>
    <t>072062</t>
  </si>
  <si>
    <t>072063</t>
  </si>
  <si>
    <t>072064</t>
  </si>
  <si>
    <t>072107</t>
  </si>
  <si>
    <t>073003</t>
  </si>
  <si>
    <t>122106</t>
  </si>
  <si>
    <t>222105</t>
  </si>
  <si>
    <t xml:space="preserve">Administración alianzas público - privadas para la investigación , la innnovación social Departamento de Antioquia </t>
  </si>
  <si>
    <t xml:space="preserve">Apoyo control social a la gestión pública en el Departamento de Antioquia </t>
  </si>
  <si>
    <t xml:space="preserve">Asistencia a familias en condición de pobreza extrema para acceder a las ferias del estado en el departamento de Antioquia </t>
  </si>
  <si>
    <t xml:space="preserve">Fortaleciemiento del sistema de inspección, vigilancia y control de la Gobernación de Antioquia para las ESALS Departamento de Antioquia </t>
  </si>
  <si>
    <t xml:space="preserve">Implementación de un sistema departamental de participación en el departamento de Antioquia </t>
  </si>
  <si>
    <t>Implementación  del fondo de emprendimiento comunal en 124 municpios del Departamento de Antioquia.</t>
  </si>
  <si>
    <t xml:space="preserve">Fortalecimeinto de las organizaciones comunales y sociales para el desarrollo territorial en 125 municipios del Departamento de Antioquia </t>
  </si>
  <si>
    <t>Alianzas público-privadas concertadas para la investigación, comunicación e innovación social</t>
  </si>
  <si>
    <t>Territorios con experiencias activas de veeduría o control social</t>
  </si>
  <si>
    <t>Familias atendidas en el Departamento de Antioquia en forma conjunta con la Red Unidos de la Presidencia de la República</t>
  </si>
  <si>
    <t>Cobertura de entidades vigiladas en el Departamento de Antioquia</t>
  </si>
  <si>
    <t>Territorios con instancias ciudadanas de deliberación pública y con espacios de participación articulados (Local-Zonal o Subregional)</t>
  </si>
  <si>
    <t>Organizaciones con actividades de trabajo asociativo vinculadas en red</t>
  </si>
  <si>
    <t>Personas con continuidad en ciclos de formación y articuladas a procesos de desarrollo territorial</t>
  </si>
  <si>
    <t>Organizaciones que han adoptado un Plan de Mejoramiento</t>
  </si>
  <si>
    <t>Concertar Alianza público privadas</t>
  </si>
  <si>
    <t>Fortalcer el sistema de control social</t>
  </si>
  <si>
    <t>Apoyar familias de Unidos en Jornadas</t>
  </si>
  <si>
    <t>Evolución sistema de información</t>
  </si>
  <si>
    <t>Automatización de Procesos</t>
  </si>
  <si>
    <t>Implementar Procesos de Participación</t>
  </si>
  <si>
    <t>Realizar Concurso Iniciativas versión 2</t>
  </si>
  <si>
    <t>Acompañamiento Organizaciones - FORM</t>
  </si>
  <si>
    <t>Acompañamiento Organizaciones-PM</t>
  </si>
  <si>
    <t>Acompañamiento Organizaciones- RED</t>
  </si>
  <si>
    <t>Fortalecimiento a las instituciones de educación superior oficial</t>
  </si>
  <si>
    <t>908238</t>
  </si>
  <si>
    <t>908244</t>
  </si>
  <si>
    <t>PROYECTO FORMACION TECNOLOGICA DE EXCELENCIA EN EL POLITECNICO COLOMBIANO JAIME ISAZA CADAVID DEPARTAMENTO DE ANTIOQUIA</t>
  </si>
  <si>
    <t>PROYECTO MODERNIZACIÓN DE LA GESTIÓN UNIVERSITARIA EN EL POLITÉCNICO JAIME ISAZA CADAVID DEPARTAMENTO DE ANTIOQUIA</t>
  </si>
  <si>
    <t>Estudiantes matriculados en las Instituciones de educación superior con apoyo del departamento</t>
  </si>
  <si>
    <t>POLITECNICO COLOMB JIC</t>
  </si>
  <si>
    <t>Planificación y acreditación inst</t>
  </si>
  <si>
    <t>Mejoramiento de la gestion institucional</t>
  </si>
  <si>
    <t>Centros regionales para la competitividad empresarial de Antioquia -CRECE–</t>
  </si>
  <si>
    <t>Ferias y eventos de promoción  internacional</t>
  </si>
  <si>
    <t>Sensibilización de la cultura de la innovación y el emprendimiento</t>
  </si>
  <si>
    <t>Antójate de Antioquia</t>
  </si>
  <si>
    <t>Concurso capital semilla</t>
  </si>
  <si>
    <t>Fortalecimiento empresarial, desarrollo de capacidades de innovación y nuevos mercados</t>
  </si>
  <si>
    <t>Medición de los avances de la ciencia, la tecnología y la innovación en el departamento</t>
  </si>
  <si>
    <t>Generación de conocimiento e innovación (alianza Medellín-Antioquia)</t>
  </si>
  <si>
    <t>Fortalecimiento de los agentes del sistema de CTi+E regionales</t>
  </si>
  <si>
    <t>Identificación, difusión e incorporación al uso de conocimientos y tecnologías productivas</t>
  </si>
  <si>
    <t>Antioquia: Origen de cafés especiales</t>
  </si>
  <si>
    <t>Gestión para la competitividad turística</t>
  </si>
  <si>
    <t>Promoción nacional e internacional de los productos turísticos de valor agregado de Antioquia</t>
  </si>
  <si>
    <t>Formación y pertinencia educativa para la calidad y la competitividad turística</t>
  </si>
  <si>
    <t>122051</t>
  </si>
  <si>
    <t>122059</t>
  </si>
  <si>
    <t>122066</t>
  </si>
  <si>
    <t>122067</t>
  </si>
  <si>
    <t>022045</t>
  </si>
  <si>
    <t>122048</t>
  </si>
  <si>
    <t>252092</t>
  </si>
  <si>
    <t>252094</t>
  </si>
  <si>
    <t>252095</t>
  </si>
  <si>
    <t>252096</t>
  </si>
  <si>
    <t>112R05</t>
  </si>
  <si>
    <t>132058</t>
  </si>
  <si>
    <t>132216</t>
  </si>
  <si>
    <t>132215</t>
  </si>
  <si>
    <t>Implentación de programas de creación de empresas através del establecimiento de los centros regionales para la competitividad empresarial en Antioquia (CRECE)</t>
  </si>
  <si>
    <t>Apoyo através de la participación en ferias, eventos y congresos internacionales donde nuestros empresarios representen un departamento emprendedor y con conocimiento en Antioquia.</t>
  </si>
  <si>
    <t>IMPLEMENTACIÓN DEL PROYECTO DE SENSIBILIZACIÓN DE LA CULTURA DE LA INNOVACIÓN Y DEL EMPRENDIMIENTO EN EL DEPARTAMENTO DE ANTIOQUIA</t>
  </si>
  <si>
    <t>apoyo a  la creatividad, la innovación tecnológica y la formalización empresarial por medio de la identificación, evaluación y selección de productos, prototipos funcionales y/o servicios de empresas en distintas categorías  antójate de Antioquia</t>
  </si>
  <si>
    <t>Implementación de programas de creación de empresas por medio del Proyecto Capital semilla</t>
  </si>
  <si>
    <t>Implementación de programas para promover  la articulación de encadenamientos productivos desde las potencialidades identificadas, facilitando el incremento de los niveles de  formalización empresarial y la productividad en Antioquiaç</t>
  </si>
  <si>
    <t xml:space="preserve">Levantamiento de indicadores de ciencia y tecnología e innovación y emprendimeinto en el Departamento de Antioquia </t>
  </si>
  <si>
    <t xml:space="preserve">Apoyo a la generación de conocimiento e innovación en el Departamento de Antioquia </t>
  </si>
  <si>
    <t>Apoyo al fortalecimiento de los agentes del sistema CTi +E  en las subregiones de Antioquia</t>
  </si>
  <si>
    <t xml:space="preserve">Apoyo a la identificación apropiación de tecnologías y uso de conocimiento en cadenas productivas del departamento de Antioquia </t>
  </si>
  <si>
    <t>Fortalecimiento proyecto Antioquia: origen de cafés especiales en el departamento de Antioquia</t>
  </si>
  <si>
    <t xml:space="preserve">Asistencia gestión para la competitividad turística Departamento Antioquia </t>
  </si>
  <si>
    <t>Fortalecimiento promoción nacional e internacional de los productos turísticos de valor agregado de Antioquia</t>
  </si>
  <si>
    <t xml:space="preserve">Formación y pertinencia educativa para la calidad y competitividad turística Departamento en  Antioquia </t>
  </si>
  <si>
    <t>CRECE operando (Incluye la creación de 1 centro de atención y operación minera y el fortalecimiento de 2)</t>
  </si>
  <si>
    <t>Empresas que inician operación</t>
  </si>
  <si>
    <t>Participación en eventos internacionales</t>
  </si>
  <si>
    <t>Foros realizados</t>
  </si>
  <si>
    <t>Formularios recibidos y pre evaluados</t>
  </si>
  <si>
    <t>Iniciativas recibidas</t>
  </si>
  <si>
    <t>Acciones de acceso a mercados</t>
  </si>
  <si>
    <t>Empresas Formalizadas</t>
  </si>
  <si>
    <t>Empresas Fortalecidas</t>
  </si>
  <si>
    <t>Empresas establecidas fortalecidas en procesos de gestión tecnológica</t>
  </si>
  <si>
    <t>Manual elaborado y socializado de indicadores de ciencia, tecnología e innovación del Departamento</t>
  </si>
  <si>
    <t>Investigaciones apoyadas o financiadas aplicadas a las subregiones (Alianza Medellín Antioquia)</t>
  </si>
  <si>
    <t>Acciones de fortalecimiento en CTi+E</t>
  </si>
  <si>
    <t>Tecnologías identificadas y en proceso de difusión en cadenas productivas estratégicas</t>
  </si>
  <si>
    <t>Unidades productoras beneficiadas por la iniciativa</t>
  </si>
  <si>
    <t>Planes de desarrollo turísticos regionales apoyados en su formulación</t>
  </si>
  <si>
    <t>Proyectos aprobados para el mejoramiento de la infraestructura turística</t>
  </si>
  <si>
    <t>Productos turísticos de valor agregado identificados y diseñados</t>
  </si>
  <si>
    <t>Observatorio turístico de Antioquia implementado en su primera fase</t>
  </si>
  <si>
    <t>Participación en ferias, fiestas y eventos</t>
  </si>
  <si>
    <t>Personas movilizadas en “Antioqueños viajando por Antioquia”</t>
  </si>
  <si>
    <t>Plan de formación turística pertinente formulado y ejecutado</t>
  </si>
  <si>
    <t>SRIA DE PRODUCTIV Y COMPE</t>
  </si>
  <si>
    <t>Implementación de los CRECE</t>
  </si>
  <si>
    <t xml:space="preserve">Intervención a empresarios subregiones </t>
  </si>
  <si>
    <t>Convocatoria y preparación empresas</t>
  </si>
  <si>
    <t>Crear espacios de acceso a mercados</t>
  </si>
  <si>
    <t>Realización de foros tematicos</t>
  </si>
  <si>
    <t>Recibir y evaluar formularios</t>
  </si>
  <si>
    <t xml:space="preserve">Realización Programa Capital Semilla </t>
  </si>
  <si>
    <t>Premiación concurso</t>
  </si>
  <si>
    <t>Formalizar empresas</t>
  </si>
  <si>
    <t>Fortalecer empresas</t>
  </si>
  <si>
    <t>Fortalecer empresas gestion cti</t>
  </si>
  <si>
    <t xml:space="preserve">Realizar medición de indicadores </t>
  </si>
  <si>
    <t>Socialización y divulgación</t>
  </si>
  <si>
    <t xml:space="preserve">Acompañamiento incorporacion validacion </t>
  </si>
  <si>
    <t xml:space="preserve">Apoyo y/o financiación investigaciones </t>
  </si>
  <si>
    <t xml:space="preserve">Selección funciones tecn a fortalecer </t>
  </si>
  <si>
    <t>Ejecución acciones de fortalecimiento</t>
  </si>
  <si>
    <t xml:space="preserve">Analisis tecnologías aplicadas </t>
  </si>
  <si>
    <t xml:space="preserve">Tecnologías identificadas y en difusión </t>
  </si>
  <si>
    <t xml:space="preserve">Transferencia de tecnologías </t>
  </si>
  <si>
    <t>Mejorar la competitividad Cafeteros</t>
  </si>
  <si>
    <t>plataforma tecnológica en ambiente web</t>
  </si>
  <si>
    <t xml:space="preserve">Investigación y Desarrollo Tecnológico </t>
  </si>
  <si>
    <t>Diseño centro empresarial</t>
  </si>
  <si>
    <t>Plan de comunicaciones</t>
  </si>
  <si>
    <t>Interventoria integral</t>
  </si>
  <si>
    <t>Operación del centro empresarial</t>
  </si>
  <si>
    <t xml:space="preserve">Concurso Territorio Mejor Anfitrión </t>
  </si>
  <si>
    <t>Realizar planes desarrollo turístico</t>
  </si>
  <si>
    <t>Mejoramiento infraestructura turística</t>
  </si>
  <si>
    <t xml:space="preserve">Productos turísticos de valor agregado </t>
  </si>
  <si>
    <t>Implementar observatorio turistico</t>
  </si>
  <si>
    <t>Participación ferias, fiestas y eventos</t>
  </si>
  <si>
    <t xml:space="preserve">Antioqueños viajando por Antioquia
</t>
  </si>
  <si>
    <t>Jornadas cultura y calidad turística</t>
  </si>
  <si>
    <t>Implementación estrategia comunicaciones</t>
  </si>
  <si>
    <t>Ambientes de aprendizaje para el siglo XXI</t>
  </si>
  <si>
    <t xml:space="preserve">Nueva regionalización de instituciones de educación superior pública </t>
  </si>
  <si>
    <t>ACTUALIZACIÓN DEL SISTEMA DE INFORMACION CORPORATIVO  DEL TECNOLOGICO DE ANTIOQUIA</t>
  </si>
  <si>
    <t>ADECUACIÓN Y MANTENIMIENTO DE LA SEDE CENTRAL  DEL TECNOLOGICO DE ANTIOQUIA</t>
  </si>
  <si>
    <t>FORTALECIMIENTO A LAS INSTITUCIONES DE EDUCACION SUPERIOR OFICIAL  TECNOLOGICO DE ANTIOQUIA</t>
  </si>
  <si>
    <t>DOTACIÓN DE LA BIBLIOTECA  DEL TECNOLÓGICO DE ANTIOQUIA</t>
  </si>
  <si>
    <t>DOTACIÓN DE EQUIPOS PARA LOS LABORATORIOS DEL TECNOLOGICO DE ANTIOQUIA</t>
  </si>
  <si>
    <t>AMPLIACIÓN DE COBERTURA DE EDUCACION SUPERIOR CON CALIDAD EN LAS REGIONES DE ANTIOQUIA</t>
  </si>
  <si>
    <t>902258</t>
  </si>
  <si>
    <t>909330</t>
  </si>
  <si>
    <t>902257</t>
  </si>
  <si>
    <t>909331</t>
  </si>
  <si>
    <t>902351</t>
  </si>
  <si>
    <t>902352</t>
  </si>
  <si>
    <t>Infraestructura Tecnológica</t>
  </si>
  <si>
    <t>Implementación comuncaciones unificadas</t>
  </si>
  <si>
    <t>Sistema de información corporativo</t>
  </si>
  <si>
    <t>Compra equipos de cómputo</t>
  </si>
  <si>
    <t>Consultoría nuevas implementaciones</t>
  </si>
  <si>
    <t>Monitoreo y seguimiento al proyecto</t>
  </si>
  <si>
    <t>Mantenimiento aulas de clase</t>
  </si>
  <si>
    <t>Aseo y sostenimiento instalaciones</t>
  </si>
  <si>
    <t>Dotación centro de documentos</t>
  </si>
  <si>
    <t>Mantenimientos laboratorios</t>
  </si>
  <si>
    <t>Reposición de control de acceso</t>
  </si>
  <si>
    <t>Cambio iluminación en aulas</t>
  </si>
  <si>
    <t>Mantenimiento oficinas administrativas</t>
  </si>
  <si>
    <t>Mantenimiento tanques acueducto</t>
  </si>
  <si>
    <t>Reparación del  coliseo</t>
  </si>
  <si>
    <t>Reparación Auditorio</t>
  </si>
  <si>
    <t>Sistema de alcantarillado</t>
  </si>
  <si>
    <t>Nómina</t>
  </si>
  <si>
    <t>Aportes parafiscales</t>
  </si>
  <si>
    <t>Materiales y suministros</t>
  </si>
  <si>
    <t>Impresos y publicaciones</t>
  </si>
  <si>
    <t>Servicios públicos</t>
  </si>
  <si>
    <t>Sentencias y conciliaciones</t>
  </si>
  <si>
    <t>Actualización tecnológica</t>
  </si>
  <si>
    <t>Plan de Bibliotecas</t>
  </si>
  <si>
    <t>Manejo de residuos solidos</t>
  </si>
  <si>
    <t>Investigación</t>
  </si>
  <si>
    <t>Capacitación funcionarios</t>
  </si>
  <si>
    <t>Mesadas bonos pensionales</t>
  </si>
  <si>
    <t>Dotación y mantenimiento</t>
  </si>
  <si>
    <t>Administración  servicios educativos</t>
  </si>
  <si>
    <t>Adquisición de computadores portatiles</t>
  </si>
  <si>
    <t>Adquisición de mobiliario</t>
  </si>
  <si>
    <t>Adquisición de software</t>
  </si>
  <si>
    <t>Adquisición de libros</t>
  </si>
  <si>
    <t>Adquisición de base de datos</t>
  </si>
  <si>
    <t>Mano de obra</t>
  </si>
  <si>
    <t>Suministros</t>
  </si>
  <si>
    <t>Adquisición equipos laboratorio Química</t>
  </si>
  <si>
    <t>Adquisición equipos laboratorio Biología</t>
  </si>
  <si>
    <t>Adquisición  equipos lab. Criminalistica</t>
  </si>
  <si>
    <t>Adquisición de reactivos y demás insumos</t>
  </si>
  <si>
    <t>Pago nómina de docencia</t>
  </si>
  <si>
    <t>Apoyo al modelo de Ciencia y Tecnología</t>
  </si>
  <si>
    <t>Apoyo Emprendimiento Regional</t>
  </si>
  <si>
    <t>Asesoría para los centros de práctica</t>
  </si>
  <si>
    <t>Semilleros de investigación</t>
  </si>
  <si>
    <t>Servicios de Biblioteca y Laboratorios</t>
  </si>
  <si>
    <t>Computadores, videobean y cámaras</t>
  </si>
  <si>
    <t xml:space="preserve">Servicios públicos y reparaciones </t>
  </si>
  <si>
    <t>TECNOLOGICO DE ANTIOQUIA</t>
  </si>
  <si>
    <t>Establecimientos educativos oficiales beneficiados con mantenimiento preventivo, correctivo y mejoramiento de su planta física</t>
  </si>
  <si>
    <t>Sedes de educación superior oficial con dotación y mejoramiento de infraestructura física</t>
  </si>
  <si>
    <t>Estudiantes matriculados en las IES oficiales bajo un nuevo modelo de regionalización</t>
  </si>
  <si>
    <t>Acción coordinada para prevenir la producción y/o distribución de bebidas alcohólicas adulteradas, fraudulentas y de contrabando</t>
  </si>
  <si>
    <t>FAB DE LICORES DE ANTIOQ</t>
  </si>
  <si>
    <t>112163</t>
  </si>
  <si>
    <t>112164</t>
  </si>
  <si>
    <t>112350</t>
  </si>
  <si>
    <t>112247</t>
  </si>
  <si>
    <t>112166</t>
  </si>
  <si>
    <t>111019</t>
  </si>
  <si>
    <t>103039</t>
  </si>
  <si>
    <t>103040</t>
  </si>
  <si>
    <t>103041</t>
  </si>
  <si>
    <t xml:space="preserve">Adquisición de equipos, muebles , sistemas y adecuación  área administrativa y otros </t>
  </si>
  <si>
    <t xml:space="preserve">proyecto Modernización de los procesos productivos y administrativos de la FLA. Municipio de Itagui Departamento de Antioquia </t>
  </si>
  <si>
    <t xml:space="preserve">Actualización mejoramiento y adecuación de la infraestructura física de la FLA Itagüí </t>
  </si>
  <si>
    <t>Mejoramiento, reorganización y ajuste funcional de la fábrica de licores de Antioquia, itagui</t>
  </si>
  <si>
    <t>Investigación aplicada y estudios</t>
  </si>
  <si>
    <t xml:space="preserve">Actualización del plan de inversión publicitaria de la FLA </t>
  </si>
  <si>
    <t>Implementación y ejecución de programas de capacitación en la FLA Itaguí, Antioquia. Occidente</t>
  </si>
  <si>
    <t>Implementación y ejecución de programas de bienestar social en la FLA Itaguí, Antioquia. Occidente</t>
  </si>
  <si>
    <t>Implementación y ejecución de programas de seguridad industrial y salud ocupacional en la FLA</t>
  </si>
  <si>
    <t>Adq. Muebles, equipos y sistemas</t>
  </si>
  <si>
    <t>Superv. y control adq. Muebles y equipos</t>
  </si>
  <si>
    <t>Modernización. Tecnologica comunicaciones</t>
  </si>
  <si>
    <t>Adq. de maq. y equipos proc. Pdtivos FLA</t>
  </si>
  <si>
    <t>Puesta en marcha maquinaria y equipo</t>
  </si>
  <si>
    <t>Mantenimiento preventivo y correctivo</t>
  </si>
  <si>
    <t>Ejec. De la adcuac. Acueduc. Y alcantar.</t>
  </si>
  <si>
    <t>Diag. Situación actual niv. Organización</t>
  </si>
  <si>
    <t>Realización de las investigaciones</t>
  </si>
  <si>
    <t>Puesta en marcha resultados investig.</t>
  </si>
  <si>
    <t>Ejecución</t>
  </si>
  <si>
    <t>Patrocinio fiestas tradicionales</t>
  </si>
  <si>
    <t>Pautas publicitarias en medios masivos</t>
  </si>
  <si>
    <t>Patroc. Activ.Deportiv, recrea y cultura</t>
  </si>
  <si>
    <t>Evaluación y seguimiento</t>
  </si>
  <si>
    <t>Capacitación y adiestramiento</t>
  </si>
  <si>
    <t>Fortalecimiento del  Recurso Humano</t>
  </si>
  <si>
    <t>Buenas practicas industriales</t>
  </si>
  <si>
    <t>Paquete</t>
  </si>
  <si>
    <t>Personas capacitadas (entes de control, Rentas Departamentales, Fiscalía, comercializadores, ciudadanos) en la identificación de bebidas alcohólicas, adulteradas, fraudulentas y de contrabando</t>
  </si>
  <si>
    <t>222145</t>
  </si>
  <si>
    <t>222146</t>
  </si>
  <si>
    <t>ADMINISTRACIÓN PARA LA IDENTIFICACION DE BIENES MUEBLES ANTIOQUIA</t>
  </si>
  <si>
    <t>ACTUALIZACIÓN PARA IDENTIFICAR LOS BIENES INMUEBLES DEPARTAMENTO DE ANTIOQUIA</t>
  </si>
  <si>
    <t>Identificación de Bienes Muebles</t>
  </si>
  <si>
    <t>Codificación de Bienes Muebles</t>
  </si>
  <si>
    <t>Registro de Bienes Muebles</t>
  </si>
  <si>
    <t>Identificación de Bienes Inmuebles</t>
  </si>
  <si>
    <t>Legalización de Bienes Inmuebles</t>
  </si>
  <si>
    <t>Sistematización y Registro de Inmuebles</t>
  </si>
  <si>
    <t>SRIA DE HACIENDA</t>
  </si>
  <si>
    <t>221144</t>
  </si>
  <si>
    <t>FORTALECIMIENTO DE LAS RENTAS OFICIALES COMO FUENTE DE INVERSIÓN SOCIAL EN EL DEPARTAMENTO DE ANTIOQUIA</t>
  </si>
  <si>
    <t>Capacitar autoridades y comunidad</t>
  </si>
  <si>
    <t>Operativos y judicialización</t>
  </si>
  <si>
    <t>Grupo de apoyo</t>
  </si>
  <si>
    <t>Sensibilización, divulgación, publicidad</t>
  </si>
  <si>
    <t>Control deguello</t>
  </si>
  <si>
    <t>Intervención hidrocarburos</t>
  </si>
  <si>
    <t>Incautaciones realizadas de bebidas alcohólicas, tabacos y cigarrillos adulterados, fraudulentos o de contrabando</t>
  </si>
  <si>
    <t>Gestión de políticas públicas en seguridad alimentaria y nutricional</t>
  </si>
  <si>
    <t>Sistema departamental de vigilancia alimentaria y nutricional</t>
  </si>
  <si>
    <t>Atención y prevención para disminuir el riesgo de inseguridad alimentaria en familias vulnerables</t>
  </si>
  <si>
    <t>012220</t>
  </si>
  <si>
    <t>012221</t>
  </si>
  <si>
    <t>012222</t>
  </si>
  <si>
    <t>012223</t>
  </si>
  <si>
    <t>012224</t>
  </si>
  <si>
    <t>012225</t>
  </si>
  <si>
    <t>142226</t>
  </si>
  <si>
    <t>012R30</t>
  </si>
  <si>
    <t xml:space="preserve">Asesoría a los actores municipales para la formulación e implementación del plan local de SAN, fortalecimiento de la mesa SAN y promoción del control social en los 125 municipios del Departamento de Antioquia </t>
  </si>
  <si>
    <t xml:space="preserve">Implementacion del sistema departamental de vigilancia alimentaria y nutricional en los 125 municipios del Departamento de Antioquia </t>
  </si>
  <si>
    <t xml:space="preserve">Suministro de complemento  alimentario a niños y niñas entre 6 y 71 meses de edad, niveles 1 y 2 del sisben, indígenas, desplazados y discapacitados en los 125 municipios del Departamento de Antioquia </t>
  </si>
  <si>
    <t xml:space="preserve">Actualización de planes educativos municipales, proyectos educativos institucionales y proyectos de aula en SAN para 124 municipios del Departamento de Antioquia </t>
  </si>
  <si>
    <t xml:space="preserve">Recuperación nutricional con niños en malnutrición y atención integral a las familias gestantes y lactantes en el departamento de Antioquia </t>
  </si>
  <si>
    <t xml:space="preserve">Suministro de la modalidad de restarantes para niños y niñas matriculados en prescolar y básica primaria en establecimientos oficiales en 117 municipios no certififcados y 2 certiicados en educación del Departamento de Antioquia </t>
  </si>
  <si>
    <t>Implementación de huertas familiares de autoconsumo en 124 municipios de Antioquia</t>
  </si>
  <si>
    <t>Implementación de estrategias de atención integral a familias en riesgo de inseguridad alimentaria y nutricional de todo el Departamento, Antioquia, Occidente</t>
  </si>
  <si>
    <t>Implementación de estrategias de atención y prevención integral a familias en riesgo de inseguridad alimentaria y nutricional de Todo el departamento, Antioquia, Occidente</t>
  </si>
  <si>
    <t>Brindar asesoría a actores municipales</t>
  </si>
  <si>
    <t>Realizar jornadas en SAN</t>
  </si>
  <si>
    <t>Capacitar y certificar actores en SAN</t>
  </si>
  <si>
    <t>Realizar el monitoreo de la gestión</t>
  </si>
  <si>
    <t>Implementar el sistema de VAN</t>
  </si>
  <si>
    <t xml:space="preserve">Realizar la evaluación de impacto </t>
  </si>
  <si>
    <t>Elaborar modelo del Plan Departamental</t>
  </si>
  <si>
    <t>Suministrar complemento alimentario</t>
  </si>
  <si>
    <t>Realizar asesoría y capacitación</t>
  </si>
  <si>
    <t>Establecer proyectos de aula en SAN</t>
  </si>
  <si>
    <t>Establecer PEI con componente SAN</t>
  </si>
  <si>
    <t>Atender niños con desnutrición</t>
  </si>
  <si>
    <t>Atender gestantes de bajo peso</t>
  </si>
  <si>
    <t>Brindar alimentación a los escolares</t>
  </si>
  <si>
    <t>Implementar huertas familiares</t>
  </si>
  <si>
    <t>Establecer emprendimientos agrícolas</t>
  </si>
  <si>
    <t>Capacitar en temas de salud y nutrición</t>
  </si>
  <si>
    <t>Atender niños con riesgo de desnutrición</t>
  </si>
  <si>
    <t xml:space="preserve">Atender niños con riesgo </t>
  </si>
  <si>
    <t>GER SEG ALIM Y NUT MANA</t>
  </si>
  <si>
    <t>Municipios con Plan Local de Seguridad Alimentaria y Nutricional</t>
  </si>
  <si>
    <t>Jornadas municipales de Promoción y Prevención en SAN Municipales</t>
  </si>
  <si>
    <t>Actores municipales con certificado de capacitación SAN</t>
  </si>
  <si>
    <t>Municipios operando sistema de vigilancia alimentaria y nutricional</t>
  </si>
  <si>
    <t>Evaluación de impacto de estrategias de Recuperación Nutricional y Complementación alimentaria</t>
  </si>
  <si>
    <t>Modelo de Plan departamental de abastecimiento de alimentos</t>
  </si>
  <si>
    <t>Niños y niñas entre 6 y 71 meses de edad, SISBEN 1 y 2, indígenas y desplazados que consumen diariamente el complemento alimentario</t>
  </si>
  <si>
    <t>Planes Educativos Institucionales (PEI) con componente de SAN</t>
  </si>
  <si>
    <t>Niños y niñas con desnutrición aguda recuperados</t>
  </si>
  <si>
    <t>Gestantes y lactantes del nivel 1 y 2 del Sisben, indígenas y desplazados atendidas con complementación alimentaria</t>
  </si>
  <si>
    <t>Niños y niñas matriculados en pre-escolar y básica primaria (Transición a 5º grado), en establecimientos oficiales, que consumen diariamente durante el calendario escolar raciones alimentarias</t>
  </si>
  <si>
    <t>Familias SISBEN 1 y 2, indígenas y desplazados que establecen huertas para autoconsumo</t>
  </si>
  <si>
    <t>Fortalecimiento del consejo territorial de planeación departamental - CTPD</t>
  </si>
  <si>
    <t>222244</t>
  </si>
  <si>
    <t>FORTALECIMIENTO DEL CONSEJO TERRITORIAL DE PLANEACION DEPARTAMENTAL ANTIOQUIA</t>
  </si>
  <si>
    <t>Conceptos semestrales emitidos frente a los informes de avances del plan de desarrollo departamental 2012 - 2015</t>
  </si>
  <si>
    <t>DEPART ADMTIVO DE PLANEAC</t>
  </si>
  <si>
    <t>Reunión del CTPD con el Gobernador</t>
  </si>
  <si>
    <t>Reunión del CTPD con Gerentes de Línea</t>
  </si>
  <si>
    <t>Jornadas de seguimiento en la Subregión</t>
  </si>
  <si>
    <t>Encuentro con consejeros municipales</t>
  </si>
  <si>
    <t>Congreso Nacional de Planeación</t>
  </si>
  <si>
    <t>Reunión con mesas Directivas de CTPD</t>
  </si>
  <si>
    <t>Apoyo Logístico Técnico y Administrativo</t>
  </si>
  <si>
    <t>222125</t>
  </si>
  <si>
    <t xml:space="preserve">Fortalecimiento del sistema de información de la Dirección de Sistemas de inidicadores para el Departamento de Antioquia </t>
  </si>
  <si>
    <t>Actualización  y adquis. de infraestruc</t>
  </si>
  <si>
    <t>Apoyo Logístico</t>
  </si>
  <si>
    <t>Capacitación formación y/o entrenamiento</t>
  </si>
  <si>
    <t>Divulgación de la Información</t>
  </si>
  <si>
    <t>Actualización Centro de Documentación</t>
  </si>
  <si>
    <t>Asesoria fortalec. Sistma de Inform</t>
  </si>
  <si>
    <t>Creación de gerencias subregionales como presencia, gestión y articulación institucional de la gobernación en el territorio</t>
  </si>
  <si>
    <t>222277</t>
  </si>
  <si>
    <t>Implementación de Gerencias Subregionales en Antioquia</t>
  </si>
  <si>
    <t>Seguimiento acuerdos públicos 2013</t>
  </si>
  <si>
    <t>Firma de acuerdos públicos 2014</t>
  </si>
  <si>
    <t>Encuentros del Gobernador con Alcaldes</t>
  </si>
  <si>
    <t>Seguimiento Acuerdos públicos 2014</t>
  </si>
  <si>
    <t>Preparación salidas Gobernador</t>
  </si>
  <si>
    <t>Elaboración infor. Contexto municipios</t>
  </si>
  <si>
    <t xml:space="preserve">Encuentro y reunión con alcaldes </t>
  </si>
  <si>
    <t>Creación coordinaciones zonales</t>
  </si>
  <si>
    <t>Gerencias subregionales creadas y en funcionamiento</t>
  </si>
  <si>
    <t xml:space="preserve">Formulación de planes y estudios para la gestión y ordenamiento territorial departamental y subregional </t>
  </si>
  <si>
    <t>Institucionalización de los lineamientos de ordenamiento territorial para Antioquia</t>
  </si>
  <si>
    <t>Comisión tripartita -Gobernación de Antioquia, Área Metropolitana del Valle de Aburrá y Alcaldía de Medellín- para los procesos de ordenación territorial</t>
  </si>
  <si>
    <t>222037</t>
  </si>
  <si>
    <t>222276</t>
  </si>
  <si>
    <t>222249</t>
  </si>
  <si>
    <t xml:space="preserve">Formulación de Planes y Estudios para la Gestión y planificación del Ordenamiento Territorial departamental y subregional en el Departamento de Antioquia </t>
  </si>
  <si>
    <t>Implementación de los lineamientos de ordenamiento territorial para Antioquia</t>
  </si>
  <si>
    <t xml:space="preserve">Fortalecimiento de la estrategia de la gestión tripartita como instancia articuladora y gestión concertada mediante alianzas que direccionen y articulen acciones para la gestión territorial integrada en el Departamento de Antioquia </t>
  </si>
  <si>
    <t>Materiales suministros y apoyo logistico</t>
  </si>
  <si>
    <t>Elaboración estudios territoriales</t>
  </si>
  <si>
    <t>Publicación documentos y apoyo logístico</t>
  </si>
  <si>
    <t>Practicantes de Excelencia DPEI</t>
  </si>
  <si>
    <t>Contratacion personal</t>
  </si>
  <si>
    <t>Publicacion documentos y apoyo logistico</t>
  </si>
  <si>
    <t>Publicacion del estudio (Politica)</t>
  </si>
  <si>
    <t>Socilización y legitimacion politica</t>
  </si>
  <si>
    <t>Estudios en ordenación territorial</t>
  </si>
  <si>
    <t>Planes y estudios formulados para la gestión del ordenamiento territorial departamental y subregional</t>
  </si>
  <si>
    <t>Política de ordenamiento territorial formulada e institucionalizada</t>
  </si>
  <si>
    <t>Estudios formulados conjuntamente con el Área Metropolitana del Valle de Aburrá y la Alcaldía de Medellín, para fortalecer los procesos de ordenación territorial</t>
  </si>
  <si>
    <t>013R34</t>
  </si>
  <si>
    <t>Lineamientos de ordenamiento territorial para la subregión de Urabá</t>
  </si>
  <si>
    <t>Formulación de directrices y orientaciones para el ordenamiento territorial supra municipal en Urabá</t>
  </si>
  <si>
    <t>Planificación y gestión del desarrollo regional de Urabá</t>
  </si>
  <si>
    <t>Actualización e implementación de los lineamientos de ordenamiento y manejo integrado de la Unidad ambiental costera del Darién</t>
  </si>
  <si>
    <t>222251</t>
  </si>
  <si>
    <t>222254</t>
  </si>
  <si>
    <t>222314</t>
  </si>
  <si>
    <t>222255</t>
  </si>
  <si>
    <t>Formulación lineamientos de ordenamiento territorial para la subregión de Urabá Departamento de Antioquia</t>
  </si>
  <si>
    <t>Formulación de directrices y orientaciones para el ordenamiento territorial supramunicipal en Urabá Departamento de Antioquia</t>
  </si>
  <si>
    <t>Estudios específicos para el desarrollo de la región de Urabá Departamento de Antioquia</t>
  </si>
  <si>
    <t>Actualización de los lineamientos de ordenamiento y manejo integral de la unidad ambiental costera del Darién</t>
  </si>
  <si>
    <t>Estudio de Impacto y dinamicas territori</t>
  </si>
  <si>
    <t xml:space="preserve">Interventoria </t>
  </si>
  <si>
    <t>Contratación  Vehiculo</t>
  </si>
  <si>
    <t>Dllo. Planes supramunicipales Integrales</t>
  </si>
  <si>
    <t>Eventos comunicaciones Uraba</t>
  </si>
  <si>
    <t>Construcción Política Biodiversidad</t>
  </si>
  <si>
    <t>Realización Simposio Internacional</t>
  </si>
  <si>
    <t xml:space="preserve">Plan de Gestión Comunicaciones </t>
  </si>
  <si>
    <t>Plan de Negocios BIOINTROPIC</t>
  </si>
  <si>
    <t>Empleabilidad Juvenil Programa NEO</t>
  </si>
  <si>
    <t xml:space="preserve">Compra de Equipos </t>
  </si>
  <si>
    <t>Contatación Personal DAP-IDEA</t>
  </si>
  <si>
    <t>Lineamientos de Ordenamiento Territorial de Urabá formulados</t>
  </si>
  <si>
    <t>Directrices y orientaciones para el ordenamiento supramunicipal en Urabá formulados</t>
  </si>
  <si>
    <t>Publicaciones</t>
  </si>
  <si>
    <t>Lineamientos de Ordenamiento y manejo integrado de la Unidad Ambiental Costera del Darién actualizados</t>
  </si>
  <si>
    <t>Implementación de la gestión para resultados en la Gobernación - Presupuesto para  resultados (alianza Medellín-Antioquia)</t>
  </si>
  <si>
    <t>Fortalecimiento de la transparencia y la gestión institucional, administrativa, financiera y fiscal del municipio</t>
  </si>
  <si>
    <t xml:space="preserve">Fortalecimiento de la capacidad de planificación y gestión del territorio </t>
  </si>
  <si>
    <t xml:space="preserve">Gestión para resultados GpR para el Departamento de Antioquia </t>
  </si>
  <si>
    <t>IMPLEMENTACION DE SISTEMAS DE MONITOREO Y EVALUACION DE LA GESTION DEPARTAMENTAL Y MUNICIPAL Y DE BANCOS DE PROYECTOS EN EL  DEPARTAMENTO DE ANTIOQUIA.</t>
  </si>
  <si>
    <t xml:space="preserve">Fortalecimiento de los bancos de proyectos municipales y del Banco Departamental de Antioquia </t>
  </si>
  <si>
    <t>Desarrollo de la aplicación informática para la integración de sistemas SAP-BI en la Gobernación de Antioquia Medellín, Antioquia, Occidente</t>
  </si>
  <si>
    <t>Diseño de un modelo técnico para la implementación del presupuesto por resultados en la Gobernación de Antioquia. Medellín, Antioquia, Occidente</t>
  </si>
  <si>
    <t>221093</t>
  </si>
  <si>
    <t>220078</t>
  </si>
  <si>
    <t>222060</t>
  </si>
  <si>
    <t>223035</t>
  </si>
  <si>
    <t>Revisión y actualización diagnóstico</t>
  </si>
  <si>
    <t>Conformación unidad coordinadora dptal</t>
  </si>
  <si>
    <t>Diseño de instrumentos técnicos</t>
  </si>
  <si>
    <t xml:space="preserve">Diseño del Modelo Técnico </t>
  </si>
  <si>
    <t>Implementación de dos pilotos sect.</t>
  </si>
  <si>
    <t>Contratación consultores municipios</t>
  </si>
  <si>
    <t>Vinculación profesional temporal GpR</t>
  </si>
  <si>
    <t>Publicaciones, eventos en GpR</t>
  </si>
  <si>
    <t>Contratación Mesa de ayuda PS-SAP</t>
  </si>
  <si>
    <t>Eventos, logistica y publicaciones</t>
  </si>
  <si>
    <t>Practicantes de la Dirección</t>
  </si>
  <si>
    <t>Vinculación profesional temporal Bancos</t>
  </si>
  <si>
    <t>Vinculación profesional temporal Sistema</t>
  </si>
  <si>
    <t>Pacticantes de la Dirección</t>
  </si>
  <si>
    <t>Capacitación - portal web</t>
  </si>
  <si>
    <t>Implementación módulo SAP -PS</t>
  </si>
  <si>
    <t>Desarrollo de reportes SAP-BI</t>
  </si>
  <si>
    <t>Implementación del presupuesto por resultados en la Gobernación de Antioquia</t>
  </si>
  <si>
    <t>Municipios con herramientas de la gestión por resultados implementadas</t>
  </si>
  <si>
    <t>Bancos de Proyectos Municipales funcionando adecuadamente</t>
  </si>
  <si>
    <t xml:space="preserve">Generación de conocimiento e innovación para el sector agropecuario </t>
  </si>
  <si>
    <t>Apoyo a la formalización de la propiedad articulada a procesos de desarrollo rural</t>
  </si>
  <si>
    <t>Apoyo productivo a los procesos de restitución de tierras</t>
  </si>
  <si>
    <t>Titulación y ampliación de resguardos</t>
  </si>
  <si>
    <t>Perfiles de proyectos: Distritos de riego y drenaje Identificados</t>
  </si>
  <si>
    <t>Reconversión productiva de áreas en conflicto de uso a través de cultivos permanentes, maderables y no maderables</t>
  </si>
  <si>
    <t>Instrumentos de política pública para la planificación del uso  agropecuario sostenible del suelo</t>
  </si>
  <si>
    <t>Promoción de prácticas responsables y ejemplares</t>
  </si>
  <si>
    <t>222091</t>
  </si>
  <si>
    <t>142100</t>
  </si>
  <si>
    <t>122093</t>
  </si>
  <si>
    <t>122078</t>
  </si>
  <si>
    <t>142336</t>
  </si>
  <si>
    <t>142199</t>
  </si>
  <si>
    <t>142309</t>
  </si>
  <si>
    <t>072313</t>
  </si>
  <si>
    <t>142132</t>
  </si>
  <si>
    <t>142099</t>
  </si>
  <si>
    <t>142297</t>
  </si>
  <si>
    <t>142135</t>
  </si>
  <si>
    <t>142R13</t>
  </si>
  <si>
    <t>142R12</t>
  </si>
  <si>
    <t>252R15</t>
  </si>
  <si>
    <t>143R43</t>
  </si>
  <si>
    <t>143R36</t>
  </si>
  <si>
    <t>143R40</t>
  </si>
  <si>
    <t>143R35</t>
  </si>
  <si>
    <t xml:space="preserve">Actualización del sistema de información agropecuario ,piscicola y forestal en el Departamento de Antioquia </t>
  </si>
  <si>
    <t>fortalecimiento de organizaciones de productores agropecuarios en el departamento de Antioquia</t>
  </si>
  <si>
    <t>Apoyo a la generación de conocimiento e innovación para el sector agropecuario en el Departamento de Antioquia</t>
  </si>
  <si>
    <t>Capacitación a extensionistas y productores en tecnologías agropecuarias en el Departamento de Antioquia</t>
  </si>
  <si>
    <t>Implementación de unidades productoras agropecuarias para la generación de ingresos a víctimas del conflicto armado en el Departamento de Antioquia</t>
  </si>
  <si>
    <t xml:space="preserve">Apoyo a la formulación de la propiedad articulada a procesos de desarrollo rural en el Departamento de Antioquia </t>
  </si>
  <si>
    <t xml:space="preserve"> Apoyo productivo a los procesos de restitución de tierras en el Departamento de Antioquia</t>
  </si>
  <si>
    <t xml:space="preserve"> Titulación y ampliación de resguardos indígenas en el Departamento de Antioquia</t>
  </si>
  <si>
    <t>formulación de Perfiles de Distritos de Riego y/o drenaje en el departamento de Antioquia</t>
  </si>
  <si>
    <t>Recuperación extensionistas y productores agropecuarios capacitados en uso pertinente de suelos enfocados hacia una reconversión productiva de áreas en conflicto de uso de suelo Departamento de Antioquia</t>
  </si>
  <si>
    <t>Desarrollo de políticas públicas para la planicación del uso del suelo en el Departamento de Antioquia</t>
  </si>
  <si>
    <t>Apoyo a la promoción de prácticas responsables y ejemplares en el desarrollo en el Departamento de Antioquia</t>
  </si>
  <si>
    <t>Investigación mejoramiento de la productividad del cultivo del plátano Suroeste y Urabá</t>
  </si>
  <si>
    <t>MEJORAMIENTO DE LA PRODUCTIVIDAD PARA EL DESARROLLO Y AUMENTO EN LA COMPETITIVIDAD EN LA CADENA DE CAUCHO NATURAL, MEDIANTE UN PROGRAMA DE INVESTIGACION APLICADA EN LA INNOVACION EN EL DEPARTAMENTO DE ANTIOQUIA</t>
  </si>
  <si>
    <t>FOMENTO AL CULTIVO DE CACAOS ESPECIALES EN EL DEPARTAMENTO DE ANTIOQUIA</t>
  </si>
  <si>
    <t>FORTALECIMIENTO A LOS PRODUCTORES EN EL ENCADENAMIENTO PRODUCTIVO DE FRUTA PEQUEÑA</t>
  </si>
  <si>
    <t>Investigacion Tecnico-Social De Las Oleginosas Promisorias Higuerilla Y Sacha Inchi Con Miras A Su Desarrollo Agroindustrial</t>
  </si>
  <si>
    <t>Desarrollo productivo y tecnológico del sector acuícola y pesquero en el departamento de Antioquia</t>
  </si>
  <si>
    <t>Fortalecimiento del sector acuícola y pesquero del departamento de Antioquia</t>
  </si>
  <si>
    <t xml:space="preserve">Edición y publicación de documentos </t>
  </si>
  <si>
    <t>Suministro de bienes tecnológicos</t>
  </si>
  <si>
    <t>Fortalecer asociaciones  produc. agrop.</t>
  </si>
  <si>
    <t>Campañas para consumo de produc agrop</t>
  </si>
  <si>
    <t xml:space="preserve">Construir  infraest a la produ. Comerc. </t>
  </si>
  <si>
    <t>Acompañ. Técni. producti  comerl jóv.rur</t>
  </si>
  <si>
    <t>Capacitar área  comercial productore agr</t>
  </si>
  <si>
    <t>Capacit. produc agro certif. fincas BPA.</t>
  </si>
  <si>
    <t>Validar tecno. manejo RSOU prod. Fertili</t>
  </si>
  <si>
    <t>Inter. téc. Adm. Amb. Fin. Leg. P. regal</t>
  </si>
  <si>
    <t>Fortalecimiento Alianzas Productivas</t>
  </si>
  <si>
    <t xml:space="preserve">Proyectos FONDO zonas afect. Fen.  Niña </t>
  </si>
  <si>
    <t>unidades productivas abejas apoyo técn.</t>
  </si>
  <si>
    <t xml:space="preserve">Unidades productiva palma aciete agroin </t>
  </si>
  <si>
    <t xml:space="preserve">Unidades productivas hortalizas tecnología </t>
  </si>
  <si>
    <t>Unidades productivas frutales tecnología</t>
  </si>
  <si>
    <t>Construír  Cen. acopi frut pequeñ Orien.</t>
  </si>
  <si>
    <t xml:space="preserve">Construir cables trans plátano Suroeste </t>
  </si>
  <si>
    <t xml:space="preserve">Diseños planta benefic  caucho B. Cauca </t>
  </si>
  <si>
    <t>Sistemas producc agrícola  agroecológico</t>
  </si>
  <si>
    <t xml:space="preserve">Semilleros caña panela cinco subregione </t>
  </si>
  <si>
    <t>Sostener Cultivo caucho subregión Urabá</t>
  </si>
  <si>
    <t>Construir plan. faenado pesc.  S. J.D.Mo</t>
  </si>
  <si>
    <t xml:space="preserve">estab. modelos productivo leche caprina </t>
  </si>
  <si>
    <t>Servic.profesionales   acompañar   ECA</t>
  </si>
  <si>
    <t>Suministrar insumos agropecuarios ECA</t>
  </si>
  <si>
    <t>Televisión - Traslado a Comunicaciones</t>
  </si>
  <si>
    <t xml:space="preserve">Diseñar imple. programa extensión rural </t>
  </si>
  <si>
    <t>Adición al convenio 2013AS180025</t>
  </si>
  <si>
    <t>V.F. Mejor.Pr. Plát.Cont. Plan At. G.Dar</t>
  </si>
  <si>
    <t xml:space="preserve">V.F. Estab. uds produ. Agr. Po.víc.vul. </t>
  </si>
  <si>
    <t xml:space="preserve">Adición al convenio 2013AS180013 </t>
  </si>
  <si>
    <t>B.p.  suelo implem. Bancos Maquin. Agric</t>
  </si>
  <si>
    <t>Establecer unidades produ. Agropecuarias</t>
  </si>
  <si>
    <t>Adel.Legaliz.pred.ampli. resguar.indíge.</t>
  </si>
  <si>
    <t xml:space="preserve">Construír  adecuar distritos de Riego  </t>
  </si>
  <si>
    <t>Mej.Sist.Aco.Le.Sumi.Inst. eq. Al.refrig</t>
  </si>
  <si>
    <t>Mej.Sist.Lech.Insta.plan.Trat.ag.P.Triu.</t>
  </si>
  <si>
    <t>Adecuar.dotar labor.sani. anima P. Berr.</t>
  </si>
  <si>
    <t>Plant.der.Láct.Támesis ASOT sum.inst.Eq.</t>
  </si>
  <si>
    <t>Mej.sist.Pr.acop.queso ASPROQUEMA Anorí.</t>
  </si>
  <si>
    <t xml:space="preserve">Fomentar producc. razas ganado criollo </t>
  </si>
  <si>
    <t xml:space="preserve">Establecer unidades productivas ovinos </t>
  </si>
  <si>
    <t>Mej.sis.Pro. gan. doble P.BPG. Fin.pilot</t>
  </si>
  <si>
    <t>Mej.sis pr. G.cría ceba,  BPG.fin. Pilot</t>
  </si>
  <si>
    <t>Mej. sist pr. Ga.leche,B PG.fin.piloto</t>
  </si>
  <si>
    <t>Est.Sis.Pr. Sos. Rec. Pr. G.D.Pro.C. ceb</t>
  </si>
  <si>
    <t>Interventoria.té.ad.am.fi.L.esta. P.gana</t>
  </si>
  <si>
    <t xml:space="preserve">Est.Sis.prod. Sost. Recon. Produc. Gan. </t>
  </si>
  <si>
    <t>Reforestadora Industrial  RIA</t>
  </si>
  <si>
    <t xml:space="preserve">Fortalecer encadenamientos productivos </t>
  </si>
  <si>
    <t>Diplomado mercadeo agropecuario</t>
  </si>
  <si>
    <t>Muestra agrop. Información pagina</t>
  </si>
  <si>
    <t>Adecuación terreno parcela alta densidad</t>
  </si>
  <si>
    <t xml:space="preserve">Desarrollo sostenimiento de cultivos </t>
  </si>
  <si>
    <t xml:space="preserve">Asesoría técnica a productores </t>
  </si>
  <si>
    <t>Gastos Administrativos</t>
  </si>
  <si>
    <t>Coordinación y acompañamiento técnico.</t>
  </si>
  <si>
    <t>Elaboración entrega material divulgativo</t>
  </si>
  <si>
    <t>Muestreo de suelos y evaluación química</t>
  </si>
  <si>
    <t>Administración</t>
  </si>
  <si>
    <t>Coordinación y desarrollo investigación</t>
  </si>
  <si>
    <t>Desplazamiento a fincas y capacitaciones</t>
  </si>
  <si>
    <t xml:space="preserve"> selección de unidades productivas</t>
  </si>
  <si>
    <t>Muestreo y evaluación foliar y de frutos</t>
  </si>
  <si>
    <t xml:space="preserve">Seguimiento en laboratorio y campo </t>
  </si>
  <si>
    <t xml:space="preserve"> toma muestras y definición estrategias </t>
  </si>
  <si>
    <t>Asesorías y consultorías</t>
  </si>
  <si>
    <t>Adecuación casa malla aislamiento agente</t>
  </si>
  <si>
    <t xml:space="preserve">captura información laboratorio y campo </t>
  </si>
  <si>
    <t>Administración e Interventoría</t>
  </si>
  <si>
    <t>Capacitación problemas fungosos plátano</t>
  </si>
  <si>
    <t xml:space="preserve">estrategias manejo cochinillas </t>
  </si>
  <si>
    <t>Análisis de residualidad de insecticidas</t>
  </si>
  <si>
    <t xml:space="preserve">Monitoreo de cochinillas en fincas </t>
  </si>
  <si>
    <t xml:space="preserve">seguimiento tratamientos </t>
  </si>
  <si>
    <t xml:space="preserve"> monitoreo seguimiento de tratamientos </t>
  </si>
  <si>
    <t>Coordinación de la investigación</t>
  </si>
  <si>
    <t>Gstn admitiva e interv del componente #1</t>
  </si>
  <si>
    <t>Analisis del estado del arte</t>
  </si>
  <si>
    <t>Gstn admitiva e interv del componente #2</t>
  </si>
  <si>
    <t>Divulgación del conocimiento generado</t>
  </si>
  <si>
    <t>Gstn admitiva e interv del componente #3</t>
  </si>
  <si>
    <t>Protocolos procesos de trans del CauchoN</t>
  </si>
  <si>
    <t>Gstn admitiva e interv del componente #4</t>
  </si>
  <si>
    <t>Gstn admitiva e interv del componente #5</t>
  </si>
  <si>
    <t>Stnd metodol, def protocolos, cronograms</t>
  </si>
  <si>
    <t>Toma muestras  con sintomas</t>
  </si>
  <si>
    <t>Recto d las zonas prod de cacao</t>
  </si>
  <si>
    <t>Contratación de auxiliares y estudiantes</t>
  </si>
  <si>
    <t xml:space="preserve">D/ción parclas, Med y toma d muestrs </t>
  </si>
  <si>
    <t xml:space="preserve">Elaboración de informes parciales </t>
  </si>
  <si>
    <t>AT dirigida y esp. de la act de establto</t>
  </si>
  <si>
    <t>Suministro d insumos y siembra de caucho</t>
  </si>
  <si>
    <t>Sumtro  herrta en la act. de establecto</t>
  </si>
  <si>
    <t xml:space="preserve">Acomto adtivo, tecn, id y caract d bnef </t>
  </si>
  <si>
    <t>AT dirigida y esp. de la act d sostenim</t>
  </si>
  <si>
    <t>Sosteni Cultivos: Suministr insumos x Ha</t>
  </si>
  <si>
    <t>Sumin herrta x Ha en la act. de sostenim</t>
  </si>
  <si>
    <t xml:space="preserve">Acomto adtvo act sost. id y caract bnef </t>
  </si>
  <si>
    <t xml:space="preserve">Contratación profesional tecnico </t>
  </si>
  <si>
    <t>Interventoría</t>
  </si>
  <si>
    <t>Identific. de insectos uchuva- pasiflora</t>
  </si>
  <si>
    <t>Ciclo vida  4 insectos en campo-laborato</t>
  </si>
  <si>
    <t>Recoleccion, diseccion,analisis de fruto</t>
  </si>
  <si>
    <t>Monitoreo insectos adultos</t>
  </si>
  <si>
    <t>Inventario enemigos naturales</t>
  </si>
  <si>
    <t>Elaboracion encuestas técn a productores</t>
  </si>
  <si>
    <t>Revision de normas internl de innocuidad</t>
  </si>
  <si>
    <t>Encuestas y entrevistas semiestructuradas.</t>
  </si>
  <si>
    <t>Sistematizar Anális Encuests- entrevista</t>
  </si>
  <si>
    <t>Toma muestra camp enfermdad,identificion</t>
  </si>
  <si>
    <t>Identificación fitopatogenos labortorio</t>
  </si>
  <si>
    <t>Identificacion Fitopatogenos morfologica</t>
  </si>
  <si>
    <t>Pruebas moleculares bioquimicas identifc</t>
  </si>
  <si>
    <t>Inventario de plagucidas utilizados</t>
  </si>
  <si>
    <t xml:space="preserve">Valoracion  excedentes fruta </t>
  </si>
  <si>
    <t>Caracterizacion ficoquim residuos frutas</t>
  </si>
  <si>
    <t>Desarrollo de productos nutraceuticos</t>
  </si>
  <si>
    <t>Planeac RRHH y comunicac mej agronomico</t>
  </si>
  <si>
    <t>Planeac calidad y riesgos mej agronomico</t>
  </si>
  <si>
    <t>Fase1 mejoram higuerilla y sacha inchi</t>
  </si>
  <si>
    <t>Fase1 paq agronomico higuer y sachainchi</t>
  </si>
  <si>
    <t>Propuesta Tesis doctoral</t>
  </si>
  <si>
    <t>Planeac RRHH y comunic control nemátodos</t>
  </si>
  <si>
    <t>Planeac calidad y riesg controlnemátodos</t>
  </si>
  <si>
    <t>Fase 1 protocolo control nemátodos sacha</t>
  </si>
  <si>
    <t>Planeac RRHH y comunic negoc inclusivos</t>
  </si>
  <si>
    <t>Planeac calidad y riesg negoc inclusivos</t>
  </si>
  <si>
    <t>Lineamiento negocio inclusivo Higuerilla</t>
  </si>
  <si>
    <t>Fase 1 Protoc negoc inclusivo SachaInchi</t>
  </si>
  <si>
    <t>Inteligencia mercado SachaInchi e Higuer</t>
  </si>
  <si>
    <t>Fase1 Trab grado innova social SachaInch</t>
  </si>
  <si>
    <t>Fase1 BPA sacha inchi</t>
  </si>
  <si>
    <t>Fase 1 BPS higuerilla y sacha inchi</t>
  </si>
  <si>
    <t>Fase 1 SA higuerilla y sacha inchi</t>
  </si>
  <si>
    <t>Planeac RRHH y comunicac energia biomasa</t>
  </si>
  <si>
    <t>Planeac calidad y riesgos energiabiomasa</t>
  </si>
  <si>
    <t>Fase1 Diseño-const  prot energíabiomasa</t>
  </si>
  <si>
    <t>Fase1 Diseño-const prot  har SachaInchi</t>
  </si>
  <si>
    <t>Fase1 Trab grado dllo produc SachaInchi</t>
  </si>
  <si>
    <t>Planeac RRHH y comunicac aliment animal</t>
  </si>
  <si>
    <t>Planeac calidad y riesgos aliment animal</t>
  </si>
  <si>
    <t>Fase1  Suplemento aliment animal higuer</t>
  </si>
  <si>
    <t>Fase 1 Trabajo de grado aliment animal</t>
  </si>
  <si>
    <t xml:space="preserve">Planeac RRHH y comunica biofertilizante </t>
  </si>
  <si>
    <t>Planeac calidad y riesgo biofertilizante</t>
  </si>
  <si>
    <t>Fase1 Product Biofertilizante higuerilla</t>
  </si>
  <si>
    <t>Planeac RRHH y comunica almendra sacha</t>
  </si>
  <si>
    <t>Planeac calidad y riesgo almendra sacha</t>
  </si>
  <si>
    <t>Fase1Diseñ proc-const prot almendraSacha</t>
  </si>
  <si>
    <t>Planeac RRHH y comunica extrac aceite</t>
  </si>
  <si>
    <t>Planeac calidad y riesgo extrac aceite</t>
  </si>
  <si>
    <t>Fase 1 Recomendación procesos aceites</t>
  </si>
  <si>
    <t>Planeac RRHH y com aceite modif higuer</t>
  </si>
  <si>
    <t>Planeac calidad y riesgo aceitemodif hig</t>
  </si>
  <si>
    <t>Fase1 Dis proc-const  prot aceitehig mod</t>
  </si>
  <si>
    <t>Fase1 Trab grado aceite modificado higue</t>
  </si>
  <si>
    <t>Planeac RRHH y com separacion omegas</t>
  </si>
  <si>
    <t>Planeac calidad y riesgos separac omegas</t>
  </si>
  <si>
    <t>Fase1 Dis proc-const prot separa omegas</t>
  </si>
  <si>
    <t>Planeac RRHH y com snacks sacha inchi</t>
  </si>
  <si>
    <t>Planeac calidad y riesgos snacks sacha</t>
  </si>
  <si>
    <t>Fase1 Prod derivado sacha inchi: Snacks</t>
  </si>
  <si>
    <t>Planeac RRHH y com encapsulado sachainch</t>
  </si>
  <si>
    <t>Planea calidad y riesgo encapsuladosacha</t>
  </si>
  <si>
    <t>Fase1 Evaluac recome proc encapsulado S.I</t>
  </si>
  <si>
    <t>Planeac RRHH y com zonific agroecologica</t>
  </si>
  <si>
    <t>Planea calidad y riesgo zonific agroecol</t>
  </si>
  <si>
    <t>Fase1 Infor Caract predio mapa localiza</t>
  </si>
  <si>
    <t>Lineamientos prioritarios para la formulación e implementación de l ordenamiento pesquero en el Golfo de Urabá-Darién</t>
  </si>
  <si>
    <t>Uso alternativo y desarrollo de subproductos a partir de los desechos de la producción piscícola en el departamento de Antioquia</t>
  </si>
  <si>
    <t>Investigación Sabaleta</t>
  </si>
  <si>
    <t>Investigación Biofloc</t>
  </si>
  <si>
    <t>Investigación Larvicultura</t>
  </si>
  <si>
    <t>Investigación Probióticos</t>
  </si>
  <si>
    <t>Investigación Monitoreo sanitario</t>
  </si>
  <si>
    <t>Investigación Gonatropina recombinante</t>
  </si>
  <si>
    <t>Estrategias control reproductivo Bagres</t>
  </si>
  <si>
    <t>Investigación sobre proteinas de Choque térmico en Tilapias</t>
  </si>
  <si>
    <t>Aplicaciones tecnológicas para el manejo de Ovas de trucha</t>
  </si>
  <si>
    <t>“Diagnóstico e implementación de sistemas productivos piscícolas tecnificados en las subregiones de Magdalena Medio y Bajo Cauca”</t>
  </si>
  <si>
    <t>Programa de transferencia de paquetes tecnológicos  y capacitación de los actores de la cadena piscícola, para el mejoramiento de los procesos de productividad y competitividad en el departamento de Antioquia, con su componente 1: Plan de transferencia de paquetes tecnológicos dirigido a profesionales del sector acuícola y capacitación socio-empresarial a mujeres piscicultoras</t>
  </si>
  <si>
    <t>Contribuir al aumento de la productividad y competitividad del sector acuícola y pesquero en el departamento de Antioquia, mediante la formulación de lineamientos para la implementación del ordenamiento pesquero en el Atrato medio</t>
  </si>
  <si>
    <t>Potencialización de los centros de desarrollo acuícola regional en Antioquia.</t>
  </si>
  <si>
    <t>Generación de valor agregado  mediante la adecuación de salas de procesos.</t>
  </si>
  <si>
    <t>Programa fomento y reactivación de la actividad acuícola en el departamento de Antioquia con comunidades rurales, mineros y organizaciones de campesinos para la producción de peces ornamentales y comerciales en su fase 1, componente: mejoramiento de la producción piscícola  de  productores en las subregiones de Norte, Magdalena Medio, Oriente, Bajo Cauca, Urabá</t>
  </si>
  <si>
    <t>Hora</t>
  </si>
  <si>
    <t>Año</t>
  </si>
  <si>
    <t>SRIA AGRICULT Y DES RURAL</t>
  </si>
  <si>
    <t>Organizaciones de productores agropecuarios consolidadas y con acceso a mercados</t>
  </si>
  <si>
    <t>Proyectos de investigación cofinanciados con centros e institutos del sector agropecuario</t>
  </si>
  <si>
    <t>Extensionistas y Productores formados en tecnología agropecuaria</t>
  </si>
  <si>
    <t>Títulos de tierra otorgados</t>
  </si>
  <si>
    <t>Proyectos productivos establecidos en tierras restituidas</t>
  </si>
  <si>
    <t>Títulos otorgados a comunidades indígenas</t>
  </si>
  <si>
    <t>Perfiles de proyectos de riego y drenaje formulados</t>
  </si>
  <si>
    <t>Extensionistas y productores agropecuarios capacitados en uso pertinente de suelos</t>
  </si>
  <si>
    <t>Personas capacitadas en el uso de instrumentos de conservación de suelos</t>
  </si>
  <si>
    <t>Recomendaciones Técnicas Buenas Prácticas Agropecuarias sistematizadas</t>
  </si>
  <si>
    <t>Subredes de investigación agropecuaria constituidas</t>
  </si>
  <si>
    <t>142R14</t>
  </si>
  <si>
    <t>143R41</t>
  </si>
  <si>
    <t>143R39</t>
  </si>
  <si>
    <t>143R42</t>
  </si>
  <si>
    <t>142R11</t>
  </si>
  <si>
    <t>Fortalecimiento de la cadena de hortalizas en el departamento de Antioquia a través de la generación de un sistema de inocuidad y aprovechamiento de residuos para potenciar su actividad</t>
  </si>
  <si>
    <t>Investigación control caracol plaga achatina fulica y disminución del riesgo en salud, agricultura, y turismo con la comunidad de Santafé de Antioquia, Antioquia, Occidente</t>
  </si>
  <si>
    <t>Fortalecimiento del sector de plantas aromáticas, medicinales y condimentarias en el departamenteo de Antioquia</t>
  </si>
  <si>
    <t>Desarrollo tecnológico, productivo y comercial del aguacate en el departamento de Antioquia -Colombia</t>
  </si>
  <si>
    <t>Fortalecimiento de la cadena productiva de leche del distrito del norte antioqueño</t>
  </si>
  <si>
    <t>Encuesta y recolecc de informac en campo</t>
  </si>
  <si>
    <t>Toma de muestras en campo</t>
  </si>
  <si>
    <t>Análisis de los residuos</t>
  </si>
  <si>
    <t>Caracter residuos uso bioingrediente</t>
  </si>
  <si>
    <t>Base datos con resultados  de residuos</t>
  </si>
  <si>
    <t xml:space="preserve">Línea base estado manejo fitosanitario </t>
  </si>
  <si>
    <t>Diag agentes fitopatógenos tej vegetal</t>
  </si>
  <si>
    <t>Fitopatógenos en aguas suelos enmiendas</t>
  </si>
  <si>
    <t>Técnicas de muestreo y muestreo</t>
  </si>
  <si>
    <t>Microbiológ producto comercial y cosecha</t>
  </si>
  <si>
    <t>Métodos detección enumeración e identif</t>
  </si>
  <si>
    <t>Estandarización de pruebas analíticas</t>
  </si>
  <si>
    <t>Estudios de intercalibración</t>
  </si>
  <si>
    <t>Construcción de dosieres de soporte</t>
  </si>
  <si>
    <t>Validación de procedimientos</t>
  </si>
  <si>
    <t>Administración e interventoria</t>
  </si>
  <si>
    <t>Montaje de terrarios</t>
  </si>
  <si>
    <t>Huevos por individuo y nidada</t>
  </si>
  <si>
    <t>Parejas de A. fulica en contenedores</t>
  </si>
  <si>
    <t>Especimenes de A. fulica aislados</t>
  </si>
  <si>
    <t>Se hará limpieza dos veces por semana</t>
  </si>
  <si>
    <t>Recolección de A. fulica en zona urbana</t>
  </si>
  <si>
    <t>Recolección y disección roedores</t>
  </si>
  <si>
    <t>Identificación molecul de larvas por PCR</t>
  </si>
  <si>
    <t>Análisis molecular de nemátodos</t>
  </si>
  <si>
    <t>Busque de A. fulica y roedores en Sta Fé</t>
  </si>
  <si>
    <t>Georeferenciación de  sitios de captura</t>
  </si>
  <si>
    <t>variables climáti de resultados parasito</t>
  </si>
  <si>
    <t>Evaluac fecundación cruzada en A. Fulica</t>
  </si>
  <si>
    <t>Evaluac de autofecundación en A. Fulica</t>
  </si>
  <si>
    <t>Escribir articulo científico</t>
  </si>
  <si>
    <t>Video con logros</t>
  </si>
  <si>
    <t>Contenedores para dos A. fulica</t>
  </si>
  <si>
    <t>Medir grado de apetencia</t>
  </si>
  <si>
    <t>Actividades de limpieza</t>
  </si>
  <si>
    <t>recolec y disec de roedores zona urbana</t>
  </si>
  <si>
    <t>Identificación molecular por PCR</t>
  </si>
  <si>
    <t>Análisis molecular nemátodos</t>
  </si>
  <si>
    <t>Busqueda activa de A. fulica y roedores</t>
  </si>
  <si>
    <t xml:space="preserve">Georreferenciación </t>
  </si>
  <si>
    <t>Base de datos de georreferenciación</t>
  </si>
  <si>
    <t>Capacitación sobre A. fullica</t>
  </si>
  <si>
    <t>protocolos manejo de A. fulica</t>
  </si>
  <si>
    <t>Formularios de evaluación</t>
  </si>
  <si>
    <t>Medición de grados de apetencia</t>
  </si>
  <si>
    <t>Documentación, análisis información</t>
  </si>
  <si>
    <t xml:space="preserve">Caracterización modelos productivos </t>
  </si>
  <si>
    <t xml:space="preserve">Establecimiento de núcleos productivos </t>
  </si>
  <si>
    <t>Seguimiento y evaluación de los procesos</t>
  </si>
  <si>
    <t>Experimentación de puntos críticos tecno</t>
  </si>
  <si>
    <t>Divulgación de  resultados</t>
  </si>
  <si>
    <t xml:space="preserve">Elaboración y  presentación de informe </t>
  </si>
  <si>
    <t>Propagación y Formulación Cepa antogónic</t>
  </si>
  <si>
    <t>Protocolo manejo fitosanitario cardamomo</t>
  </si>
  <si>
    <t>Salida de campo (colección de muestras)</t>
  </si>
  <si>
    <t>Análisis fisicoquímicos de suelos</t>
  </si>
  <si>
    <t xml:space="preserve">Calidad y Prueba de Sanidad de semilla
</t>
  </si>
  <si>
    <t>Caracterización Planta  y fitotoxicidad</t>
  </si>
  <si>
    <t>Evaluación de nutrientes en la planta</t>
  </si>
  <si>
    <t>Socialización resultados-transferencia</t>
  </si>
  <si>
    <t xml:space="preserve">Identificaciónparámetros limitantes </t>
  </si>
  <si>
    <t xml:space="preserve">Realizar ensayos calidad poscosecha. </t>
  </si>
  <si>
    <t xml:space="preserve">Evaluar la vida útil de las especies </t>
  </si>
  <si>
    <t>Carta de colores</t>
  </si>
  <si>
    <t>Montaje plan HACCP</t>
  </si>
  <si>
    <t xml:space="preserve">Seguimiento e interventoría </t>
  </si>
  <si>
    <t xml:space="preserve">Evaluación agronómica material siembra </t>
  </si>
  <si>
    <t xml:space="preserve">Adquisición de materiales y equipos </t>
  </si>
  <si>
    <t>Contratación de personal científico</t>
  </si>
  <si>
    <t>Elaboración de extractos vegetales</t>
  </si>
  <si>
    <t xml:space="preserve">Medición de propiedadades y metabolitos </t>
  </si>
  <si>
    <t>Caracterización química de extractos</t>
  </si>
  <si>
    <t xml:space="preserve">Optimización de procesos de extracción </t>
  </si>
  <si>
    <t>Administración del proyecto: pago del personal</t>
  </si>
  <si>
    <t>Evaluación y cuantificación daño  plagas</t>
  </si>
  <si>
    <t>Implementación medidas manejo plagas</t>
  </si>
  <si>
    <t>Servicios tecnológicos</t>
  </si>
  <si>
    <t>Compra de materiales e insumos</t>
  </si>
  <si>
    <t>Compra Sistema automuestreador de volátiles</t>
  </si>
  <si>
    <t>Capacitación, gastos de viaje y otros</t>
  </si>
  <si>
    <t xml:space="preserve">Estimación de los índices de cosecha </t>
  </si>
  <si>
    <t>Identificación fitopatógenos/poscosecha</t>
  </si>
  <si>
    <t xml:space="preserve">Adquisición insumos reactivos, material </t>
  </si>
  <si>
    <t>Servicios tecnológicos, viajes, capacit.</t>
  </si>
  <si>
    <t>Adquisción maquinaria y equipos</t>
  </si>
  <si>
    <t xml:space="preserve">Expediciones toma de muestras Aguacates </t>
  </si>
  <si>
    <t>Establecimiento viveros material colect.</t>
  </si>
  <si>
    <t>Conformación colección elite de aguacate</t>
  </si>
  <si>
    <t>Caracterización morfoagronómica</t>
  </si>
  <si>
    <t>Compra materiales e insumos</t>
  </si>
  <si>
    <t>Cotización  y compra de equipos</t>
  </si>
  <si>
    <t>Servicios tecnológicos y otros, capacit.</t>
  </si>
  <si>
    <t>Caracterizar el aguacate Hass</t>
  </si>
  <si>
    <t xml:space="preserve">Evaluación y rendimiento calidad frutos </t>
  </si>
  <si>
    <t>Identificar marcadores bioquímicos</t>
  </si>
  <si>
    <t>Evaluación patrones y yemas en Huerto</t>
  </si>
  <si>
    <t>Adquisión equipos investigación</t>
  </si>
  <si>
    <t>Capacitación y gastos de viaje</t>
  </si>
  <si>
    <t>Análisis y servicios tecnológicos</t>
  </si>
  <si>
    <t>Siembra aguacate Hass</t>
  </si>
  <si>
    <t>Fortalecimiento competitivo  APROARE</t>
  </si>
  <si>
    <t>Capacitación y certificación BPA</t>
  </si>
  <si>
    <t xml:space="preserve">Capacitación certificación Competencias </t>
  </si>
  <si>
    <t>Campaña del consumo aguacate</t>
  </si>
  <si>
    <t>Identificacion animal</t>
  </si>
  <si>
    <t>Control lechero</t>
  </si>
  <si>
    <t>Monitoreo de hatos</t>
  </si>
  <si>
    <t>Asistencia tecnica</t>
  </si>
  <si>
    <t>Analisis comp.</t>
  </si>
  <si>
    <t>Control 1 - v2</t>
  </si>
  <si>
    <t>Act. Bases datos</t>
  </si>
  <si>
    <t>Caractgases efectoinvernaderos</t>
  </si>
  <si>
    <t>Predios encuestados</t>
  </si>
  <si>
    <t>Fincas con prediciongases</t>
  </si>
  <si>
    <t>Fincas con preauditorias</t>
  </si>
  <si>
    <t>Fincas evaluadas TBCyBrucell</t>
  </si>
  <si>
    <t>Sgto fincasprecertificadas</t>
  </si>
  <si>
    <t xml:space="preserve">Capacitacion prodtores BPG </t>
  </si>
  <si>
    <t xml:space="preserve">Calidad, acceso y permanencia en la educación rural </t>
  </si>
  <si>
    <t>Formación contínua de docentes y directivos en áreas básicas, fundamentales y proyectos pedagógicos transversales</t>
  </si>
  <si>
    <t>Bilingüismo</t>
  </si>
  <si>
    <t>Fortalecimiento de las escuelas normales</t>
  </si>
  <si>
    <t>Centro de gestión y producción de contenidos y aplicaciones digitales (alianza Medellín-Antioquia)</t>
  </si>
  <si>
    <t xml:space="preserve">Apropiación social de las TIC </t>
  </si>
  <si>
    <t xml:space="preserve">Equipamiento tecnológico y conectividad </t>
  </si>
  <si>
    <t>Ciencia, tecnología, arte e innovación (alianza Medellín-Antioquia)</t>
  </si>
  <si>
    <t>Premio Antioquia la más educada (alianza Medellín-Antioquia)</t>
  </si>
  <si>
    <t xml:space="preserve">Comunicación pública para la movilización social por la calidad educativa </t>
  </si>
  <si>
    <t>Escuela sin trampas</t>
  </si>
  <si>
    <t>Gobierno escolar</t>
  </si>
  <si>
    <t>Convivencia, clima escolar y ciudadanía</t>
  </si>
  <si>
    <t>El territorio municipal como espacio educador</t>
  </si>
  <si>
    <t>Unidad de información e investigación sobre nuevas medidas de calidad de la educación en Antioquia (alianza Medellín-Antioquia)</t>
  </si>
  <si>
    <t xml:space="preserve">Mejoramiento de la gestión académica </t>
  </si>
  <si>
    <t>Olimpiadas del conocimiento: Selección Antioquia del conocimiento (alianza Medellín-Antioquia)</t>
  </si>
  <si>
    <t xml:space="preserve">Pactos de calidad </t>
  </si>
  <si>
    <t>Semilleros de innovación y emprendimiento</t>
  </si>
  <si>
    <t>Acceso y permanencia con calidad e inclusión</t>
  </si>
  <si>
    <t xml:space="preserve">Jóvenes con futuro </t>
  </si>
  <si>
    <t>Servicio social académico</t>
  </si>
  <si>
    <t>Articulación con el sector productivo, la educación técnica, tecnológica y superior</t>
  </si>
  <si>
    <t>Más y mejores bachilleres</t>
  </si>
  <si>
    <t xml:space="preserve">Fondo becas para la educación superior </t>
  </si>
  <si>
    <t>022029</t>
  </si>
  <si>
    <t>022131</t>
  </si>
  <si>
    <t>022073</t>
  </si>
  <si>
    <t>022207</t>
  </si>
  <si>
    <t>022214</t>
  </si>
  <si>
    <t>022171</t>
  </si>
  <si>
    <t>022232</t>
  </si>
  <si>
    <t>025R09</t>
  </si>
  <si>
    <t>022203</t>
  </si>
  <si>
    <t>022137</t>
  </si>
  <si>
    <t>022218</t>
  </si>
  <si>
    <t>022169</t>
  </si>
  <si>
    <t>022172</t>
  </si>
  <si>
    <t>022122</t>
  </si>
  <si>
    <t>022032</t>
  </si>
  <si>
    <t>022325</t>
  </si>
  <si>
    <t>022140</t>
  </si>
  <si>
    <t>022162</t>
  </si>
  <si>
    <t>022139</t>
  </si>
  <si>
    <t>022219</t>
  </si>
  <si>
    <t>022161</t>
  </si>
  <si>
    <t>022319</t>
  </si>
  <si>
    <t>022205</t>
  </si>
  <si>
    <t>022192</t>
  </si>
  <si>
    <t>022193</t>
  </si>
  <si>
    <t>029158</t>
  </si>
  <si>
    <t>022136</t>
  </si>
  <si>
    <t>025R10</t>
  </si>
  <si>
    <t>022220</t>
  </si>
  <si>
    <t>022180</t>
  </si>
  <si>
    <t>029159</t>
  </si>
  <si>
    <t>022138</t>
  </si>
  <si>
    <t>022329</t>
  </si>
  <si>
    <t>022200</t>
  </si>
  <si>
    <t>022191</t>
  </si>
  <si>
    <t>022160</t>
  </si>
  <si>
    <t>029152</t>
  </si>
  <si>
    <t>022209</t>
  </si>
  <si>
    <t>029154</t>
  </si>
  <si>
    <t>022057</t>
  </si>
  <si>
    <t>029155</t>
  </si>
  <si>
    <t>0025R0</t>
  </si>
  <si>
    <t>0022R0</t>
  </si>
  <si>
    <t>022208</t>
  </si>
  <si>
    <t>029142</t>
  </si>
  <si>
    <t>022210</t>
  </si>
  <si>
    <t>022318</t>
  </si>
  <si>
    <t xml:space="preserve">Actualización, fortalecimiento y modernización administrativa  Secretaria de Educación y cultura de Antioquia </t>
  </si>
  <si>
    <t>Administración pago de nómina personal docente y administrativo de la Secretaria de Educación</t>
  </si>
  <si>
    <t xml:space="preserve">Adquisición servicios escolares complementarios para los estudiantes de las IE oficiales Departamento de Antioquia </t>
  </si>
  <si>
    <t xml:space="preserve">Apoyo a financiación a los jóvenes para el acceso y la permanencia en la educación superior Departamento de Antioquia </t>
  </si>
  <si>
    <t>Aprovechamiento de los foros como escenarios de reflexión y participación a favor de la calidad educativa en la comunidad antioqueña</t>
  </si>
  <si>
    <t xml:space="preserve">Asistencia mejorar la calidad de la educación jóven y adulta en el Departamento de Antioquia establecimientos educativos de las 9 subregiones del departamento ubicados en los 117 municipios no certificados </t>
  </si>
  <si>
    <t>Asistencia rehabilitación y resocialización del menor infractor en la escuela de trabajo San José de Bello</t>
  </si>
  <si>
    <t>CAPACITACIÓN MEDIANTE BECAS DE MAESTRIA A DOCENTES Y DIRECTIVOS DE ESTABLECIMIENTOS EDUCATIVOS MUNICIPIOS NO CERTIFICADOS EN EL OCCIDENTE, ANTIOQUIA, TODO EL DEPARTAMENTO</t>
  </si>
  <si>
    <t>Capacitación  de agentes educativos de primera infancia  para la articulación con preescolar desde un enfoque diferencial  en 117 municipios no certificados en educación del Departamento de Antioquia.</t>
  </si>
  <si>
    <t xml:space="preserve">Capacitación a establecimientos educativos oficiales en la cultura de la legalidad en 117 municipios no certificados en el Departamento de Antioquia </t>
  </si>
  <si>
    <t xml:space="preserve">Capacitación a estudiantes en formación para el trabajo Departamento de Antioquia </t>
  </si>
  <si>
    <t xml:space="preserve">Capacitación en innovación educativa para el fortalecimiento de la investigación y extensión pedagógica en 17 Escuelas Normales  Superiores de municipios no certificados en Antioquia  </t>
  </si>
  <si>
    <t xml:space="preserve">Capacitación, Asesoría y asistencia técnica en gestión curricular, planeación pedagógica y evaluación de los aprendizajes en los establecimientos educativos 117 municipios no certificados del departamento de Antioquia </t>
  </si>
  <si>
    <t>Construcción 40 parques eudcativos en igual número de municipios Departamento de Antioquia</t>
  </si>
  <si>
    <t>Construcción y Mejoramiento de Ambientes de Aprendizajede los establecimientos educativos oficiales del departamento de Antioquia</t>
  </si>
  <si>
    <t>Desarrollo de acticvidades de capacitación y bienestar dirigidas a servidores y servidoras públicos de la secretaría de educación de Antioquia</t>
  </si>
  <si>
    <t xml:space="preserve">Desarrollo de actividades recreativas, deportivas, culturales y de uso del tiempo libre para docentes, directivos docentes y otros agentes educativos en los municipios no certificados del departamento </t>
  </si>
  <si>
    <t>Desarrollo de estrategias de formación y acompañamiento para el uso y apropiación de las TIC en los municipios no certificados</t>
  </si>
  <si>
    <t xml:space="preserve">Desarrollo de estratégias sicopedagógicas para mejorar la convivencia y el clima escolar en 117 municipios no certificados de Antioquia </t>
  </si>
  <si>
    <t xml:space="preserve">Desarrollo de un nuevo modelo de regionalización para las instituciones de educación superior oficiales del Departamento de Antioquia </t>
  </si>
  <si>
    <t xml:space="preserve">Difusión oportuna de la información sobre educación y las formas de participación de los diferentes actores de la comunidad educativa 117 municipio de Antioquia </t>
  </si>
  <si>
    <t>Servicio, sostenibilidad y ampliación de la cobertura educativa 117 municipios de Antioquia no certificados en educación,</t>
  </si>
  <si>
    <t>Fortalecimiento de la articulación de la educación media con la educación superior y tecnológica en las instituciones educativas de los 117 municipios no certiicados del Departamento de Antioquia</t>
  </si>
  <si>
    <t xml:space="preserve">Fortalecimiento de la atención el acceso y la permanencia con calidad e inclusión para la población en situación de discapacidad y acceso talentos excepcionales de los 117 municipios no certificados del Departamento de Antioquia </t>
  </si>
  <si>
    <t xml:space="preserve">Fortalecimiento de la calidad educativa a través de los premios "Antioquia la más educada" en 124 municipios del Departamento de Antioquia </t>
  </si>
  <si>
    <t>Fortalecimiento de la Ciencia, tecnología, arte e innovación en los establecimientos educativos oficiales de los municipios no certificados del departamento de antioquia</t>
  </si>
  <si>
    <t xml:space="preserve">Fortalecimiento de la competencia comunicativa el inglés como segunda lengua en docentes y estudiantes garantizando la inserción en la dinámica global y económica en Urabá y el resto de los municipios no certificados del Departamento de Antioquia </t>
  </si>
  <si>
    <t xml:space="preserve">Fortalecimiento de la gestión y la producción de contenidos digitales en los 117 municipios no certificados de Antioquia </t>
  </si>
  <si>
    <t xml:space="preserve">Fortalecimiento de los sistemas de información en la secretaría de educación en el departamento de Antioquia </t>
  </si>
  <si>
    <t xml:space="preserve">Fortalecimiento del acceso y permanencia con calidad e inclusión para la población en situación de desplazamiento y en riesgo por el conflicto armado en las 9 subregiones del Departamento de Antioquia </t>
  </si>
  <si>
    <t xml:space="preserve">Fortalecimiento del equipamiento tecnológico y conectividad en los establecimientos educativos oficiales del Departamento de Antioquia </t>
  </si>
  <si>
    <t xml:space="preserve">Fortalecimiento del gobierno escolar en los 117 municipios no certificados en el Departamento de Antioquia </t>
  </si>
  <si>
    <t>Fortalecimiento unidades zonales de apoyo y coordinación a la gestión educativa en el Departamento de Antioquia</t>
  </si>
  <si>
    <t>Fortalecimiento vinculación de estudiantes en semestre de práctica para brindar apoyo a la gestión de el departamento de Antioquia y el mejoramiento de la calidad de sus instituciones</t>
  </si>
  <si>
    <t>Habilitación de programas que fomentan y orientan la transformación  de una cultura ciudadana que reconozca la discapacidad como una condición humana en los 117 municipios no certificados del Departamento de Antioquia</t>
  </si>
  <si>
    <t>Implementación de las olimpiadas en los 124 municipios del Departamento Antioquia</t>
  </si>
  <si>
    <t>Implementación de los pactos por la  calidad educativa en los 117 municipios no certificados</t>
  </si>
  <si>
    <t>Implementación de procesos formación, actualización y acompañamiento a docentes y directivos docentes y otros agentes educativos de los 117 municipios no certificados del Departamento de Antioquia</t>
  </si>
  <si>
    <t xml:space="preserve">Implementación de proyectos de aula que articulan el cuidado del territorio municipal como espacio educador </t>
  </si>
  <si>
    <t>Implementación de un programa de semilleros de emprendimiento e innovación dirigido a estudiantes de 10 y 11 en el Departamento de Antioquia</t>
  </si>
  <si>
    <t>Implementación del programa de calidad, acceso y pertinencia en la educación rural en los municipios no certificados del Departamento de Antioquia</t>
  </si>
  <si>
    <t>IMPLEMENTACIÓN UNIDAD DE INFORMACIÓN E INVESTIGACIÓN SOBRE NUEVAS MEDIDAS DE CALIDAD DE LA EDUCACIÓN EN ANTIOQUIA </t>
  </si>
  <si>
    <t>Mejoramiento de la capacidad técnica y tecnologica de las Instituciones de Educación Superior Oficial en Antioquia</t>
  </si>
  <si>
    <t xml:space="preserve">Mejoramiento de la educación media en los municipios no certificados del departamento de Antioquia </t>
  </si>
  <si>
    <t xml:space="preserve">Mejoramiento de los ambientes de trabajo de la secretaría de educación Departamento de Antioquia </t>
  </si>
  <si>
    <t>Servicio formación de adultos y jóvenes en extraedad con modelos flexibles 117 municipios de Antioquia no certificados en educación</t>
  </si>
  <si>
    <t>Servicio implementación de la estrategia la escuela busca al niño y a la niña 18 municipios de Antioquia no certificados en educación</t>
  </si>
  <si>
    <t>Dotación guías modelos flexibles</t>
  </si>
  <si>
    <t>Formación en modelos flexibles</t>
  </si>
  <si>
    <t>Implementar Proyectos Pedagógicos</t>
  </si>
  <si>
    <t>Formación docente en áreas fundamentales</t>
  </si>
  <si>
    <t>Formación docente en pry transversales</t>
  </si>
  <si>
    <t>Evalución externa de obras y propuestas</t>
  </si>
  <si>
    <t>Formación lingüística y pedagógica</t>
  </si>
  <si>
    <t>Talleres y conformación semilleros</t>
  </si>
  <si>
    <t>Redes y virtualidad</t>
  </si>
  <si>
    <t>Acompañamiento a Normales</t>
  </si>
  <si>
    <t>Realización de eventos académicos</t>
  </si>
  <si>
    <t>Acompañamiento a innovaciones</t>
  </si>
  <si>
    <t>Publicación de contenidos educativos  en la red de portales de Antioquia Digital</t>
  </si>
  <si>
    <t>Funcionamiento y publicación de los portales públicos de la red</t>
  </si>
  <si>
    <t xml:space="preserve">Desarrollo de talleres de formación </t>
  </si>
  <si>
    <t>Desarrollo de cursos escolares en linea</t>
  </si>
  <si>
    <t>Acompañamiento a Colegios Digitales</t>
  </si>
  <si>
    <t>Formación de maestros dinamizadores</t>
  </si>
  <si>
    <t>Acopañamiento a Clubes Antioquia Digital</t>
  </si>
  <si>
    <t>Difusión de contenidos en linea</t>
  </si>
  <si>
    <t>Entrega de computadores y dotación de sedes educativas con aulas Digitales</t>
  </si>
  <si>
    <t xml:space="preserve">Dotación y sostenimiento de sedes Educativas con acceso a internet </t>
  </si>
  <si>
    <t>Participación E.E. en ferias de C T e I</t>
  </si>
  <si>
    <t>Participación estudiantes rutas conocimiento</t>
  </si>
  <si>
    <t xml:space="preserve">Evaluación postulaciones </t>
  </si>
  <si>
    <t>Formación y Gala</t>
  </si>
  <si>
    <t>Premiación (Bolsa de Premios)</t>
  </si>
  <si>
    <t>Capacitación docentes apoyo</t>
  </si>
  <si>
    <t>Proceso Contractual para desarrollo foro</t>
  </si>
  <si>
    <t>Cogestión para adquisión material</t>
  </si>
  <si>
    <t>Realización de Talleres pedagógicas</t>
  </si>
  <si>
    <t>Realización jornadas pedagógicas</t>
  </si>
  <si>
    <t>Implementación herramientas pedagógicas</t>
  </si>
  <si>
    <t>Acompañamiento actualización manuales</t>
  </si>
  <si>
    <t>Talleres de formación en estrategias</t>
  </si>
  <si>
    <t>Seguimiento proceso</t>
  </si>
  <si>
    <t>Encuentro departamental</t>
  </si>
  <si>
    <t>Encuentros subregionales comités</t>
  </si>
  <si>
    <t>Formación estrategias mediación</t>
  </si>
  <si>
    <t>Jornadas pedagógicas zonales</t>
  </si>
  <si>
    <t>Realización Jornadas pedagógicas</t>
  </si>
  <si>
    <t>Seguimiento proyecto de aula</t>
  </si>
  <si>
    <t>Diseño de cluster</t>
  </si>
  <si>
    <t>Implementación del cluster</t>
  </si>
  <si>
    <t>Sostenibilidad del cluster</t>
  </si>
  <si>
    <t>Política Pública</t>
  </si>
  <si>
    <t>Sistema de información</t>
  </si>
  <si>
    <t>Investigación sobre la educación en Antioquia</t>
  </si>
  <si>
    <t>Definición de nueva metodología</t>
  </si>
  <si>
    <t xml:space="preserve">Formación Rectores líderes </t>
  </si>
  <si>
    <t>Apropiación de las  matemáticas</t>
  </si>
  <si>
    <t>Formacion de docentes indígenas</t>
  </si>
  <si>
    <t>Implementación proy educ ambiental</t>
  </si>
  <si>
    <t>Implementación proy educ sexual</t>
  </si>
  <si>
    <t>Formación y fortalecim en Etnoeducación</t>
  </si>
  <si>
    <t>Apropiación de las ciencias Sociales</t>
  </si>
  <si>
    <t>Apropiación de las  Ciencias Naturales</t>
  </si>
  <si>
    <t>Fortalecimiento competencias básicas</t>
  </si>
  <si>
    <t>Apoyo profesional asesoria y asis tec</t>
  </si>
  <si>
    <t>Dotación de material educativo</t>
  </si>
  <si>
    <t>Desarrollar Olimíadas 2014</t>
  </si>
  <si>
    <t>Emisión de semifinales y finales</t>
  </si>
  <si>
    <t>Formación de estudiantes</t>
  </si>
  <si>
    <t>Estímulos para estudiantes</t>
  </si>
  <si>
    <t>Socialización del Proyecto</t>
  </si>
  <si>
    <t>Operación Equipo Trabajo</t>
  </si>
  <si>
    <t xml:space="preserve">Capacitación y Asesoría </t>
  </si>
  <si>
    <t>Encuentros de Evaluación y seguimiento</t>
  </si>
  <si>
    <t>Construccion Instituciones nuevas</t>
  </si>
  <si>
    <t>Ampliacion de Instituciones Educativas</t>
  </si>
  <si>
    <t>Mantenimiento a Instituciones Educativas</t>
  </si>
  <si>
    <t>Reposicion en Instituciones Educativas</t>
  </si>
  <si>
    <t>Construccion 45 Parques Educativos</t>
  </si>
  <si>
    <t>Construccion 35 Parques Educativos</t>
  </si>
  <si>
    <t>Creacion de empresa educativa</t>
  </si>
  <si>
    <t>Contenidos, planes pedag y de comunicac</t>
  </si>
  <si>
    <t>Adjudicación de becas de maestría</t>
  </si>
  <si>
    <t>Seminarios para los becarios</t>
  </si>
  <si>
    <t xml:space="preserve">Apoyo a procesos de investigación </t>
  </si>
  <si>
    <t>Contración de personal de apoyo</t>
  </si>
  <si>
    <t>Realización de Encuentros Subregionales</t>
  </si>
  <si>
    <t>Encuentro Secretarios Educación</t>
  </si>
  <si>
    <t>Divulgación Pactos</t>
  </si>
  <si>
    <t>Apoyo financiero compromisos Pactos</t>
  </si>
  <si>
    <t>Formación en competencias</t>
  </si>
  <si>
    <t>Premiación Ideas Creativas</t>
  </si>
  <si>
    <t>Campamentos de emprendimiento</t>
  </si>
  <si>
    <t>Monitoreo a las actividades</t>
  </si>
  <si>
    <t>Capacitar agentes educativos</t>
  </si>
  <si>
    <t>Formación con enfoque diferencial</t>
  </si>
  <si>
    <t>Adquisición de póliza de accidentes escolares para salidas pedagógicas</t>
  </si>
  <si>
    <t>Cofinanciación servicio de transporte escolar</t>
  </si>
  <si>
    <t>Atención de los niños y jóvenes programa terapéutico de drogadicción, resocialización y rehabilitación.</t>
  </si>
  <si>
    <t>Contratación de docentes y profesionales de apoyo</t>
  </si>
  <si>
    <t>Atención, sostenibilidad y ampliación de cupos para la población en situación de desplazamiento y en riesgo por el conflicto armado en las 9 subregiones del Departamento de Antioquia</t>
  </si>
  <si>
    <t>Contratación nuevos cupos para la educación de adultos con modelos de educación flexible</t>
  </si>
  <si>
    <t>Atención, sostenibilidad y ampliación de cupos para mujeres jóvenes y adultas</t>
  </si>
  <si>
    <t>Contratar la sostenibilidad educativa en el programa de adultos y jóvenes en extraedad</t>
  </si>
  <si>
    <t>Sensibilización acerca de la estrategia, en los diferentes municipios participes</t>
  </si>
  <si>
    <t>Fortalecimiento de los procesos y los actores en cada territorio</t>
  </si>
  <si>
    <t>Consolidación de la estrategia en los 18 municipios objetivos</t>
  </si>
  <si>
    <t>Sostenibilidad Cohorte y contratada</t>
  </si>
  <si>
    <t>Interventoría a la contratación de la administración y prestación del servicio educativo</t>
  </si>
  <si>
    <t>Asignación de becas a estudiantes</t>
  </si>
  <si>
    <t>Asignación de práctica a estudiantes</t>
  </si>
  <si>
    <t>Caracterización poblacion joven y adulta</t>
  </si>
  <si>
    <t>Asesoria asistencia tecnica PEI sis eval</t>
  </si>
  <si>
    <t>Dotación materiales contextualizados</t>
  </si>
  <si>
    <t>Pago Nómina Docentes</t>
  </si>
  <si>
    <t>Pago Nómina Adtivos</t>
  </si>
  <si>
    <t>Pago Parafiscales Docentes</t>
  </si>
  <si>
    <t>Pago Parafiscales Adtivos</t>
  </si>
  <si>
    <t>Juegos del Magisterio</t>
  </si>
  <si>
    <t>Juegos Final Nacional</t>
  </si>
  <si>
    <t>Inducción y Reinducción</t>
  </si>
  <si>
    <t>EE con Apoyo Operativo</t>
  </si>
  <si>
    <t>EE con Apoyo Administrativo</t>
  </si>
  <si>
    <t>Contratación adminsitrativos Seduca</t>
  </si>
  <si>
    <t>Capacitación SIMAT-SIGCE</t>
  </si>
  <si>
    <t>Implementación SICIED</t>
  </si>
  <si>
    <t>Recolección Matricula para DANE</t>
  </si>
  <si>
    <t>Mejora plataforma tecnológica SEDUCA</t>
  </si>
  <si>
    <t>Actividades de Capacit Servidores SEDUCA</t>
  </si>
  <si>
    <t>Actividades de Bienest Servidores SEDUCA</t>
  </si>
  <si>
    <t>Adquisicion de mobiliario Sec Educacion</t>
  </si>
  <si>
    <t>Obra civil Sec Educacion</t>
  </si>
  <si>
    <t>Transferencias a I.Es.</t>
  </si>
  <si>
    <t>1.1 Implementación de Modelos Pedagogicos flexibles en 30 municipios y un mínimo de 40 Instituciones Educativas</t>
  </si>
  <si>
    <t>1.2. Entregar incentivos a la permanencia a estudiantes de los grados 10º y 11º de las instituciones educativas de los municipios de Antioquia</t>
  </si>
  <si>
    <t xml:space="preserve">1.3. Diseño del sistema de seguimiento y evaluacion de impacto de becas
</t>
  </si>
  <si>
    <t xml:space="preserve">1.3.  Becas educacion supererior
</t>
  </si>
  <si>
    <t>1.4 Orientación Vocacional y Proyecto de Vida (Semilleros de Emprendimiento) - Conjuntamente con Productividad</t>
  </si>
  <si>
    <t>1.4.  Transferencias a I.Es.</t>
  </si>
  <si>
    <t>2.1. Formación de docentes y directivos docentes - Que tengan Parques Educativos y Ciudadelas</t>
  </si>
  <si>
    <t>Auditoria del Proyecto</t>
  </si>
  <si>
    <t>Estudio tasa de absorción</t>
  </si>
  <si>
    <t>Financiación de estudiantes</t>
  </si>
  <si>
    <t>Mejoramiento infraestructura</t>
  </si>
  <si>
    <t>Mejorar la dotación</t>
  </si>
  <si>
    <t>Administracion de obra física</t>
  </si>
  <si>
    <t>Adquisición y dotacion laboratorios mov</t>
  </si>
  <si>
    <t>Infraestructura UdeA</t>
  </si>
  <si>
    <t>Dotación UdeA</t>
  </si>
  <si>
    <t>Eventos para la comunidad educativa: concepción, diseño, preproducción y ejecucción</t>
  </si>
  <si>
    <t>Diseño y producción de material promocional y educativo</t>
  </si>
  <si>
    <t>Plan de medios: gestión y producción de contenidos audiovisuales e impresos</t>
  </si>
  <si>
    <t>Establecimientos educativos rurales con canasta educativa pertinente a su modelo flexible</t>
  </si>
  <si>
    <t>Cupos de docentes formados en metodologías flexibles</t>
  </si>
  <si>
    <t>Establecimientos educativos rurales que implementan proyectos pedagógicos productivos</t>
  </si>
  <si>
    <t>Cupos de docentes en programas de formación en diferentes áreas con enfoque diferencial y perspectiva de derecho</t>
  </si>
  <si>
    <t>Cupos de docentes formados en inglés como segunda lengua</t>
  </si>
  <si>
    <t>Cupos de estudiantes formados en inglés como segunda lengua</t>
  </si>
  <si>
    <t>Instituciones educativas implementando el programa de intensificación de inglés como segunda lengua</t>
  </si>
  <si>
    <t>Escuelas Normales Superiores que ejecutan planes de acompañamiento y asistencia técnico pedagógica</t>
  </si>
  <si>
    <t>Escuelas Normales Superiores con innovaciones educativas</t>
  </si>
  <si>
    <t>Contenidos educativos publicados en la red de portales de Antioquia Digital</t>
  </si>
  <si>
    <t>Portales de la red de portales públicos funcionando</t>
  </si>
  <si>
    <t>Aplicativos digitales producidos por emprendedores del departamento</t>
  </si>
  <si>
    <t>Ciudadanos que realizan inmersión en las TIC</t>
  </si>
  <si>
    <t>Cursos escolares en línea planeados y publicados por establecimientos educativos oficiales</t>
  </si>
  <si>
    <t>Establecimientos educativos acompañados y asesorados en la incorporación de las TIC al currículo escolar</t>
  </si>
  <si>
    <t>Docentes que hacen uso de las Redes Sociales para apoyar la enseñanza de las diferentes disciplinas</t>
  </si>
  <si>
    <t>Ciudadanos participando de los clubes creativos de arte y ciencia</t>
  </si>
  <si>
    <t>Ciudadanos que participan de cursos en línea</t>
  </si>
  <si>
    <t>Sedes educativas con dotación de Aulas Digitales Abiertas a la comunidad (según tipologías)</t>
  </si>
  <si>
    <t>Sitios públicos con acceso a Internet</t>
  </si>
  <si>
    <t>Sedes Educativas con acceso a internet</t>
  </si>
  <si>
    <t>Establecimientos educativos oficiales que participan con proyectos en la feria de la ciencia, la tecnología y la innovación</t>
  </si>
  <si>
    <t>Estudiantes que participan en las Rutas del conocimiento</t>
  </si>
  <si>
    <t>Docentes, directivos docentes y estudiantes postulados al Premio Antioquia la más educada</t>
  </si>
  <si>
    <t>Establecimientos educativos postulados al Premio Antioquia la más educada</t>
  </si>
  <si>
    <t>Foros educativos departamentales realizados</t>
  </si>
  <si>
    <t>Establecimientos educativos con dotación de material didáctico para el fomento de una escuela sin trampas</t>
  </si>
  <si>
    <t>Manuales de convivencia que adoptan normas para promover colegios libres de trampas</t>
  </si>
  <si>
    <t>Personeros y contralores escolares certificados en procesos de formación sobre cultura de la legalidad</t>
  </si>
  <si>
    <t>Establecimientos Educativos con equipos de convivencia formados para el mejoramiento del clima escolar</t>
  </si>
  <si>
    <t>Mediadores formados para mejorar la convivencia escolar</t>
  </si>
  <si>
    <t>Proyectos de aula que integran el conocimiento y el cuidado del territorio municipal a diferentes áreas del conocimiento</t>
  </si>
  <si>
    <t>Unidad de información e investigación al servicio de la educación implementado</t>
  </si>
  <si>
    <t>Establecimientos educativos con planes de área en matemáticas, lenguaje, ciencias e inglés ajustados a la formación por competencias</t>
  </si>
  <si>
    <t>Docentes que participan del programa encuentro con los números</t>
  </si>
  <si>
    <t>Establecimientos educativos que incorporan el componente ambiental en el PEI e implementan al menos un PRAES</t>
  </si>
  <si>
    <t>Dotaciones de material educativo entregados a los establecimientos educativos oficiales</t>
  </si>
  <si>
    <t>Estudiantes que han participado en las Olimpiadas del conocimiento</t>
  </si>
  <si>
    <t>Unidades Zonales de Coordinación y apoyo a la gestión educativa operando</t>
  </si>
  <si>
    <t>Establecimientos educativos nuevos entregados a la comunidad educativa</t>
  </si>
  <si>
    <t>Establecimientos educativos oficiales con planta física ampliada</t>
  </si>
  <si>
    <t>Establecimientos educativos oficiales beneficiados con reposición de su planta física, parcial o completamente</t>
  </si>
  <si>
    <t>Parques educativos construidos y en funcionamiento</t>
  </si>
  <si>
    <t>Becas para estudios de Maestría concedidas a maestras, maestros y directivos docentes</t>
  </si>
  <si>
    <t>Municipios que ejecutan los pactos de calidad</t>
  </si>
  <si>
    <t>Alumnos formados en emprendimiento</t>
  </si>
  <si>
    <t>Estudiantes beneficiados con Póliza de accidentes</t>
  </si>
  <si>
    <t>Estudiantes beneficiados con el Transporte escolar</t>
  </si>
  <si>
    <t>Niños y adolescentes apoyados en su reeducación social</t>
  </si>
  <si>
    <t>Profesionales de apoyo pedagógico operando en las Instituciones educativas</t>
  </si>
  <si>
    <t>Unidades itinerantes de atención psicopedagógica para población en situación de desplazamiento y en riesgo operando</t>
  </si>
  <si>
    <t>Jóvenes y adultos matriculados en programas de educación de adultos</t>
  </si>
  <si>
    <t>Municipios implementando la estrategia la escuela busca a la mujer adulta</t>
  </si>
  <si>
    <t>Municipios implementando la estrategia la escuela busca a los niños y las niñas</t>
  </si>
  <si>
    <t>Estudiantes matriculados en la básica secundaria (incluidas todas las poblaciones)</t>
  </si>
  <si>
    <t>Estudiantes matriculados en la media (incluidas todas las poblaciones)</t>
  </si>
  <si>
    <t>Estudiantes matriculados en programas de formación para el trabajo apoyados por el Departamento</t>
  </si>
  <si>
    <t>Jóvenes que prestan su servicio social académico en el Departamento de Antioquia y sus subregiones</t>
  </si>
  <si>
    <t>Docentes que participan en los juegos del Magisterio, uso del tiempo libre y juegos recreativos de la calle (Ordenanza)</t>
  </si>
  <si>
    <t>Ambientes de trabajo nuevos adecuados e instalados</t>
  </si>
  <si>
    <t>Instituciones educativas de la media que mejoran los ambientes de aprendizaje</t>
  </si>
  <si>
    <t>Establecimientos educativos con Modelos pedagógicos flexibles implementados en la educación media rural</t>
  </si>
  <si>
    <t>Incentivos para la permanencia entregados a estudiantes de la media</t>
  </si>
  <si>
    <t>Estudiantes participando en programas de orientación profesional y vocacional para la educación superior</t>
  </si>
  <si>
    <t>Docentes y directivos capacitados para el mejoramiento de la gestión académica</t>
  </si>
  <si>
    <t>Becas asignadas para acceder a la educación superior (incluye Fondo Gilberto Echeverry)</t>
  </si>
  <si>
    <t>Hechos educativos divulgados a través de medios de comunicación institucionales (televisión, radio, publicaciones escritas, medios virtuales)</t>
  </si>
  <si>
    <t>SRIA DE EDUCACION</t>
  </si>
  <si>
    <t>Garantía del goce de derechos en salud</t>
  </si>
  <si>
    <t>Fortalecimiento institucional</t>
  </si>
  <si>
    <t>Inclusión social de personas con discapacidad con garantías de derecho</t>
  </si>
  <si>
    <t>Fortalecimiento del aseguramiento en salud de la población antioqueña Departamento de Antioquia</t>
  </si>
  <si>
    <t>Servicio atención en salud a la población pobre y vulnerable Departamento de Antioquia</t>
  </si>
  <si>
    <t>Diseño de una EPS mixta o pública para el aseguramiento del régimen subsidiado Medellín y Antioquia</t>
  </si>
  <si>
    <t>Prestación de Servicios de baja complejidad a la población de difícil acceso Departamento de Antioquia</t>
  </si>
  <si>
    <t>Proyecto Referencia y Contrareferencia en el Departamento de Antioquia (CRUE)</t>
  </si>
  <si>
    <t>Administración promoción de la salud para las enermedades prevalentes de la infancia Departamento de Antioquia</t>
  </si>
  <si>
    <t>Fortalecimiento de los servicios de salud sexual y reproductiva Departamento de Antioquia</t>
  </si>
  <si>
    <t>Fortalecimiento del PAI en los componentes de vacunación. Vigilancia epidemiológica de inmunoprevenibles, tuberculosis y lepra en los actores del SGSSS Departamento de Antioquia</t>
  </si>
  <si>
    <t>Fortalecimiento de los actores del sistema de seguridad social en salud mental en el Departamento de Antioquia</t>
  </si>
  <si>
    <t>Fortalecimiento de la estrategia escuelas saludables Departamento de Antioquia</t>
  </si>
  <si>
    <t>IMPLEMENTACIÓN FAMILIA SALUDABLE - ATENCIÓN PRIMARIA EN SALUD RENOVADA DEPARTAMENTO DE ANTIOQUIA</t>
  </si>
  <si>
    <t>Fortalecimientio estilos de vida saludables y atención integral para las condiciones crónicas en el Departamenti de Antioquia</t>
  </si>
  <si>
    <t>Asesoría y asistencia técnica en las diferentes acciones en salud de la población víctimas del desplazamiento forzado con enfoque diferencial en los Municipios del Departamento de Antioquia</t>
  </si>
  <si>
    <t>Fortalecimiento del proceso de vigilancia en salud y gestión del conocimiento Departamento de Antioquia</t>
  </si>
  <si>
    <t>Laboratorio Departamental de Salud pública Departamento de Antioquia</t>
  </si>
  <si>
    <t>Mejoramiento de la salud bucal de la población menor de 18 años escolarizada en los municipios priorizados en el Departamento de Antioquia</t>
  </si>
  <si>
    <t>Fortalecimiento de la participación ciudadana y comunitaria en salud 115 municipios Departamento de Antioquia</t>
  </si>
  <si>
    <t>Proyecto de vigilancia Epidemiológica Prevención y Control de las Intoxicaciones por Sustancias Químicas - Plaguicidas - Mercurio y agresiones por animales venenosos</t>
  </si>
  <si>
    <t>DESARROLLO VIGILANCIA Y CONTROL DE LA GESTION INTERNA DE RESIDUOS HOSPITALARIOS Y SIMILARES EN ESTABLECIMIENTOS GENERADORES EXISTENTES EN MUNICIPIOS CATEGORIA 4,  5 Y 6 DEL DEPARTAMENTO.</t>
  </si>
  <si>
    <t>Proyecto Vigilancia ocupacional de las condiciones de salud y trabajo y de las radiaciones ionizantes en el Departamento de Antioquia</t>
  </si>
  <si>
    <t>Proyecto vigilancia sanitaria de la calidad de los medicamentos y afines Departamento de Antioquia</t>
  </si>
  <si>
    <t>PROYECTO VIGILANCIA DE LA CALIDAD E INOCUIDAD DE ALIMENTOS Y BEBIDAS EN ANTIOQUIA (114 MUNICIPIOS)</t>
  </si>
  <si>
    <t>Proyecto de la vigilancia de la calidad del agua de Consumo Humano para el Departamento de Antioquia</t>
  </si>
  <si>
    <t>Proyecto Muncipios Categorías 4, 5 y 6 con planes de control sanitario y Ocupacional en el Departamento de Antioquia</t>
  </si>
  <si>
    <t>Implementación y vigilancia sanitaria y de salud pública en los puntos de entrada y medios de transporte en el Departamento de Antioquia</t>
  </si>
  <si>
    <t>Prevencion y control de las enfermedades transmitidas por vectores (EGI) Departamento de Antioquia</t>
  </si>
  <si>
    <t>Implementación gestión y control de las principales Zoonosis en el Departamento, con énfasis en rabia canina y felina todo el Departamento de Antioquia</t>
  </si>
  <si>
    <t>Desarrollo y Gestión de las tecnologías de información y comunicación de la DSSA Departamento de Antioquia</t>
  </si>
  <si>
    <t xml:space="preserve">Fortalecimiento conformación e implementación de los Equipos Técnicos Regionales en Salud Departamento de Antioquia </t>
  </si>
  <si>
    <t>Fortalecimiento de la estrategia de información, educación y comunicación de la Secretaría Seccional y Protección Social, en el Departamento de Antioquia</t>
  </si>
  <si>
    <t>Fortalecimiento institucional de la DSSA y de los actores del SGSSS en el Departamento de Antioquia</t>
  </si>
  <si>
    <t>FORTALECIMIENTO DEL RECURSO HUMANO Y DEL CLIMA LABORAL SSSA MEDELIN Y MUNICIPIO DEL DEPARTAMENTO DE ANTIOQUIA</t>
  </si>
  <si>
    <t>Protección social Integral al adulto mayor en todos los municipios del Departamento de Antioquia</t>
  </si>
  <si>
    <t>PROYECTO PROMOCIÓN DE LA SALUD PREVENCIÓN DE LA DISCAPACIDAD DEPARTAMENTO DE ANTIOQUIA</t>
  </si>
  <si>
    <t>Implementación Modalidad de Servicios de telemedicina en 90 E.S.E del Departamento de Antioquia</t>
  </si>
  <si>
    <t>Prevención, vigilancia y contro de infecciones asociadas a la atención en salud y resistencia antimicrobiana en las instituciones de salud del Departamento priorizados</t>
  </si>
  <si>
    <t>Fortalecimiento de la Red Prestadora de Servicios de Salud Pública del Departamento de Antioquia</t>
  </si>
  <si>
    <t>Implementación y fortalecimiento del SOGC a prestadores de Servicio de Salud Departamento de Antioquia</t>
  </si>
  <si>
    <t>Fortalecimiento de la Red Prestadora de Servicios de Salud Estampilla Prohospital Departamento de Antioquia</t>
  </si>
  <si>
    <t>Fortalecimiento de la infraestructura física de la ESE Hospitales de mediana y baja complejidad Departamento de Antioquia</t>
  </si>
  <si>
    <t>CONSTRUCCIÓN ETAPA DOS Y DOTACION DEL NUEVO HOSPITAL REGIONAL DE BAJO CAUCA  CAUCASIA ANTIOQUIA</t>
  </si>
  <si>
    <t>Fortalecimiento en la dotación de equipamiento Biomédico y Equipo Industrial Hospitalario de la Red de servicio de Salud Departamento de Antioquia</t>
  </si>
  <si>
    <t>012271</t>
  </si>
  <si>
    <t>012275</t>
  </si>
  <si>
    <t>013101</t>
  </si>
  <si>
    <t>018464</t>
  </si>
  <si>
    <t>012279</t>
  </si>
  <si>
    <t>012301</t>
  </si>
  <si>
    <t>012304</t>
  </si>
  <si>
    <t>012302</t>
  </si>
  <si>
    <t>012300</t>
  </si>
  <si>
    <t>012303</t>
  </si>
  <si>
    <t>242176</t>
  </si>
  <si>
    <t>018270</t>
  </si>
  <si>
    <t>012880</t>
  </si>
  <si>
    <t>012260</t>
  </si>
  <si>
    <t>013122</t>
  </si>
  <si>
    <t>012272</t>
  </si>
  <si>
    <t>014047</t>
  </si>
  <si>
    <t>012878</t>
  </si>
  <si>
    <t>012851</t>
  </si>
  <si>
    <t>012269</t>
  </si>
  <si>
    <t>012263</t>
  </si>
  <si>
    <t>012261</t>
  </si>
  <si>
    <t>012266</t>
  </si>
  <si>
    <t>012299</t>
  </si>
  <si>
    <t>012264</t>
  </si>
  <si>
    <t>012265</t>
  </si>
  <si>
    <t>012724</t>
  </si>
  <si>
    <t>012267</t>
  </si>
  <si>
    <t>012863</t>
  </si>
  <si>
    <t>012010</t>
  </si>
  <si>
    <t>012270</t>
  </si>
  <si>
    <t>012298</t>
  </si>
  <si>
    <t>012268</t>
  </si>
  <si>
    <t>012305</t>
  </si>
  <si>
    <t>018483</t>
  </si>
  <si>
    <t>014037</t>
  </si>
  <si>
    <t>012134</t>
  </si>
  <si>
    <t xml:space="preserve"> 012280</t>
  </si>
  <si>
    <t>012123</t>
  </si>
  <si>
    <t>012262</t>
  </si>
  <si>
    <t>018677</t>
  </si>
  <si>
    <t>a demanda</t>
  </si>
  <si>
    <t>NA</t>
  </si>
  <si>
    <t>Cofinanciacion del Aseguramiento-Regimen Subs.</t>
  </si>
  <si>
    <t xml:space="preserve">Unificacion de Planes de salud.  </t>
  </si>
  <si>
    <t>Analisis,seguimiento  saneamiento flujo Recursos</t>
  </si>
  <si>
    <t>Asesoria Asistencia tecnica/Inspeccion Vigilancia.</t>
  </si>
  <si>
    <t>Gestión Humana</t>
  </si>
  <si>
    <t>Viaticos y Gastos de Viaje</t>
  </si>
  <si>
    <t>Prest Servicios Salud nivel 1,Mpio no certificados</t>
  </si>
  <si>
    <t>Prest Servicios de Salud nivel 2 y3 y  con contratos</t>
  </si>
  <si>
    <t>Prest Servicios de Salud nivel 2 y3 y  sin contratos</t>
  </si>
  <si>
    <t>Prest Servicios  nivel 2 y3 y  sin contratospob.despl.</t>
  </si>
  <si>
    <t xml:space="preserve"> Prest de Servicios Tutelas (imp.medicamentos) </t>
  </si>
  <si>
    <t xml:space="preserve"> Prest servicios-Intervapoyo a la prest servicios </t>
  </si>
  <si>
    <t>Asesoria asistencia técnica a prestadores servicios</t>
  </si>
  <si>
    <t>Gestion de tutelas</t>
  </si>
  <si>
    <t>Atención población Inimputable</t>
  </si>
  <si>
    <t>Fortalecimiento Red de Trasplantes</t>
  </si>
  <si>
    <t>Viaticos y transporte</t>
  </si>
  <si>
    <t>BRIGADAS DE SALUD</t>
  </si>
  <si>
    <t>TRANSPORTE  DE PACIENTES</t>
  </si>
  <si>
    <t>ATENCION DE URGENCIAS EMERGENCIAS Y DESASTRES</t>
  </si>
  <si>
    <t>APOYO HUMANITARIO</t>
  </si>
  <si>
    <t xml:space="preserve">Tramitar dar respuesta, a través del CRUE, </t>
  </si>
  <si>
    <r>
      <t xml:space="preserve">Tramitar y dar respuesta, a través  CRUE, </t>
    </r>
    <r>
      <rPr>
        <b/>
        <sz val="10"/>
        <rFont val="Arial"/>
        <family val="2"/>
      </rPr>
      <t>desplazados  violencia,</t>
    </r>
    <r>
      <rPr>
        <sz val="10"/>
        <rFont val="Arial"/>
        <family val="2"/>
      </rPr>
      <t xml:space="preserve"> </t>
    </r>
  </si>
  <si>
    <t xml:space="preserve">Coordinar la atención de las emergencias y desastres </t>
  </si>
  <si>
    <t>Brindar  información y orientación al usuario</t>
  </si>
  <si>
    <r>
      <t xml:space="preserve">Brindar  información y orientación al usuario </t>
    </r>
    <r>
      <rPr>
        <b/>
        <sz val="10"/>
        <rFont val="Arial"/>
        <family val="2"/>
      </rPr>
      <t>desplazada por la violencia</t>
    </r>
  </si>
  <si>
    <t xml:space="preserve">Fortalecimiento del Centro Regulador de Urgencias, Emergencias Desastres </t>
  </si>
  <si>
    <t>Gestión  operativa de la donación y trasplante de organos y tejidos.</t>
  </si>
  <si>
    <t>Organizar y coordinar la red  departamental de comunicaciones en salud</t>
  </si>
  <si>
    <t>Gestión del proyecto (Talento Humano)</t>
  </si>
  <si>
    <t>Asesoría y Asistecia Técnica realizadas a diferentes actores del SGSSS  en E y D, R y CR</t>
  </si>
  <si>
    <t>Fortalecimiento Institucional</t>
  </si>
  <si>
    <t>Gestionar el mantenimiento preventivo y curativo de equipos, elementos del CRUE-CRAE</t>
  </si>
  <si>
    <t xml:space="preserve">Asesoría Asistencia Técnica Implementación de la Estrategia AIEPI </t>
  </si>
  <si>
    <t>Vigilancia Epidemiológica eventos de interés en Salud Pública en menores de cinco años.</t>
  </si>
  <si>
    <t>Asesoría y Asistencia Técnica para la implemetación del protocolo.</t>
  </si>
  <si>
    <t>Fortalecimiento de las mesas de Red de apoyo de infancia.</t>
  </si>
  <si>
    <t>Vigilar el cumplimiento de la implementación de la estrategia prevención enfermedades prevalentes de la infancia.</t>
  </si>
  <si>
    <t>Talento Humano</t>
  </si>
  <si>
    <t>Viáticos</t>
  </si>
  <si>
    <t>Tiquetes Aéreos</t>
  </si>
  <si>
    <t xml:space="preserve">Gestion de insumos para el fortalecimiento de la SSR. </t>
  </si>
  <si>
    <t>Asesoría y Asistencia Técnica en los componentes de SSR a los actores del SGSSS (DLS, ESE, IPS, EPS, ARL).</t>
  </si>
  <si>
    <t>Realizar la vigilancia PIC, según Res 425/2008  en en SSR</t>
  </si>
  <si>
    <t>Plan comunicaciones, actividades de IEC, relacionado con la Política Nacional SSR.</t>
  </si>
  <si>
    <t>IVC a DLS y EPS  cumplimiento competencias de Vigilancia  de Detección Temprana y Protección Específica en SSR.</t>
  </si>
  <si>
    <t xml:space="preserve">Asesoría y Asistencia Técnica en la Implementación del modelo de Servicios Amigables </t>
  </si>
  <si>
    <t xml:space="preserve">Abogacía con Empresas Administradoras de Riesgos Laborales </t>
  </si>
  <si>
    <t>Seguimiento a la estrategia de  inclusion del Proyecto:  Antioquia Sexualmente Diversa.</t>
  </si>
  <si>
    <t>Realizar seguimiento a los planes de mejoramiento de los municipios.</t>
  </si>
  <si>
    <t>Viáticos y Gastos de Viaje</t>
  </si>
  <si>
    <t>Asesoría  Asistencia Técnica a los actores del SGSSS para fortalecer la asunción de competencias en el PAI, Tuberculosis, Lepra e IRA.</t>
  </si>
  <si>
    <t xml:space="preserve">Vigilancia  salud pública relacionados con los planes de erradicación, eliminación  control de enfermedades inmunoprevenibles del PAI , Tuberculosis, Lepra. </t>
  </si>
  <si>
    <t>Gestionar los insumos priorizados para cumplir con las normas técnicas relacionadas con la atención de inmunoprevenibles del PAI, Tuberculosis y Lepra.</t>
  </si>
  <si>
    <t xml:space="preserve">Gestión administrativa del Proyecto TALENTO HUMANO para cumplir con los asuntos relacionadas con el Proyecto PAI. </t>
  </si>
  <si>
    <t>Gastos de Viaje</t>
  </si>
  <si>
    <t>Actualizar la situación de salud mental en el Departamento.</t>
  </si>
  <si>
    <t>Seguimiento al componente de salud mental en los Planes de Intervenciones Colectivas municipales.</t>
  </si>
  <si>
    <r>
      <t xml:space="preserve">AAT </t>
    </r>
    <r>
      <rPr>
        <sz val="10"/>
        <rFont val="Arial"/>
        <family val="2"/>
      </rPr>
      <t xml:space="preserve"> actores del sistema de protección social en las rutas de atención a la Violencia Intrafamiliar, Violencia Sexual Conducta Suicida.
</t>
    </r>
  </si>
  <si>
    <t>Adaptar la Política Nacional de Salud Mental en concordancia con los lineamientos Nacionales</t>
  </si>
  <si>
    <t xml:space="preserve"> Conformación de redes de apoyo municipales en el marco de Atencion Primaria en salud, </t>
  </si>
  <si>
    <t xml:space="preserve">AAT, en la Política Nacional para la Reducción del Consumo de Sustancias en el  Modelo de Atención Primaria en Salud
</t>
  </si>
  <si>
    <t xml:space="preserve">Asesoría Asistencia Técnica  construcción  PLANES MUNICIPALES de redun  consumo de sustancias psicoactivas: </t>
  </si>
  <si>
    <t xml:space="preserve">Elaboración del mapa de riesgo municipal </t>
  </si>
  <si>
    <r>
      <rPr>
        <b/>
        <sz val="10"/>
        <rFont val="Arial"/>
        <family val="2"/>
      </rPr>
      <t>Concurrencia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a los municipios</t>
    </r>
    <r>
      <rPr>
        <sz val="10"/>
        <rFont val="Arial"/>
        <family val="2"/>
      </rPr>
      <t xml:space="preserve"> para la atención psicosocial a la población Víctima del desplazamiento </t>
    </r>
  </si>
  <si>
    <t>Gestion del proyecto</t>
  </si>
  <si>
    <t>VIAticos y Gastos de Viaje</t>
  </si>
  <si>
    <t>Asesoría  Asistencia Técnica implementación de la Estrategia Escuela Saludable marco  APS</t>
  </si>
  <si>
    <t>Concurrencia a los Municipios priorizados   seguimiento evaluación Estrategia Escuela Saludable, en el marco de APS-R.</t>
  </si>
  <si>
    <t xml:space="preserve"> Encuentro Departamental   seguimiento  fortalecimiento  procesos,marco de la Estrateria APS-R.</t>
  </si>
  <si>
    <t>Víaticos y Gastos de Viaje</t>
  </si>
  <si>
    <t>Asesorar  asistir técnicamente a mpios y sus ESEs, IPSs, aseguradoras y gobiernos étnicos;  estrategia APS.</t>
  </si>
  <si>
    <t>Apoyar a los municipios por medio de la cofinanciación para  consolidar la estraetgia de APS.</t>
  </si>
  <si>
    <t>Diseñar y reproducir material comunicativo y educativo.</t>
  </si>
  <si>
    <t>Realizar campaña comunicacional APS - Salud Contigo con enfoque diferencial.</t>
  </si>
  <si>
    <t>Realizar encuentros subregionales APS.</t>
  </si>
  <si>
    <t>Implementar el sistema de información de APS SIMAPS versión 2  y fortalecer el enfoque diferencial.</t>
  </si>
  <si>
    <t>Gestión para la investigación en salud en comunidades afrocolombianas y/o indígenas.</t>
  </si>
  <si>
    <t xml:space="preserve"> Cualificar talento humano para el fortalecimineto de la estrategia APS</t>
  </si>
  <si>
    <t>Actualización talento humano para el fortalecimineto de la APS</t>
  </si>
  <si>
    <t>Vigilancia epidemilógica de los eventos de interes en salud Publica Priorizados.</t>
  </si>
  <si>
    <t>Asesoría y asistencia técnica a los actores en el manejo de las Guías de atencion de las ECNT.</t>
  </si>
  <si>
    <t>Seguimiento a los actores del SGSSS al cumplimiento de las normas.</t>
  </si>
  <si>
    <t>Conformar y poner en marcha  el Consejo Departamental de cancer infantil.</t>
  </si>
  <si>
    <t>Fortalecer el Sistema de Informacion con la Consolidacion base de datos de registro poblacional de cáncer.</t>
  </si>
  <si>
    <t>Campaña para fortalecer estilos de vida saludables e identificacion temprana de riesgos.</t>
  </si>
  <si>
    <t>Fortalecer Estilos de Vida Saludables en Actividad Física con Indeportes.</t>
  </si>
  <si>
    <t>Asesoria, Asistencia Técnica y Gestión en materia de atención integral en salud con enfoque psicosocial a víctimas del conflicto armado</t>
  </si>
  <si>
    <t>Asesoria, Asitencia Técnica y Seguimiento a DLS implementación de  herramienta de monitoreo   seguimiento.</t>
  </si>
  <si>
    <t>Elaboracion de material educativo de IEC  a la Poblacion Vícitma.</t>
  </si>
  <si>
    <t xml:space="preserve">Concertación con las comunidades étnicas víctimas del conflicto armado </t>
  </si>
  <si>
    <t>Realización de visitas de Inspección, Vigilancia  y Control al regimen subsidiado y contributivo.</t>
  </si>
  <si>
    <t>Realizare visitas de Inspección, Vigilancia y Control a la gestión del PIC</t>
  </si>
  <si>
    <t xml:space="preserve">Comité de Vigilancia Epidemiológica Departamental </t>
  </si>
  <si>
    <t>Boletín Información para la Acción publicados</t>
  </si>
  <si>
    <t>Apoyo logístico investigación en brotes.</t>
  </si>
  <si>
    <t>Gestión de la información en salud pública</t>
  </si>
  <si>
    <t>Asesorías a los actores del SGSS para el fortalecimiento de la vigilancia en salud pública.</t>
  </si>
  <si>
    <t xml:space="preserve">Viáticos </t>
  </si>
  <si>
    <t>Asesorar a la red de laboratorios, bancos de sangre, centros de transfusión y red de microscopía de malariaaspectos de mejorar la calidad en la prestación de servicios.</t>
  </si>
  <si>
    <t>Desarrollar el sistema de Garantía de la Calidad en el Diagnóstico de Eventos de Interés en Salud Pública.</t>
  </si>
  <si>
    <t>Realizar la notificación y monitoreo de eventos de interés en Salud Pública y publicación en Salud Pública.</t>
  </si>
  <si>
    <t>Realizar diagnóstico de eventos de interés en Salud Pública.</t>
  </si>
  <si>
    <t>Investigaciones y publicaciones.</t>
  </si>
  <si>
    <t>Gestion administrativa y financieramente del Laboratorio Departamental de Salud Pública y la Red de Laboratorios de Antioquia</t>
  </si>
  <si>
    <t>Proyecto de construcción del laboratorio.</t>
  </si>
  <si>
    <t xml:space="preserve">Talento Humano </t>
  </si>
  <si>
    <t>Desarrollo de las acciones de promoción de salud bucal a través de las estrategias de APSR</t>
  </si>
  <si>
    <t>Inspección  Vigilancia del cumplimiento de la norma, prevención  Protección Especifica y Detección.</t>
  </si>
  <si>
    <t>Taller de seguimiento a la implementación del sistema de vigilancia del riesgo de la fluorosis.</t>
  </si>
  <si>
    <t>Seguimiento, análisis y evaluación del sistema de vigilancia de la fluorosis dental .</t>
  </si>
  <si>
    <t>Seguimiento a los planes de mejoramiento a las acciones de Protección Específica en salud bucal.</t>
  </si>
  <si>
    <t>Diseño, elaboración y ejecución de estrategias de IEC fortalecer la comunidad comportamientos saludables.</t>
  </si>
  <si>
    <t>Talento humano</t>
  </si>
  <si>
    <t>Ejercicios de Control Social.</t>
  </si>
  <si>
    <t>Jornadas Locales de Rendición Pública de Cuentas.</t>
  </si>
  <si>
    <t>Capacitación a grupos sobre participación y salud.</t>
  </si>
  <si>
    <t>Asesoría y Asistencia Técnica.</t>
  </si>
  <si>
    <t>Inspección, control y vigilancia epidemiologica en el uso y manejo de sustancias químicas.</t>
  </si>
  <si>
    <t>Fomento de uso seguro de sustancias químicas para disminuir los factores de riesgo</t>
  </si>
  <si>
    <t>Apoyo a la vigilancia epidemiologica de sustancias química.</t>
  </si>
  <si>
    <t xml:space="preserve">Gestion del Proyecto </t>
  </si>
  <si>
    <t>Vigilancia y Control Gestión Interna Residuos Hospitalarios y Similares en Establecimientos Generadores.</t>
  </si>
  <si>
    <t>Verificación Gestión Interna Residuos Hospitalarios y Similares en Establecimientos Generadores.</t>
  </si>
  <si>
    <t>Control Residuos de Riesgo Biológico y /ó Productos de decomisos.</t>
  </si>
  <si>
    <t xml:space="preserve">Vigilancia y control Microbiológico en sitios fijos y móviles confinados sometidos a Riesgos Biológicos. </t>
  </si>
  <si>
    <t xml:space="preserve">Gestión del Proyecto. </t>
  </si>
  <si>
    <t>Transporte aéreo</t>
  </si>
  <si>
    <t xml:space="preserve"> Control de Calidad a equipos de Rayos x de Eses e Ips. </t>
  </si>
  <si>
    <t>Acciones promocion de la seguridad y la prevencion de los riesgos ocupacionales en poblaciones informales.</t>
  </si>
  <si>
    <t xml:space="preserve">Promocion de la Seguridad Ocupacional, la Proteccion y Seguridad Radiologica. </t>
  </si>
  <si>
    <t xml:space="preserve">apoyo acciones IEC </t>
  </si>
  <si>
    <t>Contratacion Recurso humano</t>
  </si>
  <si>
    <t xml:space="preserve">Vigilancia sanitaria de la calidad de los Medicamentos       </t>
  </si>
  <si>
    <t xml:space="preserve">Suministro de medicamentos monopolio del Estado y recetario oficiales   a traves del   FONDO ROTATORIO DE ESTUPEFACIENTES                                 </t>
  </si>
  <si>
    <t xml:space="preserve">Asesoría y asistencia tecnica para manejo de medicamentos </t>
  </si>
  <si>
    <t>Vigilancia de eventos adversos en insumos médicos y farmacologico</t>
  </si>
  <si>
    <t xml:space="preserve"> Fomento de estilos de vida saludables. Manejo adecuado de medicamentos</t>
  </si>
  <si>
    <t xml:space="preserve">Control de calidad de medicamentos y afines        </t>
  </si>
  <si>
    <t xml:space="preserve">Gestion del proyecto Talento humano  INSPECCIÓN,VIGILANCIA Y CONTROL  </t>
  </si>
  <si>
    <t>Visitas de IVC comercialización, sector gastronomico alimentos, laboratorios de control de calidad, oferentes capacitación manejo alimentos</t>
  </si>
  <si>
    <t>Fomento consumo seguro de alimentos</t>
  </si>
  <si>
    <t>Asesoria y apoyo tecnico a los actores del sistema en temas relacionados con alimentos</t>
  </si>
  <si>
    <t xml:space="preserve">Gestión proyecto </t>
  </si>
  <si>
    <t>Compra de equipos e insumos</t>
  </si>
  <si>
    <t>Viaticos y gastos de viaje</t>
  </si>
  <si>
    <t>Promoción de las Condiciones Sanitarias del Agua</t>
  </si>
  <si>
    <t>Asesoria Asistencia Técnica a Tecnicos de Area de Salud en el proceso de Vigilancia de Agua de Consumo Humano  uso recreativo</t>
  </si>
  <si>
    <t xml:space="preserve">Análisis de de la Calidad del Agua de Consumo Humano  de Acueductos Rurales  ( compra de insumos y equipos ) </t>
  </si>
  <si>
    <t xml:space="preserve">Análisis de de la Calidad del Agua de las  Piscinas de Uso Colectivo </t>
  </si>
  <si>
    <t>Análisis de Calidad del Agua de Consumo Humano Acueductos Urbanos</t>
  </si>
  <si>
    <t xml:space="preserve">Certificacion  de calidad del agua por sistema  de acueducto Urbanos </t>
  </si>
  <si>
    <t>Tramites de autorizaciones sanitarias para la concesión de aguas. (Demanda)</t>
  </si>
  <si>
    <t xml:space="preserve">Gestión del proyecto ( Talento Humano) </t>
  </si>
  <si>
    <t>Visitas de Inspeccion Sanitaria a los sistemas de Acueductos Urbanos y Rurales.</t>
  </si>
  <si>
    <t>Formulación y ejecución de Planes de Salud Ambiental-Gestión del Proyecto</t>
  </si>
  <si>
    <t>Gestion de insumos,transporte de muestras, alquiler de equipos y oficinas,dotacion personal para el dllo de las actividades.</t>
  </si>
  <si>
    <t>Vigilancia y control sanitario en establecimientos penitenciarios y carcelarios</t>
  </si>
  <si>
    <t>Asesorías Asistencias Técnicas apoyo a capacitaciones Técnicos Área Salud y comunidad</t>
  </si>
  <si>
    <t xml:space="preserve">Visita oficial de arribo embarcaciones maritimas,Inspeccion,vigilancia y control </t>
  </si>
  <si>
    <t xml:space="preserve">Realizar analisis de muestras de agua de lastre en fondeaderos aguas profundas playas de </t>
  </si>
  <si>
    <t xml:space="preserve">Asesoria y asistencia tecnica en RSI-2005,seguimiento a alertas y eventos  salud pública,creacion ERI, </t>
  </si>
  <si>
    <t>Apoyo logistico para el desarrollo e intervencion de eventos de salud publica y desarrollo de capacidades basicas.</t>
  </si>
  <si>
    <t xml:space="preserve"> Guia practica de bolsillo, protocolos de salud publica</t>
  </si>
  <si>
    <t>Desarrollo de acciones de prevencion y promocion a traves de la informacion,educaciony comunicación Puntos de entrada regionales</t>
  </si>
  <si>
    <t>Desarrollo de acciones de prevencion y promocion a traves de IEC Puntos de entrada Internacional</t>
  </si>
  <si>
    <t>Oficinas técnicos  Areas de la salud nivel Muncipal.</t>
  </si>
  <si>
    <t>Viiaticos y Gastos de viaje</t>
  </si>
  <si>
    <t>Fumigacion para malaria, dengue y leishmaniasis, promoción de la salud, medidas de barrera e intervenciòn de criaderos</t>
  </si>
  <si>
    <t>Compra insumos y servicios</t>
  </si>
  <si>
    <t>Gestión proyecto</t>
  </si>
  <si>
    <t>Vacunación de Caninos y felinos(compra de biológicos, insumos,  red de frio)</t>
  </si>
  <si>
    <t xml:space="preserve">Vigilancia Activa de  la rabia </t>
  </si>
  <si>
    <t>control natal:  Esterilización de caninos y felinos : Compra vehículo,adecuación,dotación.</t>
  </si>
  <si>
    <t>Intervención eventos zoonoticos especiales: Control Leptospirosis : roedores</t>
  </si>
  <si>
    <t>Asesoria y Asistrencia Técnica</t>
  </si>
  <si>
    <t>Plan de  Medios IEC: Radio, televisión  e impresos</t>
  </si>
  <si>
    <t>Gestión del proyecto: Nómina, gastos , viaticos; Tiquetes aeréos</t>
  </si>
  <si>
    <t>Fortalecer los componentes del sistema de información</t>
  </si>
  <si>
    <t>Gestionar el mejoramiento de los sistemas de información</t>
  </si>
  <si>
    <t xml:space="preserve">Renovar tecnologicamente la infraestructura de HW, SW, Comunicaciones y redes </t>
  </si>
  <si>
    <t>Gobierno en linea</t>
  </si>
  <si>
    <t xml:space="preserve">Elaborar y publicar contenidos digitales </t>
  </si>
  <si>
    <t>Asesoría y asistencia técnica en las Direcciones locales y Empresas Sociales del Estado</t>
  </si>
  <si>
    <t>Intervención de Factores de riesgo  asociados al ambiente consumo  vectores y zoonosis.</t>
  </si>
  <si>
    <t>Apoyo logistico para reuniones, talleres y seminarios de los ETR.</t>
  </si>
  <si>
    <t>Arrendaminetos de oficinas para los Equipos Técnicos Regionales.</t>
  </si>
  <si>
    <t xml:space="preserve">Recurso humano </t>
  </si>
  <si>
    <t>Viaticos y  Gastos de viaje</t>
  </si>
  <si>
    <t>Eventos institucionales para el fortalecimiento</t>
  </si>
  <si>
    <t xml:space="preserve">Actividades de educación en salud </t>
  </si>
  <si>
    <t>Publicaciones e impresos, material</t>
  </si>
  <si>
    <t xml:space="preserve">Monitoreo de medios de comunicación </t>
  </si>
  <si>
    <t>Recurso H</t>
  </si>
  <si>
    <t>Asesoria y asistencia técnica a las ESE, DLS, EPS y demàs actores del SGSS</t>
  </si>
  <si>
    <t>Recurso humano</t>
  </si>
  <si>
    <t>Fondo de investigación -Colciencias</t>
  </si>
  <si>
    <t>Pago de pasivo prestacional</t>
  </si>
  <si>
    <t>Acondicionamiento Fisico para los servidores publicos y su grupo familiar (Gimnasios)</t>
  </si>
  <si>
    <t>Capacitación y adiestramiento del recurso humano de la SSSA.</t>
  </si>
  <si>
    <t>Fondo de la vivienda</t>
  </si>
  <si>
    <t>Promover programas de Bienestar Social para jubilados,Servidores  y sus familias.</t>
  </si>
  <si>
    <t>Cofinanciación de municipios para la atención integral al adulto mayor con enfoque diferencial.</t>
  </si>
  <si>
    <t>Atención a los adultos mayores Víctimas de Desplazamiento Forzado -VDF-.</t>
  </si>
  <si>
    <t>Implementacion de políticas públicas de envejecimiento y vejez.</t>
  </si>
  <si>
    <t xml:space="preserve"> Asesoría y Asistencia Técnica para la Atención integral del adulto mayor, incluyendo la inspección, vigilancia</t>
  </si>
  <si>
    <t>Realizar Campaña IEC Adulto Mayor.</t>
  </si>
  <si>
    <t>Talento  Humano</t>
  </si>
  <si>
    <t xml:space="preserve">Viáticos y Gastos de viaje </t>
  </si>
  <si>
    <t>Formación de líderes comunitarios en Atención Prehospitalaria.</t>
  </si>
  <si>
    <t>Entrega de ayudas técnicas no POS.</t>
  </si>
  <si>
    <t>Fortalecimiento de servicios de Rehabilitación Intermedia en 8 ESE de nivel 2</t>
  </si>
  <si>
    <t>Asesoría y Asistencia Técnica para la conformación de Comités Municipales de discapacidad.</t>
  </si>
  <si>
    <t>Implementación de la Estrategia Rehabilitación Basada en la Comunidad.</t>
  </si>
  <si>
    <t>Asesoría Asistencia Técnica  para Implementar el Registro para Localización y Caracterización de Personas con Discapacidad -RLCPD-.</t>
  </si>
  <si>
    <t>Celebración de la semana de Esperanza y Superación.</t>
  </si>
  <si>
    <t>Capacitación en accesibilidad a las tecnologías de la comunicación y ayudas técnicas de bajo costo.</t>
  </si>
  <si>
    <t>Plan de Información, Educación y Comunicaciones.</t>
  </si>
  <si>
    <t xml:space="preserve">Seguimiento y evaluación a la implementación del proyecto de telemediciana </t>
  </si>
  <si>
    <t>Arrendamiento plataforma tecnológica y prestación de servicios bajo la modalidad de Telemedicina .</t>
  </si>
  <si>
    <t>Apoyo en la Asesoría  Asistencia Técnica implementación, seguimiento y cumplimiento al subsistema de  Infecciones Asociadas a la Atención en Salud (IAAS)</t>
  </si>
  <si>
    <t xml:space="preserve">Contratación para la prestación de servicios profesionales y de apoyo a la gestión en el subsistema para la prevencion de IAAS.  </t>
  </si>
  <si>
    <t>Talento Humano propio del proyecto ejecutando actividaes de IVC.</t>
  </si>
  <si>
    <t>Participacion en el comité nacional de evaluación para determinar la condonabilidad o no de los recursos de la vigencia anterior</t>
  </si>
  <si>
    <t xml:space="preserve">Evaluacion del cumplimiento de indicadores de condonabilidad a las ESE reestructuradas </t>
  </si>
  <si>
    <t>Evaluacion del cumplimiento de indicadores de las ESE reestructuradas por el Departamento</t>
  </si>
  <si>
    <t>Análisis de la situacion financiero de las ESE determinar su inclusion en el programa de reestructuracion</t>
  </si>
  <si>
    <t>Asistencia Técnica a las Juntas directivas para la evaluación de los planes de Gestión de las ESE</t>
  </si>
  <si>
    <t xml:space="preserve">Gestión de la Red Departamental de Sangre y  Administración de la Red </t>
  </si>
  <si>
    <t xml:space="preserve">ANALISIS  PROPUESTA DE ORGANIZACIÓN DE LAS REDES DE SERVICIOS 9 SUBREGIONES DEL DEPARTAMENTO </t>
  </si>
  <si>
    <t>Definición y socialización de las Redes de las Subregiones</t>
  </si>
  <si>
    <t xml:space="preserve">INCENTIVOS PARA EL MEJORAMIENTO DE LA CAPACIDAD DE RESPUESTA DE LAS ESE </t>
  </si>
  <si>
    <t>Visitas de inspección y vigilancia a las ESE</t>
  </si>
  <si>
    <t>Asesoría y asistencia tecnica sobre el Fortalecimiento de la red de servicios de salud</t>
  </si>
  <si>
    <t>Talento Humano, fortalecimiento y desarrollo de servicios de salud</t>
  </si>
  <si>
    <t xml:space="preserve">Construcción hospital de La María </t>
  </si>
  <si>
    <t>Transporte Funcionarios dela SSSA</t>
  </si>
  <si>
    <t>Dotación de las ESE</t>
  </si>
  <si>
    <t>Realizar acciones de Inspección, Vigilancia y Control,Verificación, a los prestadores de servicios de salud  en el SOGC</t>
  </si>
  <si>
    <t>Realizar accciones para garantizar la inscripcion y reporte de novedades de los prestadores de servicios de salud</t>
  </si>
  <si>
    <t>Realizar acciones para garantizar la inscricion y registros del recurso humano en salud</t>
  </si>
  <si>
    <t>Realizar acciones para garantizar el tramite y Gestion de Quejas</t>
  </si>
  <si>
    <t>Realizar acciones para garantizar la inscripcion de lo PSS que se encuentran inactivos en el registro especial de prestadores de Servicios de Salud</t>
  </si>
  <si>
    <t>Realizar acciones de asesoria a los prestadores de servicios de salud en la implementacion del programa de seguridad del paciente</t>
  </si>
  <si>
    <t>Asesoria  asistencia tecnica en el sistema de Informacion para la calidad y  Acciones para la Consolidacion y Analisis  indicadores del SIC.</t>
  </si>
  <si>
    <t>Acciones para garantizar la realizacion de los procesos admnistrativos sancionatorios de  inspeccion vigilancia.</t>
  </si>
  <si>
    <t xml:space="preserve">Asesoria, asistencia tecnica, inspeccion  vigilancia  a prestadores implementación del programa de tecnovigilancia, y mantenimiento hospitalario </t>
  </si>
  <si>
    <t>Acciones de Asesoria, Asistencia Tecnica, IVC a los prestadores  en el desarrollo del PAMEC y SIC</t>
  </si>
  <si>
    <t>Asesoria  asistencia técnica en la  implementacion del programa de auditoria para el mejoramiento de la calidad de la atencion en salud con con estandares de acreditación</t>
  </si>
  <si>
    <t>Vigilancia a los Tribunales de etica medica y odontologica</t>
  </si>
  <si>
    <t>Gestión - talento humano + viaticos y trnsporte</t>
  </si>
  <si>
    <t>Mejoramiento a la Dotacion y compra de suministros de las ESE de baja  mediana y alta complejidad</t>
  </si>
  <si>
    <t>Mejoramiento de la infraestructura de las ESE de baja  mediana y alta complejidad</t>
  </si>
  <si>
    <t>Mejoramiento de la infraestructura de las ESE de baja  mediana y alta complejidad con Reposicion</t>
  </si>
  <si>
    <t>Mejoramiento de la infraestructura de las ESE de baja  mediana y alta complejidad con Adecuaciones</t>
  </si>
  <si>
    <t>Gestion del Proyecto: Recurso Humano</t>
  </si>
  <si>
    <t xml:space="preserve"> Infraestructura de laESE de alta complejidad.</t>
  </si>
  <si>
    <t>Dotación de la ESE de  alta complejidad.</t>
  </si>
  <si>
    <t>Mejoramiento a la Dotacion en Equipamiento Biomedico y Equipo Industrial Hospitalario de las ESE de baja, mediana y alta complejidad</t>
  </si>
  <si>
    <t>SRIA SECC SALUD Y PROT SO</t>
  </si>
  <si>
    <t>EPS mixta Implementada y en funcionamiento (AMA)</t>
  </si>
  <si>
    <t>Población atendida en salud con cargo a recursos del Departamento</t>
  </si>
  <si>
    <t>Población de difícil acceso atendida por brigadas</t>
  </si>
  <si>
    <t>Centro Regulador de Urgencias, Emergencias y Desastres fortalecido, y articulado con el de Medellín y otros (AMA)</t>
  </si>
  <si>
    <t>Embarazadas que ingresan al programa de control prenatal en el primer trimestre</t>
  </si>
  <si>
    <t>Embarazadas de 10 a 14 años</t>
  </si>
  <si>
    <t>Embarazadas de 15 a 19 años</t>
  </si>
  <si>
    <t>Empresas Sociales del Estado con servicios amigables para adolescentes en cualquiera de sus modalidades en funcionamiento</t>
  </si>
  <si>
    <t>Niños y niñas de 1 año con esquema de vacunación adecuados</t>
  </si>
  <si>
    <t>Población desplazada atendida en las diferentes acciones de Salud en los proyectos de la Secretaría Seccional de salud con enfoque diferencial</t>
  </si>
  <si>
    <t>Familias atendidas en servicios de salud a través de la estrategia de atención primaria en salud -APSR-</t>
  </si>
  <si>
    <t>Municipios con Políticas públicas de salud implementadas</t>
  </si>
  <si>
    <t>Municipios certificados en calidad de agua potable</t>
  </si>
  <si>
    <t>Viviendas intervenidas con fumigación</t>
  </si>
  <si>
    <t>Perros y gatos vacunados</t>
  </si>
  <si>
    <t>Municipios recertificados en salud</t>
  </si>
  <si>
    <t>Municipios con Plan de Salud Pública formulado y evaluado</t>
  </si>
  <si>
    <t>Adultos Mayores Atendidos en el programa Antioquia Mayor</t>
  </si>
  <si>
    <t>Adultos mayores víctimas de desplazamiento forzado (VDF) atendidos en los programas de Antioquia mayor</t>
  </si>
  <si>
    <t>Comités Municipales de Discapacidad operando por municipio</t>
  </si>
  <si>
    <t>Municipios que cuentan con el Registro de identificación y caracterización de la población con discapacidad actualizado</t>
  </si>
  <si>
    <t>IPS públicas de segundo nivel, con servicios de rehabilitación implementados</t>
  </si>
  <si>
    <t>Municipios que implementan la estrategia de rehabilitación basada en la comunidad</t>
  </si>
  <si>
    <t>Redes integradas y especializadas de servicios de salud habilitada y en funcionamiento</t>
  </si>
  <si>
    <t>Instituciones Prestadoras de Servicios de Salud y Direcciones Locales de Salud certificadas en el cumplimiento del Sistema Obligatorio Garantía de la calidad</t>
  </si>
  <si>
    <t>222234</t>
  </si>
  <si>
    <t>182124</t>
  </si>
  <si>
    <t>182189</t>
  </si>
  <si>
    <t>043R38</t>
  </si>
  <si>
    <t>182188</t>
  </si>
  <si>
    <t>182009</t>
  </si>
  <si>
    <t>182167</t>
  </si>
  <si>
    <t>182011</t>
  </si>
  <si>
    <t>182007</t>
  </si>
  <si>
    <t>182233</t>
  </si>
  <si>
    <t>183023</t>
  </si>
  <si>
    <t>172296</t>
  </si>
  <si>
    <t>182294</t>
  </si>
  <si>
    <t>182278</t>
  </si>
  <si>
    <t>182317</t>
  </si>
  <si>
    <t>182259</t>
  </si>
  <si>
    <t>181025</t>
  </si>
  <si>
    <t>182008</t>
  </si>
  <si>
    <t>182R21</t>
  </si>
  <si>
    <t>182168</t>
  </si>
  <si>
    <t>182213</t>
  </si>
  <si>
    <t>183002</t>
  </si>
  <si>
    <t>182198</t>
  </si>
  <si>
    <t>182019</t>
  </si>
  <si>
    <t>182295</t>
  </si>
  <si>
    <t>182204</t>
  </si>
  <si>
    <t>182312</t>
  </si>
  <si>
    <t>182212</t>
  </si>
  <si>
    <t>242211</t>
  </si>
  <si>
    <t>172242</t>
  </si>
  <si>
    <t>172111</t>
  </si>
  <si>
    <t>SRIA DE INFRAESTRUCTURA</t>
  </si>
  <si>
    <t>Planificación y gestión de la infraestructura en Antioquia</t>
  </si>
  <si>
    <t>Investigaciones y estudios aplicados al área de infraestructura</t>
  </si>
  <si>
    <t xml:space="preserve">Innovación en ciencia y tecnología para la vivienda y hábitat </t>
  </si>
  <si>
    <t>Estudios, diseños y estructuraciones para el desarrollo de la infraestructura en Antioquia</t>
  </si>
  <si>
    <t>Obras de infraestructuras nacionales y/o supra departamentales en Antioquia</t>
  </si>
  <si>
    <t>Conexiones viales del Valle de aburrá con subregiones vecinas (alianza Medellín-Antioquia)</t>
  </si>
  <si>
    <t>Mantenimiento, recuperación y desarrollo de la red vial secundaria (RVS)</t>
  </si>
  <si>
    <t>Cofinanciación de proyectos a nivel subregional y/o local</t>
  </si>
  <si>
    <t>Mantenimiento, mejoramiento y operación de los cables</t>
  </si>
  <si>
    <t>Desarrollo de sistemas de información en la Secretaría de infraestructura física</t>
  </si>
  <si>
    <t xml:space="preserve">Estudios de planes viales subregionales participativos en 8 subregiones del depratamento de Antioquia </t>
  </si>
  <si>
    <t xml:space="preserve">Estudio del plan de infraestructura y movilidad 2030 Departamento de Antioquia </t>
  </si>
  <si>
    <t xml:space="preserve">Estudio, selección y estandarización de sistemas tecnológicos alternativos para rehabilitación y tratamiento de puntos críticos en vías. Desarrollo de pruebas pilotos en subregiones de Antioquia </t>
  </si>
  <si>
    <t>Desarrollo de diseños arquitectónicos y técnicos para soluciones de vivienda a bajo costo en sistemas de hormigón y tierra cruda en el departamento de Antioquia</t>
  </si>
  <si>
    <t xml:space="preserve">Implementación del banco de costos de proyectos en el Departamento de Antioquia </t>
  </si>
  <si>
    <t>Inventario y gestión predial en la red vial secundaria del Departamento de Antioquia</t>
  </si>
  <si>
    <t xml:space="preserve">Estudios de prefactibilidad y factibilidad para el cobro de valorización en la RVS en el Departamento de Antioquia </t>
  </si>
  <si>
    <t xml:space="preserve">Estudios de infraestructura de transporte en la red vial secundaria departamento </t>
  </si>
  <si>
    <t>FORTALECIMIENTO INSTITUCIONAL AL PROGRAMA PVIE - BID EN EL DEPARTAMENTO DE ANTIOQUIA</t>
  </si>
  <si>
    <t xml:space="preserve">Diseño de la guía socioambiental para el Departamento de Antioquia </t>
  </si>
  <si>
    <t>Construcción de las autopistas para la prosperidad</t>
  </si>
  <si>
    <t>DESARROLLO DE PROYECTOS DE INFRAESTRUCTURA DE TRANSPORTE SUPRA DEPARTAMENTALES A TRAVÉS DE CONTRATOS PLAN  EN ANTIOQUIA Y DEPARTAMENTOS LIMITROFES</t>
  </si>
  <si>
    <t>Vías nuevas, mejoradas y/o rehabilitadas financiadas por el Gobierno Nacional</t>
  </si>
  <si>
    <t>Mejoramiento Conexión Vial Aburrá Norte</t>
  </si>
  <si>
    <t>Construcción, mantenimiento y operación Conexión vial Aburrá - Oriente</t>
  </si>
  <si>
    <t>Construcción operación y mantenimiento conexión vial aburra rio cauca</t>
  </si>
  <si>
    <t>APOYO A LA EJECUCIÓN DE LAS OBRAS QUE HACEN PARTE DEL PROYECTO CONSTRUCCIÓN DEL  DESARROLLO VIAL DEL SUR DEL VALLE DE ABURRÁ  A LA ALTURA DE LOS MUNICIPIOS DE LA ESTRELLA, ITAGUI Y SABANETA</t>
  </si>
  <si>
    <t>Mantenimiento, rehabilitación y mejoramiento de la red vial secundaria RVS del Departamento de Antioquia</t>
  </si>
  <si>
    <t xml:space="preserve">Habilitación de los circuitos viales subregionales en Antioquia para potenciar la conectividad y accesibilidad del Departamento </t>
  </si>
  <si>
    <t>Construcción y pavimentación de las vías en la RVS en el Departamento de Antioquia</t>
  </si>
  <si>
    <t>Recuperación de la malla víal del departamento de Antioquia PVIE BID</t>
  </si>
  <si>
    <t xml:space="preserve">Rehabilitación  y mantenimiento de vías especificas con recursos del peaje pajarito  en  la subregión  norte del departamento de Antioquia </t>
  </si>
  <si>
    <t xml:space="preserve">Renovación y aumento de la señalización en las vías de la red vial secundaria en el Departamento de Antioquia </t>
  </si>
  <si>
    <t>Mantenimiento, rehabilitación, mejoramiento y construcción de puentes de la red vial secundaria RVS en el Departamento de Antioquia</t>
  </si>
  <si>
    <t>Apoyo al mejoramiento de vías urbanas en algunos municipios del departamento de Antioquia</t>
  </si>
  <si>
    <t xml:space="preserve">Apoyo por el sistema de cofinanciación la intervención de Vías terciarias </t>
  </si>
  <si>
    <t>Apoyo a los municipios para el mantenimiento de la Red Vial Terciaria Caminos de Herradura</t>
  </si>
  <si>
    <t xml:space="preserve">Apoyo a la construcción, mantenimiento y rehabilitación de puentes en la red vial terciaria del Departamento de Antioquia </t>
  </si>
  <si>
    <t xml:space="preserve">Mejoramiento de parques en algunos municipios del Departamento de Antioquia </t>
  </si>
  <si>
    <t xml:space="preserve">Apoyo a proyectos nuevos de infraestructura de protección en algunos municipios del Departamento de Antioquia </t>
  </si>
  <si>
    <t xml:space="preserve">Mantenimiento, mejoramiento y operación de los Cables aéreos fuera del valle de Aburrá </t>
  </si>
  <si>
    <t>182R17</t>
  </si>
  <si>
    <t>Estructuración Centro Gestión</t>
  </si>
  <si>
    <t>Desarrollo de sistemas y bases de datos</t>
  </si>
  <si>
    <t xml:space="preserve">Operación centro gestión </t>
  </si>
  <si>
    <t>Elaboracion planes viales</t>
  </si>
  <si>
    <t>Elaboración proyectos plan de movilidad</t>
  </si>
  <si>
    <t>Desarrollo viabilizacion investigaciones</t>
  </si>
  <si>
    <t>Investigación estabilización taludes</t>
  </si>
  <si>
    <t>Investigación estabilización subrasantes</t>
  </si>
  <si>
    <t>Investigación revegetalización taludes</t>
  </si>
  <si>
    <t>Investigación materiales vivienda</t>
  </si>
  <si>
    <t>Saneamiento y legalización de fajas</t>
  </si>
  <si>
    <t>Desarrollo estudios para valorizacion</t>
  </si>
  <si>
    <t>Estructuración Circuito Embalses</t>
  </si>
  <si>
    <t xml:space="preserve">Estudios y diseños técnicos </t>
  </si>
  <si>
    <t xml:space="preserve">Fortalecimiento Institucional </t>
  </si>
  <si>
    <t xml:space="preserve">Desarrollo Evaluación del programa </t>
  </si>
  <si>
    <t>Desarrollo Auditoría al programa BID</t>
  </si>
  <si>
    <t>Desarrollo fase 2 guía socioambiental</t>
  </si>
  <si>
    <t>Proceso precontractual Tunel del Toyo</t>
  </si>
  <si>
    <t>Construcción Tunel del Toyo</t>
  </si>
  <si>
    <t>Mejoramiento El Tres-San Pedro de Urabá</t>
  </si>
  <si>
    <t>Estudios Riosucio-Bajirá-Caucheras</t>
  </si>
  <si>
    <t>Construcción obras complementarias</t>
  </si>
  <si>
    <t>Recaudo por valorización</t>
  </si>
  <si>
    <t>Mitigación sitios críticos Conexión</t>
  </si>
  <si>
    <t>Inversión Túnel de Oriente</t>
  </si>
  <si>
    <t>Mantenimiento Las Palmas y Santa Elena</t>
  </si>
  <si>
    <t>Construcción 4,1 km</t>
  </si>
  <si>
    <t>Mantenimiento Conexión</t>
  </si>
  <si>
    <t>Obras de mitigación Conexión</t>
  </si>
  <si>
    <t>Programas de mantenimiento rutinario RVS</t>
  </si>
  <si>
    <t>Programas de rehabilitación RVS</t>
  </si>
  <si>
    <t>Programas de mitigación puntos críticos</t>
  </si>
  <si>
    <t>Kit maquinaria restaurar transitabilidad</t>
  </si>
  <si>
    <t>Mantenimiento manual</t>
  </si>
  <si>
    <t>Programa seguimiento social ambiental</t>
  </si>
  <si>
    <t>Apoyo de programas de conservación RVS</t>
  </si>
  <si>
    <t>Proyecto Mejoramiento vía Cannán-Jericó</t>
  </si>
  <si>
    <t>Cobertura mun. programas para la RVS</t>
  </si>
  <si>
    <t>Vías programa circuitos viales</t>
  </si>
  <si>
    <t>Programas tratamientos superficiales RVS</t>
  </si>
  <si>
    <t>Programa rehabilitación vial</t>
  </si>
  <si>
    <t>Contratos de interventoría</t>
  </si>
  <si>
    <t>Programa de mantenimiento rutinario</t>
  </si>
  <si>
    <t>Avance señalización vertical reg.prev.</t>
  </si>
  <si>
    <t>Avance señalización vertical informativa</t>
  </si>
  <si>
    <t>Programa mant y const puentes RVS</t>
  </si>
  <si>
    <t>Programa rehabilitación puentes RVS</t>
  </si>
  <si>
    <t>Municipios cofinanciados</t>
  </si>
  <si>
    <t>Municipios cofinanciados progr.mant.</t>
  </si>
  <si>
    <t>Operación kit maquinaria propia</t>
  </si>
  <si>
    <t>Programa mant y const puentes RVT</t>
  </si>
  <si>
    <t>Mun. cofinanciado programa mant. Parques</t>
  </si>
  <si>
    <t>Mun. cofinanciado programa urbanismo</t>
  </si>
  <si>
    <t>Construcción obras</t>
  </si>
  <si>
    <t>Estudios estructuración del Sistema</t>
  </si>
  <si>
    <t>Intervención física obra pública cables</t>
  </si>
  <si>
    <t>Operación integral cables</t>
  </si>
  <si>
    <t>Semanas</t>
  </si>
  <si>
    <t>Kilómetro</t>
  </si>
  <si>
    <t>Planes viales subregionales participativos realizados</t>
  </si>
  <si>
    <t>Plan de infraestructura y movilidad 2030 formulado</t>
  </si>
  <si>
    <t>Investigaciones y estudios realizadas sobre infraestructura vial</t>
  </si>
  <si>
    <t>Proyectos de innovación cofinanciados</t>
  </si>
  <si>
    <t>Banco de costos de proyectos implementado</t>
  </si>
  <si>
    <t>Estudios de prefactibilidad/factibilidad para el cobro de valorización en la RVS</t>
  </si>
  <si>
    <t>Estudios, diseños, actualizaciones, auditorías, asesorías y estructuraciones de infraestructura física realizados</t>
  </si>
  <si>
    <t>Proyecto Autopistas para la Prosperidad acordado entre las partes e inicio de su construcción</t>
  </si>
  <si>
    <t>Proyectos de infraestructura supra departamentales coordinados y ejecutados</t>
  </si>
  <si>
    <t>Obras complementarias construidas Conexión vial Aburrá – Norte</t>
  </si>
  <si>
    <t>Sitios críticos recuperados Conexión vial Aburrá – Oriente</t>
  </si>
  <si>
    <t>Vías nuevas construidas Conexión vial Aburrá – Oriente</t>
  </si>
  <si>
    <t>Vías operadas y mantenidas anualmente Conexión vial Aburrá – Oriente</t>
  </si>
  <si>
    <t>Vías construidas Conexión vial Aburrá - Río Cauca</t>
  </si>
  <si>
    <t>Vías rehabilitadas, mejoradas o mantenidas anualmente Conexión vial Aburrá - Río Cauca</t>
  </si>
  <si>
    <t>Vías mantenidas por año de la RVS</t>
  </si>
  <si>
    <t>Vías rehabilitadas de la RVS</t>
  </si>
  <si>
    <t>Puntos críticos mitigados en RVS</t>
  </si>
  <si>
    <t>Vías mantenidas en la RVS (municipios priorizados - desplazados)</t>
  </si>
  <si>
    <t>Mantenimiento y/o rehabilitación en los circuitos viales</t>
  </si>
  <si>
    <t>Vías de la RVS pavimentadas</t>
  </si>
  <si>
    <t>Vías señalizadas RVS</t>
  </si>
  <si>
    <t>Puentes mantenidos</t>
  </si>
  <si>
    <t>Vías urbanas intervenidas por sistema de cofinanciación</t>
  </si>
  <si>
    <t>Vías terciarias intervenidas por sistema de cofinanciación</t>
  </si>
  <si>
    <t>Puentes intervenidos por sistema de cofinanciación</t>
  </si>
  <si>
    <t>Parques municipales intervenidos por sistema de cofinanciación</t>
  </si>
  <si>
    <t>Proyectos de infraestructura nuevos construidos por sistema de cofinanciación</t>
  </si>
  <si>
    <t>Cables operados, mantenidos y/o mejorados por año en Antioquia</t>
  </si>
  <si>
    <t>KM</t>
  </si>
  <si>
    <t>Rendición pública de cuentas de proyectos de cofinanciación</t>
  </si>
  <si>
    <t>Acuerdos públicos - privados para la formalización y la actuación en la legalidad y redes sociales de control</t>
  </si>
  <si>
    <t>Sistema de producción de conocimiento de Antioquia legal (alianza Medellín-Antioquia)</t>
  </si>
  <si>
    <t>222281</t>
  </si>
  <si>
    <t>222333</t>
  </si>
  <si>
    <t>222334</t>
  </si>
  <si>
    <t>222335</t>
  </si>
  <si>
    <t>FORTALECIMIENTO DE LA TRANSPARENCIA Y LA GESTIÓN INSTITUCIONAL, ADMINISTRATIVA, FINANCIERA Y FISCAL DE LOS  MUNICIPIOS DEL DEPARTAMENTO DE ANTIOQUIA</t>
  </si>
  <si>
    <t>FORTALECIMIENTO PARA LA RENDICIÓN PÚBLICA DE CUENTAS DE LOS PROYECTOS COFINANCIADOS EN LA GOBERNACIÓN DE ANTIOQUIA</t>
  </si>
  <si>
    <t>DESARROLLO DE ACUERDOS PÚBLICO - PRIVADOS PARA LA LA LEGALIZACIÓN Y LA ACTUACIÓN EN LA LEGALIDAD EN EL DEPARTAMENTO DE ANTIOQUIA</t>
  </si>
  <si>
    <t>DESARROLLO DE UN SISTEMA DE PRODUCCIÓN DE CONOCIMIENTO SOBRE CULTURA POLÍTICA Y LEGALIDAD EN EL DEPARTAMENTO DE ANTIOQUIA</t>
  </si>
  <si>
    <t>Fortalecimiento Red de Ética</t>
  </si>
  <si>
    <t>Encuentros mpales subregionales IGA</t>
  </si>
  <si>
    <t>Estrategia de comunicaciones</t>
  </si>
  <si>
    <t>Dllo Procesos Rend. Cuentas</t>
  </si>
  <si>
    <t>Seminario Internacional Transparencia</t>
  </si>
  <si>
    <t>Seguimiento Acuerdos Público Privados</t>
  </si>
  <si>
    <t>Convocatoria Proyectos de Investigación</t>
  </si>
  <si>
    <t>Intercambio Experiencias Exitosas</t>
  </si>
  <si>
    <t>Encuesta docentes universitarios</t>
  </si>
  <si>
    <t>Publicaciones escritas o virtuales</t>
  </si>
  <si>
    <t>GER ANTIOQUIA LEGAL</t>
  </si>
  <si>
    <t>Municipios con herramientas para la Transparencia municipal difundidas</t>
  </si>
  <si>
    <t>Rendiciones públicas de cuentas a los beneficiarios directos de proyectos cofinanciados</t>
  </si>
  <si>
    <t>Acuerdos – público – privados realizados</t>
  </si>
  <si>
    <t>Publicaciones escritas o virtuales de los centros de investigación de la red sobre cultura política e ilegalidad</t>
  </si>
  <si>
    <t>Construcción y mejoramiento de vivienda (alianza Medellín-Antioquia)</t>
  </si>
  <si>
    <t xml:space="preserve">Formulación de lineamientos para el desarrollo de proyectos de vivienda y hábitat </t>
  </si>
  <si>
    <t>Promoción de estrategias sociales, pedagógicas y de desarrollo de capacidades en temas de vivienda, ahorro y crédito (alianza Medellín-Antioquia)</t>
  </si>
  <si>
    <t>Proyectos municipales integrales para la vivienda y el hábitat</t>
  </si>
  <si>
    <t xml:space="preserve">Titulación de predios </t>
  </si>
  <si>
    <t xml:space="preserve">Formulación y estructuración </t>
  </si>
  <si>
    <t>Cofinanciar proyectos de vivienda</t>
  </si>
  <si>
    <t>Construcción de lineamientos</t>
  </si>
  <si>
    <t>Divulgación e implementación</t>
  </si>
  <si>
    <t>Capacitación de personas</t>
  </si>
  <si>
    <t>Diagnóstico y formulacíón</t>
  </si>
  <si>
    <t>Asesorías y Convocatorias</t>
  </si>
  <si>
    <t xml:space="preserve">Cofinanciar proyectos </t>
  </si>
  <si>
    <t>042181</t>
  </si>
  <si>
    <t>042182</t>
  </si>
  <si>
    <t>042184</t>
  </si>
  <si>
    <t>042185</t>
  </si>
  <si>
    <t>042186</t>
  </si>
  <si>
    <t>042187</t>
  </si>
  <si>
    <t xml:space="preserve">Construcción viviendas nuevas en los 125 municipios del Departamento de Antioquia </t>
  </si>
  <si>
    <t xml:space="preserve">Formulación de Lineamientos para el desarrollo de proyectos de vivienda y hábitat en el Departamento de Antioquia </t>
  </si>
  <si>
    <t xml:space="preserve">Construcción de mejoramiento de vivienda en el Departamento de Antioquia </t>
  </si>
  <si>
    <t xml:space="preserve">Fortalecimiento de estrategias sociales, pedagógicas y de desarrollo de capacidades en temas de vivienda, ahorro y crédito en el Departamento de Antioquia </t>
  </si>
  <si>
    <t xml:space="preserve">Desarrollo de proyectos municipales e integrales para la vivienda y el habitat en el Departamento de Antioquia </t>
  </si>
  <si>
    <t>Titulación de predios en el Departamento de Antioquia</t>
  </si>
  <si>
    <t>Viviendas iniciadas en Antioquia</t>
  </si>
  <si>
    <t>Lineamientos para el desarrollo de proyectos de vivienda y hábitat formulados</t>
  </si>
  <si>
    <t>Población beneficiada con el desarrollo de capacidades mediante capacitación</t>
  </si>
  <si>
    <t>Proyectos municipales integrales formulados</t>
  </si>
  <si>
    <t>Predios titulados en el Departamento de Antioquia</t>
  </si>
  <si>
    <t>EMP VIVIENDA DE ANTIOQUIA</t>
  </si>
  <si>
    <t>Fortalecimiento de la hacienda pública del departamento de Antioquia</t>
  </si>
  <si>
    <t xml:space="preserve">Fortalecimiento de la Hacienda Pública del Departamento de Antioquia </t>
  </si>
  <si>
    <t xml:space="preserve">Plan Maestro de transporte departamental </t>
  </si>
  <si>
    <t>221143</t>
  </si>
  <si>
    <t>171005</t>
  </si>
  <si>
    <t>Proyección Acctos Adm. Rentas Depto</t>
  </si>
  <si>
    <t>Sustanciación Procesos Aadm.</t>
  </si>
  <si>
    <t xml:space="preserve">Judicializ. Conduct. Ilicitas </t>
  </si>
  <si>
    <t xml:space="preserve">Verificar, Grab, Procesa Declar. Rentas </t>
  </si>
  <si>
    <t>Liquidaciones impuesto de Registro Deptal</t>
  </si>
  <si>
    <t>Análisis Pasivo Pensional</t>
  </si>
  <si>
    <t xml:space="preserve">Proyecciones ingresos y gastos MFMP </t>
  </si>
  <si>
    <t>Mejorar Atención Trámites Transito</t>
  </si>
  <si>
    <t>Modelo Valorac Costos Financ y Reciproc</t>
  </si>
  <si>
    <t xml:space="preserve">Digitalización documental </t>
  </si>
  <si>
    <t xml:space="preserve">Campañas cultura tributaria </t>
  </si>
  <si>
    <t>Depuración bases de datos Sec Hda</t>
  </si>
  <si>
    <t>Sostenimiento SIG Secretaria de Hacienda</t>
  </si>
  <si>
    <t>Análisis estados financieros Depto</t>
  </si>
  <si>
    <t>Seguim. impuestos Nacionales y Territ.</t>
  </si>
  <si>
    <t>Conciliación y depuración ctas balance</t>
  </si>
  <si>
    <t>Apoyo juzgado ejecuciones fiscales</t>
  </si>
  <si>
    <t xml:space="preserve">Ident. ctas insumo y fuentes recursos </t>
  </si>
  <si>
    <t xml:space="preserve">Recuperación cartera </t>
  </si>
  <si>
    <t xml:space="preserve">Cobro Coactivo </t>
  </si>
  <si>
    <t>Cbro coactivo pensiones</t>
  </si>
  <si>
    <t>Fiscalizaciones y Controles Tributarios</t>
  </si>
  <si>
    <t>Pago Deuda Metro de Medellín</t>
  </si>
  <si>
    <t>Incremento en el recaudo de las Rentas del Departamento</t>
  </si>
  <si>
    <t>Ampliación de los servicios de agua potable y saneamiento</t>
  </si>
  <si>
    <t>Ampliar el servicio de energías y promover nuevas alternativas energéticas y de gas</t>
  </si>
  <si>
    <t>Apoyar a los municipios en la gestión de residuos sólidos</t>
  </si>
  <si>
    <t>Implementación de modelos empresariales que operen los servicios de acueducto y saneamiento en el Departamento de Antioquia</t>
  </si>
  <si>
    <t>Construcción de infraestructura vinculada a la prestación de los servicios de agua potable y saneamiento básico en el departamento de antioquia</t>
  </si>
  <si>
    <t>Apoyo y aumento de las coberturas en electrificación rural con sistemas alternativos en zonas rurales de las subregiones del departamento</t>
  </si>
  <si>
    <t>Apoyo y aumento de las coberturas de electrificación rural aumentando los indicadores de calidad de vida en zonas rurales de las subregiones del departamento de Antioquia</t>
  </si>
  <si>
    <t>Construccion de sistemas alternativos de agua potable y saneamiento básico en las zonas de dificil acceso en el departamento de antioquia</t>
  </si>
  <si>
    <t>Mejoramiento de los sistemas de acueducto y alcantarillado del departamento de antioquia</t>
  </si>
  <si>
    <t>Apoyo  fortalecimiento de los municipios en el manejo de los residuos solidos  municipios de antioquia</t>
  </si>
  <si>
    <t xml:space="preserve">Administración recursos del sistema general  de participaciones destinación agua potable y saneamiento básico de los municipios descertificados  del Departamento de Antioquia </t>
  </si>
  <si>
    <t>Asesoría  gestión integral de residuos sólidos en los municipios del departamento de
Antioquia</t>
  </si>
  <si>
    <t>Apoyo  aumento en las coberturas de suministro de gas mejorando los indicadores de calidad de vida cabeceras o zonas rurales de municipios del departamento</t>
  </si>
  <si>
    <t>032103</t>
  </si>
  <si>
    <t>192119</t>
  </si>
  <si>
    <t>192120</t>
  </si>
  <si>
    <t>032143</t>
  </si>
  <si>
    <t>032144</t>
  </si>
  <si>
    <t>032151</t>
  </si>
  <si>
    <t>032240</t>
  </si>
  <si>
    <t>032150</t>
  </si>
  <si>
    <t>192121</t>
  </si>
  <si>
    <t>032170</t>
  </si>
  <si>
    <t>GER DE SERVICIOS PUBLICOS</t>
  </si>
  <si>
    <t>Viviendas con el servicio de agua potable</t>
  </si>
  <si>
    <t>Viviendas con saneamiento asociado</t>
  </si>
  <si>
    <t>Sistemas alternativos de energía construidos</t>
  </si>
  <si>
    <t>Instalaciones domiciliarias construidas</t>
  </si>
  <si>
    <t>Sistemas alternativos de agua potable y saneamiento instalados</t>
  </si>
  <si>
    <t>Sistemas de acueducto optimizados</t>
  </si>
  <si>
    <t>Sistemas de alcantarillado optimizados</t>
  </si>
  <si>
    <t>Municipios fortalecidos en el manejo integral de los residuos sólidos</t>
  </si>
  <si>
    <t>Municipios con PGIRS actualizados</t>
  </si>
  <si>
    <t>Municipios con el servicio de GN y GLP incorporado en su territorio</t>
  </si>
  <si>
    <t>Municipios con modelos empresariales implementados</t>
  </si>
  <si>
    <t xml:space="preserve">Fortalecimiento institucional </t>
  </si>
  <si>
    <t>Acueductos y alcantarillados urbanos</t>
  </si>
  <si>
    <t>Acueductos y alcantarillados rurales</t>
  </si>
  <si>
    <t>Redes de acueductos y alcantarillados</t>
  </si>
  <si>
    <t>S.I Paneles solares</t>
  </si>
  <si>
    <t xml:space="preserve">Administración y seguimiento recursos </t>
  </si>
  <si>
    <t>Filtros para viviendas rurales</t>
  </si>
  <si>
    <t>Filtros para escuelas rurales</t>
  </si>
  <si>
    <t>Optimización acdtos y aldos</t>
  </si>
  <si>
    <t>Compra vehículos compactadores</t>
  </si>
  <si>
    <t>Construcción obras mejoramiento aseo</t>
  </si>
  <si>
    <t>Administración SGP-APSB descertificados</t>
  </si>
  <si>
    <t>Actualización PGIRS</t>
  </si>
  <si>
    <t>Fortalecimiento ESP domiciliarios</t>
  </si>
  <si>
    <t>Valor POAI</t>
  </si>
  <si>
    <t>Valor  POAI</t>
  </si>
  <si>
    <t>022R07</t>
  </si>
  <si>
    <t>232079</t>
  </si>
  <si>
    <t>232085</t>
  </si>
  <si>
    <t>232086</t>
  </si>
  <si>
    <t>232087</t>
  </si>
  <si>
    <t>232104</t>
  </si>
  <si>
    <t>232231</t>
  </si>
  <si>
    <t>CERO</t>
  </si>
  <si>
    <t>022206</t>
  </si>
  <si>
    <t>025R08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</si>
</sst>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_);_(* \(#,##0\);_(* &quot;-&quot;??_);_(@_)"/>
    <numFmt numFmtId="165" formatCode="0#####\-###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8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color indexed="8"/>
      <name val="Arial Narrow"/>
      <family val="2"/>
    </font>
    <font>
      <b/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color theme="0"/>
      <name val="Arial Narrow"/>
      <family val="2"/>
    </font>
  </fonts>
  <fills count="7">
    <fill>
      <patternFill patternType="none"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9">
    <xf numFmtId="0" fontId="0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2" fillId="0" borderId="0" xfId="1" applyProtection="1"/>
    <xf numFmtId="0" fontId="2" fillId="0" borderId="0" xfId="1" applyAlignment="1" applyProtection="1">
      <alignment vertical="center" wrapText="1"/>
    </xf>
    <xf numFmtId="0" fontId="2" fillId="0" borderId="0" xfId="1" applyAlignment="1" applyProtection="1">
      <alignment horizontal="center" vertical="center" wrapText="1"/>
    </xf>
    <xf numFmtId="0" fontId="2" fillId="0" borderId="0" xfId="1" applyAlignment="1" applyProtection="1">
      <alignment horizontal="center" vertical="center"/>
    </xf>
    <xf numFmtId="0" fontId="2" fillId="0" borderId="0" xfId="1" applyAlignment="1" applyProtection="1">
      <alignment vertical="center"/>
    </xf>
    <xf numFmtId="0" fontId="5" fillId="0" borderId="1" xfId="1" applyFont="1" applyFill="1" applyBorder="1" applyAlignment="1" applyProtection="1">
      <alignment vertical="center" wrapText="1"/>
      <protection hidden="1"/>
    </xf>
    <xf numFmtId="1" fontId="3" fillId="0" borderId="0" xfId="1" applyNumberFormat="1" applyFont="1" applyAlignment="1" applyProtection="1">
      <alignment horizontal="center" vertical="center" wrapText="1"/>
    </xf>
    <xf numFmtId="1" fontId="2" fillId="0" borderId="0" xfId="1" applyNumberFormat="1" applyAlignment="1" applyProtection="1">
      <alignment vertical="center" wrapText="1"/>
    </xf>
    <xf numFmtId="1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5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5" fillId="0" borderId="1" xfId="2" applyNumberFormat="1" applyFont="1" applyFill="1" applyBorder="1" applyAlignment="1" applyProtection="1">
      <alignment vertical="center" wrapText="1"/>
      <protection hidden="1"/>
    </xf>
    <xf numFmtId="0" fontId="2" fillId="0" borderId="0" xfId="1" applyAlignment="1" applyProtection="1">
      <alignment wrapText="1"/>
    </xf>
    <xf numFmtId="1" fontId="2" fillId="0" borderId="0" xfId="1" applyNumberFormat="1" applyAlignment="1" applyProtection="1">
      <alignment wrapText="1"/>
    </xf>
    <xf numFmtId="0" fontId="5" fillId="4" borderId="1" xfId="1" applyFont="1" applyFill="1" applyBorder="1" applyAlignment="1" applyProtection="1">
      <alignment vertical="center" wrapText="1"/>
      <protection hidden="1"/>
    </xf>
    <xf numFmtId="0" fontId="5" fillId="0" borderId="1" xfId="1" applyFont="1" applyFill="1" applyBorder="1" applyAlignment="1" applyProtection="1">
      <alignment horizontal="center" vertical="center" wrapText="1"/>
      <protection hidden="1"/>
    </xf>
    <xf numFmtId="0" fontId="2" fillId="0" borderId="0" xfId="1" applyAlignment="1" applyProtection="1">
      <alignment horizontal="center" wrapText="1"/>
    </xf>
    <xf numFmtId="164" fontId="4" fillId="5" borderId="1" xfId="2" applyNumberFormat="1" applyFont="1" applyFill="1" applyBorder="1" applyAlignment="1" applyProtection="1">
      <alignment horizontal="center" vertical="center" wrapText="1"/>
      <protection hidden="1"/>
    </xf>
    <xf numFmtId="164" fontId="7" fillId="4" borderId="1" xfId="1" applyNumberFormat="1" applyFont="1" applyFill="1" applyBorder="1" applyAlignment="1" applyProtection="1">
      <alignment vertical="center" wrapText="1"/>
    </xf>
    <xf numFmtId="3" fontId="4" fillId="5" borderId="1" xfId="2" applyNumberFormat="1" applyFont="1" applyFill="1" applyBorder="1" applyAlignment="1" applyProtection="1">
      <alignment horizontal="center" vertical="center" wrapText="1"/>
      <protection hidden="1"/>
    </xf>
    <xf numFmtId="3" fontId="2" fillId="0" borderId="0" xfId="1" applyNumberFormat="1" applyAlignment="1" applyProtection="1">
      <alignment horizontal="center" vertical="center" wrapText="1"/>
    </xf>
    <xf numFmtId="49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1" applyNumberFormat="1" applyAlignment="1" applyProtection="1">
      <alignment wrapText="1"/>
    </xf>
    <xf numFmtId="0" fontId="3" fillId="0" borderId="0" xfId="1" applyNumberFormat="1" applyFont="1" applyAlignment="1" applyProtection="1">
      <alignment horizontal="center" vertical="center"/>
    </xf>
    <xf numFmtId="0" fontId="2" fillId="0" borderId="0" xfId="1" applyNumberFormat="1" applyAlignment="1" applyProtection="1">
      <alignment vertical="center"/>
    </xf>
    <xf numFmtId="0" fontId="2" fillId="0" borderId="0" xfId="1" applyNumberFormat="1" applyProtection="1"/>
    <xf numFmtId="0" fontId="2" fillId="0" borderId="0" xfId="1" applyAlignment="1" applyProtection="1">
      <alignment horizontal="right" vertical="center" wrapText="1"/>
    </xf>
    <xf numFmtId="164" fontId="7" fillId="4" borderId="1" xfId="1" applyNumberFormat="1" applyFont="1" applyFill="1" applyBorder="1" applyAlignment="1" applyProtection="1">
      <alignment horizontal="right" vertical="center" wrapText="1"/>
    </xf>
    <xf numFmtId="1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4" borderId="3" xfId="1" applyFont="1" applyFill="1" applyBorder="1" applyAlignment="1" applyProtection="1">
      <alignment vertical="center" wrapText="1"/>
      <protection hidden="1"/>
    </xf>
    <xf numFmtId="164" fontId="5" fillId="0" borderId="3" xfId="2" applyNumberFormat="1" applyFont="1" applyFill="1" applyBorder="1" applyAlignment="1" applyProtection="1">
      <alignment vertical="center" wrapText="1"/>
      <protection hidden="1"/>
    </xf>
    <xf numFmtId="164" fontId="7" fillId="4" borderId="3" xfId="1" applyNumberFormat="1" applyFont="1" applyFill="1" applyBorder="1" applyAlignment="1" applyProtection="1">
      <alignment horizontal="right" vertical="center" wrapText="1"/>
    </xf>
    <xf numFmtId="3" fontId="5" fillId="4" borderId="1" xfId="1" applyNumberFormat="1" applyFont="1" applyFill="1" applyBorder="1" applyAlignment="1" applyProtection="1">
      <alignment horizontal="center" vertical="center" wrapText="1"/>
      <protection hidden="1"/>
    </xf>
    <xf numFmtId="3" fontId="3" fillId="0" borderId="0" xfId="1" applyNumberFormat="1" applyFont="1" applyAlignment="1" applyProtection="1">
      <alignment horizontal="center" vertical="center" wrapText="1"/>
    </xf>
    <xf numFmtId="3" fontId="2" fillId="0" borderId="0" xfId="1" applyNumberFormat="1" applyAlignment="1" applyProtection="1">
      <alignment horizontal="center" wrapText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center" vertical="center"/>
    </xf>
    <xf numFmtId="3" fontId="5" fillId="6" borderId="1" xfId="1" applyNumberFormat="1" applyFont="1" applyFill="1" applyBorder="1" applyAlignment="1" applyProtection="1">
      <alignment horizontal="center" vertical="center" wrapText="1"/>
      <protection hidden="1"/>
    </xf>
    <xf numFmtId="164" fontId="4" fillId="2" borderId="2" xfId="2" applyNumberFormat="1" applyFont="1" applyFill="1" applyBorder="1" applyAlignment="1" applyProtection="1">
      <alignment horizontal="center" vertical="center" wrapText="1"/>
      <protection hidden="1"/>
    </xf>
    <xf numFmtId="164" fontId="4" fillId="2" borderId="3" xfId="2" applyNumberFormat="1" applyFont="1" applyFill="1" applyBorder="1" applyAlignment="1" applyProtection="1">
      <alignment horizontal="center" vertical="center" wrapText="1"/>
      <protection hidden="1"/>
    </xf>
    <xf numFmtId="164" fontId="4" fillId="3" borderId="2" xfId="2" applyNumberFormat="1" applyFont="1" applyFill="1" applyBorder="1" applyAlignment="1" applyProtection="1">
      <alignment horizontal="center" vertical="center" wrapText="1"/>
      <protection hidden="1"/>
    </xf>
    <xf numFmtId="164" fontId="4" fillId="3" borderId="3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 wrapText="1"/>
    </xf>
    <xf numFmtId="0" fontId="3" fillId="0" borderId="0" xfId="1" applyFont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 wrapText="1"/>
      <protection hidden="1"/>
    </xf>
    <xf numFmtId="0" fontId="4" fillId="2" borderId="3" xfId="1" applyFont="1" applyFill="1" applyBorder="1" applyAlignment="1" applyProtection="1">
      <alignment horizontal="center" vertical="center" wrapText="1"/>
      <protection hidden="1"/>
    </xf>
    <xf numFmtId="1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1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49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164" fontId="4" fillId="5" borderId="4" xfId="2" applyNumberFormat="1" applyFont="1" applyFill="1" applyBorder="1" applyAlignment="1" applyProtection="1">
      <alignment horizontal="center" vertical="center" wrapText="1"/>
      <protection hidden="1"/>
    </xf>
    <xf numFmtId="164" fontId="4" fillId="5" borderId="5" xfId="2" applyNumberFormat="1" applyFont="1" applyFill="1" applyBorder="1" applyAlignment="1" applyProtection="1">
      <alignment horizontal="center" vertical="center" wrapText="1"/>
      <protection hidden="1"/>
    </xf>
    <xf numFmtId="0" fontId="3" fillId="0" borderId="0" xfId="1" applyFont="1" applyAlignment="1" applyProtection="1">
      <alignment horizontal="center" vertical="center"/>
    </xf>
    <xf numFmtId="0" fontId="3" fillId="0" borderId="0" xfId="1" applyFont="1" applyAlignment="1" applyProtection="1">
      <alignment horizontal="left" vertical="center"/>
    </xf>
    <xf numFmtId="0" fontId="4" fillId="2" borderId="2" xfId="1" applyNumberFormat="1" applyFont="1" applyFill="1" applyBorder="1" applyAlignment="1" applyProtection="1">
      <alignment horizontal="center" vertical="center" wrapText="1"/>
      <protection hidden="1"/>
    </xf>
    <xf numFmtId="0" fontId="4" fillId="2" borderId="3" xfId="1" applyNumberFormat="1" applyFont="1" applyFill="1" applyBorder="1" applyAlignment="1" applyProtection="1">
      <alignment horizontal="center" vertical="center" wrapText="1"/>
      <protection hidden="1"/>
    </xf>
    <xf numFmtId="0" fontId="5" fillId="6" borderId="1" xfId="1" applyFont="1" applyFill="1" applyBorder="1" applyAlignment="1" applyProtection="1">
      <alignment vertical="center" wrapText="1"/>
      <protection hidden="1"/>
    </xf>
    <xf numFmtId="164" fontId="5" fillId="6" borderId="1" xfId="2" applyNumberFormat="1" applyFont="1" applyFill="1" applyBorder="1" applyAlignment="1" applyProtection="1">
      <alignment vertical="center" wrapText="1"/>
      <protection hidden="1"/>
    </xf>
    <xf numFmtId="0" fontId="6" fillId="0" borderId="1" xfId="1" applyFont="1" applyFill="1" applyBorder="1" applyAlignment="1" applyProtection="1">
      <alignment horizontal="center" vertical="center" wrapText="1"/>
    </xf>
    <xf numFmtId="0" fontId="2" fillId="0" borderId="0" xfId="1" applyFill="1" applyAlignment="1" applyProtection="1">
      <alignment vertical="center" wrapText="1"/>
    </xf>
    <xf numFmtId="0" fontId="6" fillId="0" borderId="1" xfId="1" applyFont="1" applyFill="1" applyBorder="1" applyAlignment="1" applyProtection="1">
      <alignment vertical="center" wrapText="1"/>
    </xf>
    <xf numFmtId="3" fontId="6" fillId="0" borderId="1" xfId="1" applyNumberFormat="1" applyFont="1" applyFill="1" applyBorder="1" applyAlignment="1" applyProtection="1">
      <alignment horizontal="center" vertical="center" wrapText="1"/>
    </xf>
    <xf numFmtId="0" fontId="6" fillId="0" borderId="1" xfId="1" applyFont="1" applyFill="1" applyBorder="1" applyAlignment="1" applyProtection="1">
      <alignment horizontal="center" vertical="center"/>
    </xf>
    <xf numFmtId="0" fontId="2" fillId="0" borderId="0" xfId="1" applyFill="1" applyAlignment="1" applyProtection="1">
      <alignment vertical="center"/>
    </xf>
    <xf numFmtId="0" fontId="2" fillId="0" borderId="0" xfId="1" applyAlignment="1" applyProtection="1">
      <alignment horizontal="center"/>
    </xf>
    <xf numFmtId="0" fontId="2" fillId="0" borderId="0" xfId="1" applyFill="1" applyBorder="1" applyAlignment="1" applyProtection="1">
      <alignment vertical="center"/>
    </xf>
    <xf numFmtId="1" fontId="15" fillId="6" borderId="0" xfId="0" applyNumberFormat="1" applyFont="1" applyFill="1" applyBorder="1" applyAlignment="1" applyProtection="1">
      <alignment horizontal="center"/>
    </xf>
    <xf numFmtId="49" fontId="15" fillId="6" borderId="0" xfId="0" applyNumberFormat="1" applyFont="1" applyFill="1" applyBorder="1" applyAlignment="1" applyProtection="1">
      <alignment horizontal="center"/>
    </xf>
    <xf numFmtId="0" fontId="2" fillId="0" borderId="0" xfId="1" applyBorder="1" applyProtection="1"/>
    <xf numFmtId="0" fontId="2" fillId="0" borderId="0" xfId="1" applyAlignment="1" applyProtection="1">
      <alignment horizontal="right" wrapText="1"/>
    </xf>
    <xf numFmtId="0" fontId="6" fillId="0" borderId="3" xfId="1" applyFont="1" applyFill="1" applyBorder="1" applyAlignment="1" applyProtection="1">
      <alignment horizontal="center" vertical="center" wrapText="1"/>
    </xf>
    <xf numFmtId="0" fontId="14" fillId="6" borderId="0" xfId="0" applyFont="1" applyFill="1" applyAlignment="1" applyProtection="1">
      <alignment horizontal="left"/>
    </xf>
    <xf numFmtId="3" fontId="14" fillId="6" borderId="0" xfId="0" applyNumberFormat="1" applyFont="1" applyFill="1" applyAlignment="1" applyProtection="1">
      <alignment horizontal="right"/>
    </xf>
    <xf numFmtId="0" fontId="0" fillId="0" borderId="0" xfId="0" applyAlignment="1" applyProtection="1">
      <alignment horizontal="left"/>
    </xf>
    <xf numFmtId="3" fontId="0" fillId="0" borderId="0" xfId="0" applyNumberFormat="1" applyAlignment="1" applyProtection="1">
      <alignment horizontal="right"/>
    </xf>
  </cellXfs>
  <cellStyles count="9">
    <cellStyle name="Millares 24" xfId="2"/>
    <cellStyle name="Normal" xfId="0" builtinId="0"/>
    <cellStyle name="Normal 2" xfId="1"/>
    <cellStyle name="Normal 3" xfId="6"/>
    <cellStyle name="Normal 4" xfId="4"/>
    <cellStyle name="Normal 4 2" xfId="7"/>
    <cellStyle name="Normal 4 5" xfId="5"/>
    <cellStyle name="Normal 6" xfId="8"/>
    <cellStyle name="Normal 7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calcChain" Target="calcChain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5" Type="http://schemas.openxmlformats.org/officeDocument/2006/relationships/worksheet" Target="worksheets/sheet5.xml"/><Relationship Id="rId61" Type="http://schemas.openxmlformats.org/officeDocument/2006/relationships/styles" Target="styles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lopeza\Desktop\POAI%202014%20por%20PEP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4"/>
    </sheetNames>
    <sheetDataSet>
      <sheetData sheetId="0">
        <row r="2">
          <cell r="A2" t="str">
            <v>012010</v>
          </cell>
          <cell r="B2">
            <v>400386000</v>
          </cell>
        </row>
        <row r="3">
          <cell r="A3" t="str">
            <v>012123</v>
          </cell>
          <cell r="B3">
            <v>850000000</v>
          </cell>
        </row>
        <row r="4">
          <cell r="A4" t="str">
            <v>012134</v>
          </cell>
          <cell r="B4">
            <v>3154516000</v>
          </cell>
        </row>
        <row r="5">
          <cell r="A5" t="str">
            <v>012220</v>
          </cell>
          <cell r="B5">
            <v>25000000</v>
          </cell>
        </row>
        <row r="6">
          <cell r="A6" t="str">
            <v>012221</v>
          </cell>
          <cell r="B6">
            <v>25000000</v>
          </cell>
        </row>
        <row r="7">
          <cell r="A7" t="str">
            <v>012222</v>
          </cell>
          <cell r="B7">
            <v>33185897166</v>
          </cell>
        </row>
        <row r="8">
          <cell r="A8" t="str">
            <v>012223</v>
          </cell>
          <cell r="B8">
            <v>25000000</v>
          </cell>
        </row>
        <row r="9">
          <cell r="A9" t="str">
            <v>012224</v>
          </cell>
          <cell r="B9">
            <v>320000000</v>
          </cell>
        </row>
        <row r="10">
          <cell r="A10" t="str">
            <v>012225</v>
          </cell>
          <cell r="B10">
            <v>69846547829</v>
          </cell>
        </row>
        <row r="11">
          <cell r="A11" t="str">
            <v>012260</v>
          </cell>
          <cell r="B11">
            <v>174359000</v>
          </cell>
        </row>
        <row r="12">
          <cell r="A12" t="str">
            <v>012261</v>
          </cell>
          <cell r="B12">
            <v>146646000</v>
          </cell>
        </row>
        <row r="13">
          <cell r="A13" t="str">
            <v>012262</v>
          </cell>
          <cell r="B13">
            <v>3431402000</v>
          </cell>
        </row>
        <row r="14">
          <cell r="A14" t="str">
            <v>012263</v>
          </cell>
          <cell r="B14">
            <v>6640875500</v>
          </cell>
        </row>
        <row r="15">
          <cell r="A15" t="str">
            <v>012264</v>
          </cell>
          <cell r="B15">
            <v>1662929000</v>
          </cell>
        </row>
        <row r="16">
          <cell r="A16" t="str">
            <v>012265</v>
          </cell>
          <cell r="B16">
            <v>86562000</v>
          </cell>
        </row>
        <row r="17">
          <cell r="A17" t="str">
            <v>012266</v>
          </cell>
          <cell r="B17">
            <v>573974000</v>
          </cell>
        </row>
        <row r="18">
          <cell r="A18" t="str">
            <v>012267</v>
          </cell>
          <cell r="B18">
            <v>1204584000</v>
          </cell>
        </row>
        <row r="19">
          <cell r="A19" t="str">
            <v>012268</v>
          </cell>
          <cell r="B19">
            <v>91562000</v>
          </cell>
        </row>
        <row r="20">
          <cell r="A20" t="str">
            <v>012269</v>
          </cell>
          <cell r="B20">
            <v>174431000</v>
          </cell>
        </row>
        <row r="21">
          <cell r="A21" t="str">
            <v>012270</v>
          </cell>
          <cell r="B21">
            <v>756713000</v>
          </cell>
        </row>
        <row r="22">
          <cell r="A22" t="str">
            <v>012271</v>
          </cell>
          <cell r="B22">
            <v>147271421000</v>
          </cell>
        </row>
        <row r="23">
          <cell r="A23" t="str">
            <v>012272</v>
          </cell>
          <cell r="B23">
            <v>4918652000</v>
          </cell>
        </row>
        <row r="24">
          <cell r="A24" t="str">
            <v>012273</v>
          </cell>
          <cell r="B24">
            <v>1409501000</v>
          </cell>
        </row>
        <row r="25">
          <cell r="A25" t="str">
            <v>012275</v>
          </cell>
          <cell r="B25">
            <v>178481904000</v>
          </cell>
        </row>
        <row r="26">
          <cell r="A26" t="str">
            <v>012279</v>
          </cell>
          <cell r="B26">
            <v>10000000000</v>
          </cell>
        </row>
        <row r="27">
          <cell r="A27" t="str">
            <v>012280</v>
          </cell>
          <cell r="B27">
            <v>200000000</v>
          </cell>
        </row>
        <row r="28">
          <cell r="A28" t="str">
            <v>012298</v>
          </cell>
          <cell r="B28">
            <v>2931066000</v>
          </cell>
        </row>
        <row r="29">
          <cell r="A29" t="str">
            <v>012299</v>
          </cell>
          <cell r="B29">
            <v>1045602000</v>
          </cell>
        </row>
        <row r="30">
          <cell r="A30" t="str">
            <v>012301</v>
          </cell>
          <cell r="B30">
            <v>6607290000</v>
          </cell>
        </row>
        <row r="31">
          <cell r="A31" t="str">
            <v>012302</v>
          </cell>
          <cell r="B31">
            <v>145700000</v>
          </cell>
        </row>
        <row r="32">
          <cell r="A32" t="str">
            <v>012303</v>
          </cell>
          <cell r="B32">
            <v>771562000</v>
          </cell>
        </row>
        <row r="33">
          <cell r="A33" t="str">
            <v>012304</v>
          </cell>
          <cell r="B33">
            <v>14465392000</v>
          </cell>
        </row>
        <row r="34">
          <cell r="A34" t="str">
            <v>012305</v>
          </cell>
          <cell r="B34">
            <v>1106006000</v>
          </cell>
        </row>
        <row r="35">
          <cell r="A35" t="str">
            <v>012724</v>
          </cell>
          <cell r="B35">
            <v>853385500</v>
          </cell>
        </row>
        <row r="36">
          <cell r="A36" t="str">
            <v>012851</v>
          </cell>
          <cell r="B36">
            <v>7687274000</v>
          </cell>
        </row>
        <row r="37">
          <cell r="A37" t="str">
            <v>012863</v>
          </cell>
          <cell r="B37">
            <v>119562000</v>
          </cell>
        </row>
        <row r="38">
          <cell r="A38" t="str">
            <v>012878</v>
          </cell>
          <cell r="B38">
            <v>358094000</v>
          </cell>
        </row>
        <row r="39">
          <cell r="A39" t="str">
            <v>012880</v>
          </cell>
          <cell r="B39">
            <v>127614000</v>
          </cell>
        </row>
        <row r="40">
          <cell r="A40" t="str">
            <v>013101</v>
          </cell>
          <cell r="B40">
            <v>2068273000</v>
          </cell>
        </row>
        <row r="41">
          <cell r="A41" t="str">
            <v>013122</v>
          </cell>
          <cell r="B41">
            <v>498464000</v>
          </cell>
        </row>
        <row r="42">
          <cell r="A42" t="str">
            <v>014037</v>
          </cell>
          <cell r="B42">
            <v>5864145000</v>
          </cell>
        </row>
        <row r="43">
          <cell r="A43" t="str">
            <v>014047</v>
          </cell>
          <cell r="B43">
            <v>904670000</v>
          </cell>
        </row>
        <row r="44">
          <cell r="A44" t="str">
            <v>015018</v>
          </cell>
          <cell r="B44">
            <v>200000000</v>
          </cell>
        </row>
        <row r="45">
          <cell r="A45" t="str">
            <v>018270</v>
          </cell>
          <cell r="B45">
            <v>3789774000</v>
          </cell>
        </row>
        <row r="46">
          <cell r="A46" t="str">
            <v>018464</v>
          </cell>
          <cell r="B46">
            <v>1481268000</v>
          </cell>
        </row>
        <row r="47">
          <cell r="A47" t="str">
            <v>018483</v>
          </cell>
          <cell r="B47">
            <v>2192836000</v>
          </cell>
        </row>
        <row r="48">
          <cell r="A48" t="str">
            <v>018677</v>
          </cell>
          <cell r="B48">
            <v>559505000</v>
          </cell>
        </row>
        <row r="49">
          <cell r="A49" t="str">
            <v>022029</v>
          </cell>
          <cell r="B49">
            <v>33826580375</v>
          </cell>
        </row>
        <row r="50">
          <cell r="A50" t="str">
            <v>022032</v>
          </cell>
          <cell r="B50">
            <v>19668413000</v>
          </cell>
        </row>
        <row r="51">
          <cell r="A51" t="str">
            <v>022045</v>
          </cell>
          <cell r="B51">
            <v>240000000</v>
          </cell>
        </row>
        <row r="52">
          <cell r="A52" t="str">
            <v>022050</v>
          </cell>
          <cell r="B52">
            <v>689939000</v>
          </cell>
        </row>
        <row r="53">
          <cell r="A53" t="str">
            <v>022073</v>
          </cell>
          <cell r="B53">
            <v>2500000000</v>
          </cell>
        </row>
        <row r="54">
          <cell r="A54" t="str">
            <v>022122</v>
          </cell>
          <cell r="B54">
            <v>60645096000</v>
          </cell>
        </row>
        <row r="55">
          <cell r="A55" t="str">
            <v>022131</v>
          </cell>
          <cell r="B55">
            <v>725314902625</v>
          </cell>
        </row>
        <row r="56">
          <cell r="A56" t="str">
            <v>022140</v>
          </cell>
          <cell r="B56">
            <v>1500000000</v>
          </cell>
        </row>
        <row r="57">
          <cell r="A57" t="str">
            <v>022160</v>
          </cell>
          <cell r="B57">
            <v>2000000000</v>
          </cell>
        </row>
        <row r="58">
          <cell r="A58" t="str">
            <v>022161</v>
          </cell>
          <cell r="B58">
            <v>1000000000</v>
          </cell>
        </row>
        <row r="59">
          <cell r="A59" t="str">
            <v>022172</v>
          </cell>
          <cell r="B59">
            <v>3500000000</v>
          </cell>
        </row>
        <row r="60">
          <cell r="A60" t="str">
            <v>022180</v>
          </cell>
          <cell r="B60">
            <v>742630000</v>
          </cell>
        </row>
        <row r="61">
          <cell r="A61" t="str">
            <v>022192</v>
          </cell>
          <cell r="B61">
            <v>1311041000</v>
          </cell>
        </row>
        <row r="62">
          <cell r="A62" t="str">
            <v>022193</v>
          </cell>
          <cell r="B62">
            <v>1000000000</v>
          </cell>
        </row>
        <row r="63">
          <cell r="A63" t="str">
            <v>022200</v>
          </cell>
          <cell r="B63">
            <v>1621835200</v>
          </cell>
        </row>
        <row r="64">
          <cell r="A64" t="str">
            <v>022205</v>
          </cell>
          <cell r="B64">
            <v>485176000</v>
          </cell>
        </row>
        <row r="65">
          <cell r="A65" t="str">
            <v>022207</v>
          </cell>
          <cell r="B65">
            <v>20000000000</v>
          </cell>
        </row>
        <row r="66">
          <cell r="A66" t="str">
            <v>022208</v>
          </cell>
          <cell r="B66">
            <v>5833770000</v>
          </cell>
        </row>
        <row r="67">
          <cell r="A67" t="str">
            <v>022210</v>
          </cell>
          <cell r="B67">
            <v>6154096000</v>
          </cell>
        </row>
        <row r="68">
          <cell r="A68" t="str">
            <v>022214</v>
          </cell>
          <cell r="B68">
            <v>600000000</v>
          </cell>
        </row>
        <row r="69">
          <cell r="A69" t="str">
            <v>022218</v>
          </cell>
          <cell r="B69">
            <v>3954776321</v>
          </cell>
        </row>
        <row r="70">
          <cell r="A70" t="str">
            <v>022219</v>
          </cell>
          <cell r="B70">
            <v>7000000000</v>
          </cell>
        </row>
        <row r="71">
          <cell r="A71" t="str">
            <v>022257</v>
          </cell>
          <cell r="B71">
            <v>17586508000</v>
          </cell>
        </row>
        <row r="72">
          <cell r="A72" t="str">
            <v>022258</v>
          </cell>
          <cell r="B72">
            <v>2408500000</v>
          </cell>
        </row>
        <row r="73">
          <cell r="A73" t="str">
            <v>022282</v>
          </cell>
          <cell r="B73">
            <v>24519377000</v>
          </cell>
        </row>
        <row r="74">
          <cell r="A74" t="str">
            <v>022319</v>
          </cell>
          <cell r="B74">
            <v>49792233000</v>
          </cell>
        </row>
        <row r="75">
          <cell r="A75" t="str">
            <v>022320</v>
          </cell>
          <cell r="B75">
            <v>1000000000</v>
          </cell>
        </row>
        <row r="76">
          <cell r="A76" t="str">
            <v>022325</v>
          </cell>
          <cell r="B76">
            <v>155250000</v>
          </cell>
        </row>
        <row r="77">
          <cell r="A77" t="str">
            <v>022346</v>
          </cell>
          <cell r="B77">
            <v>238475000</v>
          </cell>
        </row>
        <row r="78">
          <cell r="A78" t="str">
            <v>022351</v>
          </cell>
          <cell r="B78">
            <v>350000000</v>
          </cell>
        </row>
        <row r="79">
          <cell r="A79" t="str">
            <v>022R07</v>
          </cell>
          <cell r="B79">
            <v>13000000000</v>
          </cell>
        </row>
        <row r="80">
          <cell r="A80" t="str">
            <v>023015</v>
          </cell>
          <cell r="B80">
            <v>524000000</v>
          </cell>
        </row>
        <row r="81">
          <cell r="A81" t="str">
            <v>023027</v>
          </cell>
          <cell r="B81">
            <v>891219000</v>
          </cell>
        </row>
        <row r="82">
          <cell r="A82" t="str">
            <v>023028</v>
          </cell>
          <cell r="B82">
            <v>230000000</v>
          </cell>
        </row>
        <row r="83">
          <cell r="A83" t="str">
            <v>023030</v>
          </cell>
          <cell r="B83">
            <v>460000000</v>
          </cell>
        </row>
        <row r="84">
          <cell r="A84" t="str">
            <v>028238</v>
          </cell>
          <cell r="B84">
            <v>27706463000</v>
          </cell>
        </row>
        <row r="85">
          <cell r="A85" t="str">
            <v>028241</v>
          </cell>
          <cell r="B85">
            <v>1571500000</v>
          </cell>
        </row>
        <row r="86">
          <cell r="A86" t="str">
            <v>028242</v>
          </cell>
          <cell r="B86">
            <v>865000000</v>
          </cell>
        </row>
        <row r="87">
          <cell r="A87" t="str">
            <v>028243</v>
          </cell>
          <cell r="B87">
            <v>324720000</v>
          </cell>
        </row>
        <row r="88">
          <cell r="A88" t="str">
            <v>028244</v>
          </cell>
          <cell r="B88">
            <v>7141036000</v>
          </cell>
        </row>
        <row r="89">
          <cell r="A89" t="str">
            <v>029142</v>
          </cell>
          <cell r="B89">
            <v>1000000000</v>
          </cell>
        </row>
        <row r="90">
          <cell r="A90" t="str">
            <v>029159</v>
          </cell>
          <cell r="B90">
            <v>1000000000</v>
          </cell>
        </row>
        <row r="91">
          <cell r="A91" t="str">
            <v>029330</v>
          </cell>
          <cell r="B91">
            <v>379419000</v>
          </cell>
        </row>
        <row r="92">
          <cell r="A92" t="str">
            <v>029331</v>
          </cell>
          <cell r="B92">
            <v>1030641000</v>
          </cell>
        </row>
        <row r="93">
          <cell r="A93" t="str">
            <v>032103</v>
          </cell>
          <cell r="B93">
            <v>30297887000</v>
          </cell>
        </row>
        <row r="94">
          <cell r="A94" t="str">
            <v>032143</v>
          </cell>
          <cell r="B94">
            <v>400000000</v>
          </cell>
        </row>
        <row r="95">
          <cell r="A95" t="str">
            <v>032144</v>
          </cell>
          <cell r="B95">
            <v>1985421000</v>
          </cell>
        </row>
        <row r="96">
          <cell r="A96" t="str">
            <v>032150</v>
          </cell>
          <cell r="B96">
            <v>200000000</v>
          </cell>
        </row>
        <row r="97">
          <cell r="A97" t="str">
            <v>032151</v>
          </cell>
          <cell r="B97">
            <v>700000000</v>
          </cell>
        </row>
        <row r="98">
          <cell r="A98" t="str">
            <v>032170</v>
          </cell>
          <cell r="B98">
            <v>200000000</v>
          </cell>
        </row>
        <row r="99">
          <cell r="A99" t="str">
            <v>032240</v>
          </cell>
          <cell r="B99">
            <v>1934460000</v>
          </cell>
        </row>
        <row r="100">
          <cell r="A100" t="str">
            <v>042181</v>
          </cell>
          <cell r="B100">
            <v>6005183000</v>
          </cell>
        </row>
        <row r="101">
          <cell r="A101" t="str">
            <v>042182</v>
          </cell>
          <cell r="B101">
            <v>100000000</v>
          </cell>
        </row>
        <row r="102">
          <cell r="A102" t="str">
            <v>042184</v>
          </cell>
          <cell r="B102">
            <v>6828435000</v>
          </cell>
        </row>
        <row r="103">
          <cell r="A103" t="str">
            <v>042185</v>
          </cell>
          <cell r="B103">
            <v>48151000</v>
          </cell>
        </row>
        <row r="104">
          <cell r="A104" t="str">
            <v>042186</v>
          </cell>
          <cell r="B104">
            <v>400000000</v>
          </cell>
        </row>
        <row r="105">
          <cell r="A105" t="str">
            <v>042187</v>
          </cell>
          <cell r="B105">
            <v>618230000</v>
          </cell>
        </row>
        <row r="106">
          <cell r="A106" t="str">
            <v>043032</v>
          </cell>
          <cell r="B106">
            <v>2400000000</v>
          </cell>
        </row>
        <row r="107">
          <cell r="A107" t="str">
            <v>062174</v>
          </cell>
          <cell r="B107">
            <v>716603000</v>
          </cell>
        </row>
        <row r="108">
          <cell r="A108" t="str">
            <v>062194</v>
          </cell>
          <cell r="B108">
            <v>2064009000</v>
          </cell>
        </row>
        <row r="109">
          <cell r="A109" t="str">
            <v>062195</v>
          </cell>
          <cell r="B109">
            <v>158302000</v>
          </cell>
        </row>
        <row r="110">
          <cell r="A110" t="str">
            <v>062217</v>
          </cell>
          <cell r="B110">
            <v>260000000</v>
          </cell>
        </row>
        <row r="111">
          <cell r="A111" t="str">
            <v>062227</v>
          </cell>
          <cell r="B111">
            <v>200000000</v>
          </cell>
        </row>
        <row r="112">
          <cell r="A112" t="str">
            <v>062228</v>
          </cell>
          <cell r="B112">
            <v>70000000</v>
          </cell>
        </row>
        <row r="113">
          <cell r="A113" t="str">
            <v>062230</v>
          </cell>
          <cell r="B113">
            <v>300000000</v>
          </cell>
        </row>
        <row r="114">
          <cell r="A114" t="str">
            <v>062237</v>
          </cell>
          <cell r="B114">
            <v>2887118000</v>
          </cell>
        </row>
        <row r="115">
          <cell r="A115" t="str">
            <v>062243</v>
          </cell>
          <cell r="B115">
            <v>722242000</v>
          </cell>
        </row>
        <row r="116">
          <cell r="A116" t="str">
            <v>062284</v>
          </cell>
          <cell r="B116">
            <v>1808113000</v>
          </cell>
        </row>
        <row r="117">
          <cell r="A117" t="str">
            <v>062285</v>
          </cell>
          <cell r="B117">
            <v>843269000</v>
          </cell>
        </row>
        <row r="118">
          <cell r="A118" t="str">
            <v>063001</v>
          </cell>
          <cell r="B118">
            <v>30000000</v>
          </cell>
        </row>
        <row r="119">
          <cell r="A119" t="str">
            <v>066256</v>
          </cell>
          <cell r="B119">
            <v>70000000</v>
          </cell>
        </row>
        <row r="120">
          <cell r="A120" t="str">
            <v>071000</v>
          </cell>
          <cell r="B120">
            <v>901444000</v>
          </cell>
        </row>
        <row r="121">
          <cell r="A121" t="str">
            <v>071046</v>
          </cell>
          <cell r="B121">
            <v>100000000</v>
          </cell>
        </row>
        <row r="122">
          <cell r="A122" t="str">
            <v>072005</v>
          </cell>
          <cell r="B122">
            <v>742567000</v>
          </cell>
        </row>
        <row r="123">
          <cell r="A123" t="str">
            <v>072017</v>
          </cell>
          <cell r="B123">
            <v>220000000</v>
          </cell>
        </row>
        <row r="124">
          <cell r="A124" t="str">
            <v>072018</v>
          </cell>
          <cell r="B124">
            <v>2319303000</v>
          </cell>
        </row>
        <row r="125">
          <cell r="A125" t="str">
            <v>072041</v>
          </cell>
          <cell r="B125">
            <v>850000000</v>
          </cell>
        </row>
        <row r="126">
          <cell r="A126" t="str">
            <v>072044</v>
          </cell>
          <cell r="B126">
            <v>470000000</v>
          </cell>
        </row>
        <row r="127">
          <cell r="A127" t="str">
            <v>072053</v>
          </cell>
          <cell r="B127">
            <v>60000000</v>
          </cell>
        </row>
        <row r="128">
          <cell r="A128" t="str">
            <v>072054</v>
          </cell>
          <cell r="B128">
            <v>165000000</v>
          </cell>
        </row>
        <row r="129">
          <cell r="A129" t="str">
            <v>072062</v>
          </cell>
          <cell r="B129">
            <v>684900000</v>
          </cell>
        </row>
        <row r="130">
          <cell r="A130" t="str">
            <v>072063</v>
          </cell>
          <cell r="B130">
            <v>899300000</v>
          </cell>
        </row>
        <row r="131">
          <cell r="A131" t="str">
            <v>072064</v>
          </cell>
          <cell r="B131">
            <v>348400000</v>
          </cell>
        </row>
        <row r="132">
          <cell r="A132" t="str">
            <v>072069</v>
          </cell>
          <cell r="B132">
            <v>497597000</v>
          </cell>
        </row>
        <row r="133">
          <cell r="A133" t="str">
            <v>072070</v>
          </cell>
          <cell r="B133">
            <v>12314638352</v>
          </cell>
        </row>
        <row r="134">
          <cell r="A134" t="str">
            <v>072097</v>
          </cell>
          <cell r="B134">
            <v>1559000000</v>
          </cell>
        </row>
        <row r="135">
          <cell r="A135" t="str">
            <v>072098</v>
          </cell>
          <cell r="B135">
            <v>820000000</v>
          </cell>
        </row>
        <row r="136">
          <cell r="A136" t="str">
            <v>072101</v>
          </cell>
          <cell r="B136">
            <v>480000000</v>
          </cell>
        </row>
        <row r="137">
          <cell r="A137" t="str">
            <v>072102</v>
          </cell>
          <cell r="B137">
            <v>1171000000</v>
          </cell>
        </row>
        <row r="138">
          <cell r="A138" t="str">
            <v>072107</v>
          </cell>
          <cell r="B138">
            <v>3911371000</v>
          </cell>
        </row>
        <row r="139">
          <cell r="A139" t="str">
            <v>072133</v>
          </cell>
          <cell r="B139">
            <v>5000000</v>
          </cell>
        </row>
        <row r="140">
          <cell r="A140" t="str">
            <v>072178</v>
          </cell>
          <cell r="B140">
            <v>760000000</v>
          </cell>
        </row>
        <row r="141">
          <cell r="A141" t="str">
            <v>072179</v>
          </cell>
          <cell r="B141">
            <v>610000000</v>
          </cell>
        </row>
        <row r="142">
          <cell r="A142" t="str">
            <v>072286</v>
          </cell>
          <cell r="B142">
            <v>2498477120</v>
          </cell>
        </row>
        <row r="143">
          <cell r="A143" t="str">
            <v>072287</v>
          </cell>
          <cell r="B143">
            <v>948846000</v>
          </cell>
        </row>
        <row r="144">
          <cell r="A144" t="str">
            <v>072289</v>
          </cell>
          <cell r="B144">
            <v>625773000</v>
          </cell>
        </row>
        <row r="145">
          <cell r="A145" t="str">
            <v>072290</v>
          </cell>
          <cell r="B145">
            <v>797108000</v>
          </cell>
        </row>
        <row r="146">
          <cell r="A146" t="str">
            <v>072291</v>
          </cell>
          <cell r="B146">
            <v>472875000</v>
          </cell>
        </row>
        <row r="147">
          <cell r="A147" t="str">
            <v>072313</v>
          </cell>
          <cell r="B147">
            <v>15000000</v>
          </cell>
        </row>
        <row r="148">
          <cell r="A148" t="str">
            <v>072316</v>
          </cell>
          <cell r="B148">
            <v>4540845352</v>
          </cell>
        </row>
        <row r="149">
          <cell r="A149" t="str">
            <v>072337</v>
          </cell>
          <cell r="B149">
            <v>11342794745</v>
          </cell>
        </row>
        <row r="150">
          <cell r="A150" t="str">
            <v>072338</v>
          </cell>
          <cell r="B150">
            <v>26704000</v>
          </cell>
        </row>
        <row r="151">
          <cell r="A151" t="str">
            <v>072339</v>
          </cell>
          <cell r="B151">
            <v>94993000</v>
          </cell>
        </row>
        <row r="152">
          <cell r="A152" t="str">
            <v>072340</v>
          </cell>
          <cell r="B152">
            <v>832930000</v>
          </cell>
        </row>
        <row r="153">
          <cell r="A153" t="str">
            <v>072341</v>
          </cell>
          <cell r="B153">
            <v>6264024280</v>
          </cell>
        </row>
        <row r="154">
          <cell r="A154" t="str">
            <v>072342</v>
          </cell>
          <cell r="B154">
            <v>13352000</v>
          </cell>
        </row>
        <row r="155">
          <cell r="A155" t="str">
            <v>072343</v>
          </cell>
          <cell r="B155">
            <v>30406000</v>
          </cell>
        </row>
        <row r="156">
          <cell r="A156" t="str">
            <v>072344</v>
          </cell>
          <cell r="B156">
            <v>685410000</v>
          </cell>
        </row>
        <row r="157">
          <cell r="A157" t="str">
            <v>072345</v>
          </cell>
          <cell r="B157">
            <v>745277000</v>
          </cell>
        </row>
        <row r="158">
          <cell r="A158" t="str">
            <v>072346</v>
          </cell>
          <cell r="B158">
            <v>1641082000</v>
          </cell>
        </row>
        <row r="159">
          <cell r="A159" t="str">
            <v>072347</v>
          </cell>
          <cell r="B159">
            <v>2107511503</v>
          </cell>
        </row>
        <row r="160">
          <cell r="A160" t="str">
            <v>072348</v>
          </cell>
          <cell r="B160">
            <v>212167000</v>
          </cell>
        </row>
        <row r="161">
          <cell r="A161" t="str">
            <v>073003</v>
          </cell>
          <cell r="B161">
            <v>1789610000</v>
          </cell>
        </row>
        <row r="162">
          <cell r="A162" t="str">
            <v>073025</v>
          </cell>
          <cell r="B162">
            <v>4405573000</v>
          </cell>
        </row>
        <row r="163">
          <cell r="A163" t="str">
            <v>073026</v>
          </cell>
          <cell r="B163">
            <v>228017000</v>
          </cell>
        </row>
        <row r="164">
          <cell r="A164" t="str">
            <v>073029</v>
          </cell>
          <cell r="B164">
            <v>14960142000</v>
          </cell>
        </row>
        <row r="165">
          <cell r="A165" t="str">
            <v>073031</v>
          </cell>
          <cell r="B165">
            <v>33200000000</v>
          </cell>
        </row>
        <row r="166">
          <cell r="A166" t="str">
            <v>081002</v>
          </cell>
          <cell r="B166">
            <v>4306250000</v>
          </cell>
        </row>
        <row r="167">
          <cell r="A167" t="str">
            <v>082001</v>
          </cell>
          <cell r="B167">
            <v>403470000</v>
          </cell>
        </row>
        <row r="168">
          <cell r="A168" t="str">
            <v>082006</v>
          </cell>
          <cell r="B168">
            <v>2395000000</v>
          </cell>
        </row>
        <row r="169">
          <cell r="A169" t="str">
            <v>082033</v>
          </cell>
          <cell r="B169">
            <v>400000000</v>
          </cell>
        </row>
        <row r="170">
          <cell r="A170" t="str">
            <v>082038</v>
          </cell>
          <cell r="B170">
            <v>1146000000</v>
          </cell>
        </row>
        <row r="171">
          <cell r="A171" t="str">
            <v>082076</v>
          </cell>
          <cell r="B171">
            <v>235000000</v>
          </cell>
        </row>
        <row r="172">
          <cell r="A172" t="str">
            <v>082080</v>
          </cell>
          <cell r="B172">
            <v>3530000000</v>
          </cell>
        </row>
        <row r="173">
          <cell r="A173" t="str">
            <v>082083</v>
          </cell>
          <cell r="B173">
            <v>2200000000</v>
          </cell>
        </row>
        <row r="174">
          <cell r="A174" t="str">
            <v>082126</v>
          </cell>
          <cell r="B174">
            <v>150000000</v>
          </cell>
        </row>
        <row r="175">
          <cell r="A175" t="str">
            <v>082127</v>
          </cell>
          <cell r="B175">
            <v>300000000</v>
          </cell>
        </row>
        <row r="176">
          <cell r="A176" t="str">
            <v>082128</v>
          </cell>
          <cell r="B176">
            <v>454000000</v>
          </cell>
        </row>
        <row r="177">
          <cell r="A177" t="str">
            <v>082130</v>
          </cell>
          <cell r="B177">
            <v>941000000</v>
          </cell>
        </row>
        <row r="178">
          <cell r="A178" t="str">
            <v>082306</v>
          </cell>
          <cell r="B178">
            <v>50000000</v>
          </cell>
        </row>
        <row r="179">
          <cell r="A179" t="str">
            <v>082323</v>
          </cell>
          <cell r="B179">
            <v>50000000</v>
          </cell>
        </row>
        <row r="180">
          <cell r="A180" t="str">
            <v>092052</v>
          </cell>
          <cell r="B180">
            <v>452000000</v>
          </cell>
        </row>
        <row r="181">
          <cell r="A181" t="str">
            <v>092055</v>
          </cell>
          <cell r="B181">
            <v>490000000</v>
          </cell>
        </row>
        <row r="182">
          <cell r="A182" t="str">
            <v>101007</v>
          </cell>
          <cell r="B182">
            <v>25587136000</v>
          </cell>
        </row>
        <row r="183">
          <cell r="A183" t="str">
            <v>103024</v>
          </cell>
          <cell r="B183">
            <v>1248000000</v>
          </cell>
        </row>
        <row r="184">
          <cell r="A184" t="str">
            <v>112163</v>
          </cell>
          <cell r="B184">
            <v>496400000</v>
          </cell>
        </row>
        <row r="185">
          <cell r="A185" t="str">
            <v>112164</v>
          </cell>
          <cell r="B185">
            <v>16669301636</v>
          </cell>
        </row>
        <row r="186">
          <cell r="A186" t="str">
            <v>112165</v>
          </cell>
          <cell r="B186">
            <v>1455444914</v>
          </cell>
        </row>
        <row r="187">
          <cell r="A187" t="str">
            <v>112166</v>
          </cell>
          <cell r="B187">
            <v>1700000000</v>
          </cell>
        </row>
        <row r="188">
          <cell r="A188" t="str">
            <v>112247</v>
          </cell>
          <cell r="B188">
            <v>300000000</v>
          </cell>
        </row>
        <row r="189">
          <cell r="A189" t="str">
            <v>112350</v>
          </cell>
          <cell r="B189">
            <v>2259359000</v>
          </cell>
        </row>
        <row r="190">
          <cell r="A190" t="str">
            <v>122031</v>
          </cell>
          <cell r="B190">
            <v>300000000</v>
          </cell>
        </row>
        <row r="191">
          <cell r="A191" t="str">
            <v>122048</v>
          </cell>
          <cell r="B191">
            <v>850000000</v>
          </cell>
        </row>
        <row r="192">
          <cell r="A192" t="str">
            <v>122051</v>
          </cell>
          <cell r="B192">
            <v>900000000</v>
          </cell>
        </row>
        <row r="193">
          <cell r="A193" t="str">
            <v>122059</v>
          </cell>
          <cell r="B193">
            <v>600000000</v>
          </cell>
        </row>
        <row r="194">
          <cell r="A194" t="str">
            <v>122061</v>
          </cell>
          <cell r="B194">
            <v>628840000</v>
          </cell>
        </row>
        <row r="195">
          <cell r="A195" t="str">
            <v>122066</v>
          </cell>
          <cell r="B195">
            <v>2002000000</v>
          </cell>
        </row>
        <row r="196">
          <cell r="A196" t="str">
            <v>122067</v>
          </cell>
          <cell r="B196">
            <v>150000000</v>
          </cell>
        </row>
        <row r="197">
          <cell r="A197" t="str">
            <v>122078</v>
          </cell>
          <cell r="B197">
            <v>10169543564</v>
          </cell>
        </row>
        <row r="198">
          <cell r="A198" t="str">
            <v>122093</v>
          </cell>
          <cell r="B198">
            <v>1780000000</v>
          </cell>
        </row>
        <row r="199">
          <cell r="A199" t="str">
            <v>122106</v>
          </cell>
          <cell r="B199">
            <v>196519000</v>
          </cell>
        </row>
        <row r="200">
          <cell r="A200" t="str">
            <v>132058</v>
          </cell>
          <cell r="B200">
            <v>560000000</v>
          </cell>
        </row>
        <row r="201">
          <cell r="A201" t="str">
            <v>132215</v>
          </cell>
          <cell r="B201">
            <v>60000000</v>
          </cell>
        </row>
        <row r="202">
          <cell r="A202" t="str">
            <v>132216</v>
          </cell>
          <cell r="B202">
            <v>320000000</v>
          </cell>
        </row>
        <row r="203">
          <cell r="A203" t="str">
            <v>142099</v>
          </cell>
          <cell r="B203">
            <v>8736220000</v>
          </cell>
        </row>
        <row r="204">
          <cell r="A204" t="str">
            <v>142100</v>
          </cell>
          <cell r="B204">
            <v>1500000000</v>
          </cell>
        </row>
        <row r="205">
          <cell r="A205" t="str">
            <v>142132</v>
          </cell>
          <cell r="B205">
            <v>1300000000</v>
          </cell>
        </row>
        <row r="206">
          <cell r="A206" t="str">
            <v>142135</v>
          </cell>
          <cell r="B206">
            <v>200000000</v>
          </cell>
        </row>
        <row r="207">
          <cell r="A207" t="str">
            <v>142199</v>
          </cell>
          <cell r="B207">
            <v>135000000</v>
          </cell>
        </row>
        <row r="208">
          <cell r="A208" t="str">
            <v>142226</v>
          </cell>
          <cell r="B208">
            <v>11696000000</v>
          </cell>
        </row>
        <row r="209">
          <cell r="A209" t="str">
            <v>142297</v>
          </cell>
          <cell r="B209">
            <v>30000000</v>
          </cell>
        </row>
        <row r="210">
          <cell r="A210" t="str">
            <v>142309</v>
          </cell>
          <cell r="B210">
            <v>50000000</v>
          </cell>
        </row>
        <row r="211">
          <cell r="A211" t="str">
            <v>142336</v>
          </cell>
          <cell r="B211">
            <v>360000000</v>
          </cell>
        </row>
        <row r="212">
          <cell r="A212" t="str">
            <v>152043</v>
          </cell>
          <cell r="B212">
            <v>7738290000</v>
          </cell>
        </row>
        <row r="213">
          <cell r="A213" t="str">
            <v>152071</v>
          </cell>
          <cell r="B213">
            <v>1500000000</v>
          </cell>
        </row>
        <row r="214">
          <cell r="A214" t="str">
            <v>152072</v>
          </cell>
          <cell r="B214">
            <v>900000000</v>
          </cell>
        </row>
        <row r="215">
          <cell r="A215" t="str">
            <v>152088</v>
          </cell>
          <cell r="B215">
            <v>482266000</v>
          </cell>
        </row>
        <row r="216">
          <cell r="A216" t="str">
            <v>152089</v>
          </cell>
          <cell r="B216">
            <v>4297340000</v>
          </cell>
        </row>
        <row r="217">
          <cell r="A217" t="str">
            <v>152090</v>
          </cell>
          <cell r="B217">
            <v>309355000</v>
          </cell>
        </row>
        <row r="218">
          <cell r="A218" t="str">
            <v>152R06</v>
          </cell>
          <cell r="B218">
            <v>200000000</v>
          </cell>
        </row>
        <row r="219">
          <cell r="A219" t="str">
            <v>152R23</v>
          </cell>
          <cell r="B219">
            <v>200000000</v>
          </cell>
        </row>
        <row r="220">
          <cell r="A220" t="str">
            <v>162030</v>
          </cell>
          <cell r="B220">
            <v>3121620110</v>
          </cell>
        </row>
        <row r="221">
          <cell r="A221" t="str">
            <v>162034</v>
          </cell>
          <cell r="B221">
            <v>200000000</v>
          </cell>
        </row>
        <row r="222">
          <cell r="A222" t="str">
            <v>162292</v>
          </cell>
          <cell r="B222">
            <v>57816000</v>
          </cell>
        </row>
        <row r="223">
          <cell r="A223" t="str">
            <v>162293</v>
          </cell>
          <cell r="B223">
            <v>6318422609</v>
          </cell>
        </row>
        <row r="224">
          <cell r="A224" t="str">
            <v>162307</v>
          </cell>
          <cell r="B224">
            <v>367388000</v>
          </cell>
        </row>
        <row r="225">
          <cell r="A225" t="str">
            <v>162324</v>
          </cell>
          <cell r="B225">
            <v>1153565000</v>
          </cell>
        </row>
        <row r="226">
          <cell r="A226" t="str">
            <v>171005</v>
          </cell>
          <cell r="B226">
            <v>33903623000</v>
          </cell>
        </row>
        <row r="227">
          <cell r="A227" t="str">
            <v>172111</v>
          </cell>
          <cell r="B227">
            <v>4535000000</v>
          </cell>
        </row>
        <row r="228">
          <cell r="A228" t="str">
            <v>172242</v>
          </cell>
          <cell r="B228">
            <v>3000000000</v>
          </cell>
        </row>
        <row r="229">
          <cell r="A229" t="str">
            <v>181004</v>
          </cell>
          <cell r="B229">
            <v>10000000000</v>
          </cell>
        </row>
        <row r="230">
          <cell r="A230" t="str">
            <v>182007</v>
          </cell>
          <cell r="B230">
            <v>311024000</v>
          </cell>
        </row>
        <row r="231">
          <cell r="A231" t="str">
            <v>182008</v>
          </cell>
          <cell r="B231">
            <v>62363552800</v>
          </cell>
        </row>
        <row r="232">
          <cell r="A232" t="str">
            <v>182009</v>
          </cell>
          <cell r="B232">
            <v>1000000000</v>
          </cell>
        </row>
        <row r="233">
          <cell r="A233" t="str">
            <v>182011</v>
          </cell>
          <cell r="B233">
            <v>2793077840</v>
          </cell>
        </row>
        <row r="234">
          <cell r="A234" t="str">
            <v>182019</v>
          </cell>
          <cell r="B234">
            <v>11305579000</v>
          </cell>
        </row>
        <row r="235">
          <cell r="A235" t="str">
            <v>182110</v>
          </cell>
          <cell r="B235">
            <v>550000000</v>
          </cell>
        </row>
        <row r="236">
          <cell r="A236" t="str">
            <v>182124</v>
          </cell>
          <cell r="B236">
            <v>996377000</v>
          </cell>
        </row>
        <row r="237">
          <cell r="A237" t="str">
            <v>182168</v>
          </cell>
          <cell r="B237">
            <v>24653356904</v>
          </cell>
        </row>
        <row r="238">
          <cell r="A238" t="str">
            <v>182188</v>
          </cell>
          <cell r="B238">
            <v>10068857006</v>
          </cell>
        </row>
        <row r="239">
          <cell r="A239" t="str">
            <v>182198</v>
          </cell>
          <cell r="B239">
            <v>4801411200</v>
          </cell>
        </row>
        <row r="240">
          <cell r="A240" t="str">
            <v>182204</v>
          </cell>
          <cell r="B240">
            <v>6000000000</v>
          </cell>
        </row>
        <row r="241">
          <cell r="A241" t="str">
            <v>182212</v>
          </cell>
          <cell r="B241">
            <v>8977501000</v>
          </cell>
        </row>
        <row r="242">
          <cell r="A242" t="str">
            <v>182213</v>
          </cell>
          <cell r="B242">
            <v>68122000</v>
          </cell>
        </row>
        <row r="243">
          <cell r="A243" t="str">
            <v>182259</v>
          </cell>
          <cell r="B243">
            <v>7000000000</v>
          </cell>
        </row>
        <row r="244">
          <cell r="A244" t="str">
            <v>182278</v>
          </cell>
          <cell r="B244">
            <v>11375250000</v>
          </cell>
        </row>
        <row r="245">
          <cell r="A245" t="str">
            <v>182294</v>
          </cell>
          <cell r="B245">
            <v>150000000</v>
          </cell>
        </row>
        <row r="246">
          <cell r="A246" t="str">
            <v>182295</v>
          </cell>
          <cell r="B246">
            <v>7150000000</v>
          </cell>
        </row>
        <row r="247">
          <cell r="A247" t="str">
            <v>182312</v>
          </cell>
          <cell r="B247">
            <v>1000000000</v>
          </cell>
        </row>
        <row r="248">
          <cell r="A248" t="str">
            <v>182317</v>
          </cell>
          <cell r="B248">
            <v>3000000000</v>
          </cell>
        </row>
        <row r="249">
          <cell r="A249" t="str">
            <v>183002</v>
          </cell>
          <cell r="B249">
            <v>2565398000</v>
          </cell>
        </row>
        <row r="250">
          <cell r="A250" t="str">
            <v>192119</v>
          </cell>
          <cell r="B250">
            <v>200000000</v>
          </cell>
        </row>
        <row r="251">
          <cell r="A251" t="str">
            <v>192120</v>
          </cell>
          <cell r="B251">
            <v>1503987000</v>
          </cell>
        </row>
        <row r="252">
          <cell r="A252" t="str">
            <v>192121</v>
          </cell>
          <cell r="B252">
            <v>1000000000</v>
          </cell>
        </row>
        <row r="253">
          <cell r="A253" t="str">
            <v>212074</v>
          </cell>
          <cell r="B253">
            <v>450000000</v>
          </cell>
        </row>
        <row r="254">
          <cell r="A254" t="str">
            <v>212109</v>
          </cell>
          <cell r="B254">
            <v>25000000</v>
          </cell>
        </row>
        <row r="255">
          <cell r="A255" t="str">
            <v>212110</v>
          </cell>
          <cell r="B255">
            <v>75000000</v>
          </cell>
        </row>
        <row r="256">
          <cell r="A256" t="str">
            <v>212112</v>
          </cell>
          <cell r="B256">
            <v>80000000</v>
          </cell>
        </row>
        <row r="257">
          <cell r="A257" t="str">
            <v>212113</v>
          </cell>
          <cell r="B257">
            <v>70000000</v>
          </cell>
        </row>
        <row r="258">
          <cell r="A258" t="str">
            <v>212115</v>
          </cell>
          <cell r="B258">
            <v>13731199000</v>
          </cell>
        </row>
        <row r="259">
          <cell r="A259" t="str">
            <v>212116</v>
          </cell>
          <cell r="B259">
            <v>50000000</v>
          </cell>
        </row>
        <row r="260">
          <cell r="A260" t="str">
            <v>212117</v>
          </cell>
          <cell r="B260">
            <v>50000000</v>
          </cell>
        </row>
        <row r="261">
          <cell r="A261" t="str">
            <v>220078</v>
          </cell>
          <cell r="B261">
            <v>36333000</v>
          </cell>
        </row>
        <row r="262">
          <cell r="A262" t="str">
            <v>221002</v>
          </cell>
          <cell r="B262">
            <v>8959750000</v>
          </cell>
        </row>
        <row r="263">
          <cell r="A263" t="str">
            <v>221054</v>
          </cell>
          <cell r="B263">
            <v>100000000</v>
          </cell>
        </row>
        <row r="264">
          <cell r="A264" t="str">
            <v>221067</v>
          </cell>
          <cell r="B264">
            <v>423000000</v>
          </cell>
        </row>
        <row r="265">
          <cell r="A265" t="str">
            <v>221069</v>
          </cell>
          <cell r="B265">
            <v>269500000</v>
          </cell>
        </row>
        <row r="266">
          <cell r="A266" t="str">
            <v>221070</v>
          </cell>
          <cell r="B266">
            <v>731000000</v>
          </cell>
        </row>
        <row r="267">
          <cell r="A267" t="str">
            <v>221071</v>
          </cell>
          <cell r="B267">
            <v>207000000</v>
          </cell>
        </row>
        <row r="268">
          <cell r="A268" t="str">
            <v>221078</v>
          </cell>
          <cell r="B268">
            <v>200000000</v>
          </cell>
        </row>
        <row r="269">
          <cell r="A269" t="str">
            <v>221085</v>
          </cell>
          <cell r="B269">
            <v>200000000</v>
          </cell>
        </row>
        <row r="270">
          <cell r="A270" t="str">
            <v>221093</v>
          </cell>
          <cell r="B270">
            <v>352000000</v>
          </cell>
        </row>
        <row r="271">
          <cell r="A271" t="str">
            <v>221143</v>
          </cell>
          <cell r="B271">
            <v>4099995632</v>
          </cell>
        </row>
        <row r="272">
          <cell r="A272" t="str">
            <v>221144</v>
          </cell>
          <cell r="B272">
            <v>1152768000</v>
          </cell>
        </row>
        <row r="273">
          <cell r="A273" t="str">
            <v>222015</v>
          </cell>
          <cell r="B273">
            <v>709537000</v>
          </cell>
        </row>
        <row r="274">
          <cell r="A274" t="str">
            <v>222035</v>
          </cell>
          <cell r="B274">
            <v>50000000</v>
          </cell>
        </row>
        <row r="275">
          <cell r="A275" t="str">
            <v>222037</v>
          </cell>
          <cell r="B275">
            <v>1270000000</v>
          </cell>
        </row>
        <row r="276">
          <cell r="A276" t="str">
            <v>222040</v>
          </cell>
          <cell r="B276">
            <v>148000000</v>
          </cell>
        </row>
        <row r="277">
          <cell r="A277" t="str">
            <v>222052</v>
          </cell>
          <cell r="B277">
            <v>500000000</v>
          </cell>
        </row>
        <row r="278">
          <cell r="A278" t="str">
            <v>222056</v>
          </cell>
          <cell r="B278">
            <v>311422000</v>
          </cell>
        </row>
        <row r="279">
          <cell r="A279" t="str">
            <v>222060</v>
          </cell>
          <cell r="B279">
            <v>311667000</v>
          </cell>
        </row>
        <row r="280">
          <cell r="A280" t="str">
            <v>222075</v>
          </cell>
          <cell r="B280">
            <v>200000000</v>
          </cell>
        </row>
        <row r="281">
          <cell r="A281" t="str">
            <v>222081</v>
          </cell>
          <cell r="B281">
            <v>162000000</v>
          </cell>
        </row>
        <row r="282">
          <cell r="A282" t="str">
            <v>222082</v>
          </cell>
          <cell r="B282">
            <v>350000000</v>
          </cell>
        </row>
        <row r="283">
          <cell r="A283" t="str">
            <v>222091</v>
          </cell>
          <cell r="B283">
            <v>50000000</v>
          </cell>
        </row>
        <row r="284">
          <cell r="A284" t="str">
            <v>222105</v>
          </cell>
          <cell r="B284">
            <v>169900000</v>
          </cell>
        </row>
        <row r="285">
          <cell r="A285" t="str">
            <v>222114</v>
          </cell>
          <cell r="B285">
            <v>200000000</v>
          </cell>
        </row>
        <row r="286">
          <cell r="A286" t="str">
            <v>222125</v>
          </cell>
          <cell r="B286">
            <v>700000000</v>
          </cell>
        </row>
        <row r="287">
          <cell r="A287" t="str">
            <v>222129</v>
          </cell>
          <cell r="B287">
            <v>200000000</v>
          </cell>
        </row>
        <row r="288">
          <cell r="A288" t="str">
            <v>222145</v>
          </cell>
          <cell r="B288">
            <v>318497000</v>
          </cell>
        </row>
        <row r="289">
          <cell r="A289" t="str">
            <v>222146</v>
          </cell>
          <cell r="B289">
            <v>578737000</v>
          </cell>
        </row>
        <row r="290">
          <cell r="A290" t="str">
            <v>222147</v>
          </cell>
          <cell r="B290">
            <v>1200000000</v>
          </cell>
        </row>
        <row r="291">
          <cell r="A291" t="str">
            <v>222148</v>
          </cell>
          <cell r="B291">
            <v>2199500000</v>
          </cell>
        </row>
        <row r="292">
          <cell r="A292" t="str">
            <v>222149</v>
          </cell>
          <cell r="B292">
            <v>931291834</v>
          </cell>
        </row>
        <row r="293">
          <cell r="A293" t="str">
            <v>222153</v>
          </cell>
          <cell r="B293">
            <v>500000000</v>
          </cell>
        </row>
        <row r="294">
          <cell r="A294" t="str">
            <v>222173</v>
          </cell>
          <cell r="B294">
            <v>580000000</v>
          </cell>
        </row>
        <row r="295">
          <cell r="A295" t="str">
            <v>222177</v>
          </cell>
          <cell r="B295">
            <v>127500000</v>
          </cell>
        </row>
        <row r="296">
          <cell r="A296" t="str">
            <v>222188</v>
          </cell>
          <cell r="B296">
            <v>1500000000</v>
          </cell>
        </row>
        <row r="297">
          <cell r="A297" t="str">
            <v>222190</v>
          </cell>
          <cell r="B297">
            <v>80000000</v>
          </cell>
        </row>
        <row r="298">
          <cell r="A298" t="str">
            <v>222196</v>
          </cell>
          <cell r="B298">
            <v>100000000</v>
          </cell>
        </row>
        <row r="299">
          <cell r="A299" t="str">
            <v>222197</v>
          </cell>
          <cell r="B299">
            <v>893151605</v>
          </cell>
        </row>
        <row r="300">
          <cell r="A300" t="str">
            <v>222201</v>
          </cell>
          <cell r="B300">
            <v>80000000</v>
          </cell>
        </row>
        <row r="301">
          <cell r="A301" t="str">
            <v>222206</v>
          </cell>
          <cell r="B301">
            <v>1500000000</v>
          </cell>
        </row>
        <row r="302">
          <cell r="A302" t="str">
            <v>222229</v>
          </cell>
          <cell r="B302">
            <v>100000000</v>
          </cell>
        </row>
        <row r="303">
          <cell r="A303" t="str">
            <v>222234</v>
          </cell>
          <cell r="B303">
            <v>1100000000</v>
          </cell>
        </row>
        <row r="304">
          <cell r="A304" t="str">
            <v>222244</v>
          </cell>
          <cell r="B304">
            <v>50000000</v>
          </cell>
        </row>
        <row r="305">
          <cell r="A305" t="str">
            <v>222249</v>
          </cell>
          <cell r="B305">
            <v>100000000</v>
          </cell>
        </row>
        <row r="306">
          <cell r="A306" t="str">
            <v>222251</v>
          </cell>
          <cell r="B306">
            <v>450000000</v>
          </cell>
        </row>
        <row r="307">
          <cell r="A307" t="str">
            <v>222254</v>
          </cell>
          <cell r="B307">
            <v>450000000</v>
          </cell>
        </row>
        <row r="308">
          <cell r="A308" t="str">
            <v>222255</v>
          </cell>
          <cell r="B308">
            <v>300000000</v>
          </cell>
        </row>
        <row r="309">
          <cell r="A309" t="str">
            <v>222276</v>
          </cell>
          <cell r="B309">
            <v>280000000</v>
          </cell>
        </row>
        <row r="310">
          <cell r="A310" t="str">
            <v>222277</v>
          </cell>
          <cell r="B310">
            <v>1000000000</v>
          </cell>
        </row>
        <row r="311">
          <cell r="A311" t="str">
            <v>222281</v>
          </cell>
          <cell r="B311">
            <v>250000000</v>
          </cell>
        </row>
        <row r="312">
          <cell r="A312" t="str">
            <v>222314</v>
          </cell>
          <cell r="B312">
            <v>800000000</v>
          </cell>
        </row>
        <row r="313">
          <cell r="A313" t="str">
            <v>222321</v>
          </cell>
          <cell r="B313">
            <v>250000000</v>
          </cell>
        </row>
        <row r="314">
          <cell r="A314" t="str">
            <v>222328</v>
          </cell>
          <cell r="B314">
            <v>141229000</v>
          </cell>
        </row>
        <row r="315">
          <cell r="A315" t="str">
            <v>222332</v>
          </cell>
          <cell r="B315">
            <v>4217529478</v>
          </cell>
        </row>
        <row r="316">
          <cell r="A316" t="str">
            <v>222333</v>
          </cell>
          <cell r="B316">
            <v>100000000</v>
          </cell>
        </row>
        <row r="317">
          <cell r="A317" t="str">
            <v>222334</v>
          </cell>
          <cell r="B317">
            <v>100000000</v>
          </cell>
        </row>
        <row r="318">
          <cell r="A318" t="str">
            <v>222335</v>
          </cell>
          <cell r="B318">
            <v>450000000</v>
          </cell>
        </row>
        <row r="319">
          <cell r="A319" t="str">
            <v>222740</v>
          </cell>
          <cell r="B319">
            <v>200000000</v>
          </cell>
        </row>
        <row r="320">
          <cell r="A320" t="str">
            <v>232065</v>
          </cell>
          <cell r="B320">
            <v>2344000000</v>
          </cell>
        </row>
        <row r="321">
          <cell r="A321" t="str">
            <v>232079</v>
          </cell>
          <cell r="B321">
            <v>1004083000</v>
          </cell>
        </row>
        <row r="322">
          <cell r="A322" t="str">
            <v>232085</v>
          </cell>
          <cell r="B322">
            <v>531917000</v>
          </cell>
        </row>
        <row r="323">
          <cell r="A323" t="str">
            <v>232086</v>
          </cell>
          <cell r="B323">
            <v>340000000</v>
          </cell>
        </row>
        <row r="324">
          <cell r="A324" t="str">
            <v>232087</v>
          </cell>
          <cell r="B324">
            <v>1600000000</v>
          </cell>
        </row>
        <row r="325">
          <cell r="A325" t="str">
            <v>232104</v>
          </cell>
          <cell r="B325">
            <v>180000000</v>
          </cell>
        </row>
        <row r="326">
          <cell r="A326" t="str">
            <v>232231</v>
          </cell>
          <cell r="B326">
            <v>5803866000</v>
          </cell>
        </row>
        <row r="327">
          <cell r="A327" t="str">
            <v>242176</v>
          </cell>
          <cell r="B327">
            <v>15435337000</v>
          </cell>
        </row>
        <row r="328">
          <cell r="A328" t="str">
            <v>242211</v>
          </cell>
          <cell r="B328">
            <v>8500000000</v>
          </cell>
        </row>
        <row r="329">
          <cell r="A329" t="str">
            <v>242283</v>
          </cell>
          <cell r="B329">
            <v>130000000</v>
          </cell>
        </row>
        <row r="330">
          <cell r="A330" t="str">
            <v>251004</v>
          </cell>
          <cell r="B330">
            <v>1000000000</v>
          </cell>
        </row>
        <row r="331">
          <cell r="A331" t="str">
            <v>252092</v>
          </cell>
          <cell r="B331">
            <v>700000000</v>
          </cell>
        </row>
        <row r="332">
          <cell r="A332" t="str">
            <v>252094</v>
          </cell>
          <cell r="B332">
            <v>170000000</v>
          </cell>
        </row>
        <row r="333">
          <cell r="A333" t="str">
            <v>252095</v>
          </cell>
          <cell r="B333">
            <v>250000000</v>
          </cell>
        </row>
        <row r="334">
          <cell r="A334" t="str">
            <v>252096</v>
          </cell>
          <cell r="B334">
            <v>298000000</v>
          </cell>
        </row>
        <row r="335">
          <cell r="A335" t="str">
            <v>901000</v>
          </cell>
          <cell r="B335">
            <v>235512000</v>
          </cell>
        </row>
        <row r="336">
          <cell r="A336" t="str">
            <v>902018</v>
          </cell>
          <cell r="B336">
            <v>2265178000</v>
          </cell>
        </row>
        <row r="337">
          <cell r="A337" t="str">
            <v>902174</v>
          </cell>
          <cell r="B337">
            <v>716603000</v>
          </cell>
        </row>
        <row r="338">
          <cell r="A338" t="str">
            <v>902194</v>
          </cell>
          <cell r="B338">
            <v>2064009000</v>
          </cell>
        </row>
        <row r="339">
          <cell r="A339" t="str">
            <v>902195</v>
          </cell>
          <cell r="B339">
            <v>158302000</v>
          </cell>
        </row>
        <row r="340">
          <cell r="A340" t="str">
            <v>902217</v>
          </cell>
          <cell r="B340">
            <v>260000000</v>
          </cell>
        </row>
        <row r="341">
          <cell r="A341" t="str">
            <v>902227</v>
          </cell>
          <cell r="B341">
            <v>200000000</v>
          </cell>
        </row>
        <row r="342">
          <cell r="A342" t="str">
            <v>902228</v>
          </cell>
          <cell r="B342">
            <v>70000000</v>
          </cell>
        </row>
        <row r="343">
          <cell r="A343" t="str">
            <v>902230</v>
          </cell>
          <cell r="B343">
            <v>300000000</v>
          </cell>
        </row>
        <row r="344">
          <cell r="A344" t="str">
            <v>902237</v>
          </cell>
          <cell r="B344">
            <v>2787118000</v>
          </cell>
        </row>
        <row r="345">
          <cell r="A345" t="str">
            <v>902243</v>
          </cell>
          <cell r="B345">
            <v>722242000</v>
          </cell>
        </row>
        <row r="346">
          <cell r="A346" t="str">
            <v>902256</v>
          </cell>
          <cell r="B346">
            <v>70000000</v>
          </cell>
        </row>
        <row r="347">
          <cell r="A347" t="str">
            <v>902257</v>
          </cell>
          <cell r="B347">
            <v>10536508000</v>
          </cell>
        </row>
        <row r="348">
          <cell r="A348" t="str">
            <v>902258</v>
          </cell>
          <cell r="B348">
            <v>662966000</v>
          </cell>
        </row>
        <row r="349">
          <cell r="A349" t="str">
            <v>902283</v>
          </cell>
          <cell r="B349">
            <v>130000000</v>
          </cell>
        </row>
        <row r="350">
          <cell r="A350" t="str">
            <v>902284</v>
          </cell>
          <cell r="B350">
            <v>1808113000</v>
          </cell>
        </row>
        <row r="351">
          <cell r="A351" t="str">
            <v>902285</v>
          </cell>
          <cell r="B351">
            <v>843269000</v>
          </cell>
        </row>
        <row r="352">
          <cell r="A352" t="str">
            <v>902286</v>
          </cell>
          <cell r="B352">
            <v>2138478000</v>
          </cell>
        </row>
        <row r="353">
          <cell r="A353" t="str">
            <v>902287</v>
          </cell>
          <cell r="B353">
            <v>948846000</v>
          </cell>
        </row>
        <row r="354">
          <cell r="A354" t="str">
            <v>902289</v>
          </cell>
          <cell r="B354">
            <v>99411000</v>
          </cell>
        </row>
        <row r="355">
          <cell r="A355" t="str">
            <v>902290</v>
          </cell>
          <cell r="B355">
            <v>317516000</v>
          </cell>
        </row>
        <row r="356">
          <cell r="A356" t="str">
            <v>902291</v>
          </cell>
          <cell r="B356">
            <v>794135000</v>
          </cell>
        </row>
        <row r="357">
          <cell r="A357" t="str">
            <v>902316</v>
          </cell>
          <cell r="B357">
            <v>4290846000</v>
          </cell>
        </row>
        <row r="358">
          <cell r="A358" t="str">
            <v>902337</v>
          </cell>
          <cell r="B358">
            <v>10356245000</v>
          </cell>
        </row>
        <row r="359">
          <cell r="A359" t="str">
            <v>902338</v>
          </cell>
          <cell r="B359">
            <v>704000</v>
          </cell>
        </row>
        <row r="360">
          <cell r="A360" t="str">
            <v>902339</v>
          </cell>
          <cell r="B360">
            <v>11980000</v>
          </cell>
        </row>
        <row r="361">
          <cell r="A361" t="str">
            <v>902340</v>
          </cell>
          <cell r="B361">
            <v>432930000</v>
          </cell>
        </row>
        <row r="362">
          <cell r="A362" t="str">
            <v>902341</v>
          </cell>
          <cell r="B362">
            <v>6264024000</v>
          </cell>
        </row>
        <row r="363">
          <cell r="A363" t="str">
            <v>902342</v>
          </cell>
          <cell r="B363">
            <v>352000</v>
          </cell>
        </row>
        <row r="364">
          <cell r="A364" t="str">
            <v>902343</v>
          </cell>
          <cell r="B364">
            <v>30406000</v>
          </cell>
        </row>
        <row r="365">
          <cell r="A365" t="str">
            <v>902345</v>
          </cell>
          <cell r="B365">
            <v>745277000</v>
          </cell>
        </row>
        <row r="366">
          <cell r="A366" t="str">
            <v>902346</v>
          </cell>
          <cell r="B366">
            <v>1258583000</v>
          </cell>
        </row>
        <row r="367">
          <cell r="A367" t="str">
            <v>902347</v>
          </cell>
          <cell r="B367">
            <v>1863392000</v>
          </cell>
        </row>
        <row r="368">
          <cell r="A368" t="str">
            <v>902348</v>
          </cell>
          <cell r="B368">
            <v>212165000</v>
          </cell>
        </row>
        <row r="369">
          <cell r="A369" t="str">
            <v>903015</v>
          </cell>
          <cell r="B369">
            <v>524000000</v>
          </cell>
        </row>
        <row r="370">
          <cell r="A370" t="str">
            <v>903019</v>
          </cell>
          <cell r="B370">
            <v>100000000</v>
          </cell>
        </row>
        <row r="371">
          <cell r="A371" t="str">
            <v>903020</v>
          </cell>
          <cell r="B371">
            <v>35000000</v>
          </cell>
        </row>
        <row r="372">
          <cell r="A372" t="str">
            <v>908238</v>
          </cell>
          <cell r="B372">
            <v>24992123000</v>
          </cell>
        </row>
        <row r="373">
          <cell r="A373" t="str">
            <v>908244</v>
          </cell>
          <cell r="B373">
            <v>662966000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5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5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tabSelected="1" zoomScale="80" zoomScaleNormal="80" workbookViewId="0">
      <pane ySplit="8" topLeftCell="A9" activePane="bottomLeft" state="frozen"/>
      <selection activeCell="B12" sqref="B12"/>
      <selection pane="bottomLeft" activeCell="B10" sqref="B10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12"/>
    <col min="5" max="5" width="48.42578125" style="12" customWidth="1"/>
    <col min="6" max="6" width="23.5703125" style="12" customWidth="1"/>
    <col min="7" max="7" width="27.5703125" style="12" customWidth="1"/>
    <col min="8" max="8" width="15.5703125" style="16" customWidth="1"/>
    <col min="9" max="9" width="16.5703125" style="12" customWidth="1"/>
    <col min="10" max="10" width="11.42578125" style="12"/>
    <col min="11" max="11" width="24.28515625" style="12" customWidth="1"/>
    <col min="12" max="12" width="11.42578125" style="12"/>
    <col min="13" max="13" width="15.7109375" style="12" bestFit="1" customWidth="1"/>
    <col min="14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1643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s="61" customFormat="1" ht="60.75" customHeight="1" x14ac:dyDescent="0.25">
      <c r="A9" s="15">
        <v>21118</v>
      </c>
      <c r="B9" s="6" t="s">
        <v>170</v>
      </c>
      <c r="C9" s="9">
        <v>2012050000091</v>
      </c>
      <c r="D9" s="10" t="s">
        <v>1416</v>
      </c>
      <c r="E9" s="14" t="s">
        <v>1435</v>
      </c>
      <c r="F9" s="34">
        <v>50000000</v>
      </c>
      <c r="G9" s="11" t="s">
        <v>195</v>
      </c>
      <c r="H9" s="60" t="s">
        <v>32</v>
      </c>
      <c r="I9" s="18">
        <v>1</v>
      </c>
    </row>
    <row r="10" spans="1:9" s="61" customFormat="1" ht="60.75" customHeight="1" x14ac:dyDescent="0.25">
      <c r="A10" s="15">
        <v>22231</v>
      </c>
      <c r="B10" s="6" t="s">
        <v>1018</v>
      </c>
      <c r="C10" s="9">
        <v>2012050000100</v>
      </c>
      <c r="D10" s="10" t="s">
        <v>1417</v>
      </c>
      <c r="E10" s="14" t="s">
        <v>1436</v>
      </c>
      <c r="F10" s="34">
        <v>1500000000</v>
      </c>
      <c r="G10" s="11" t="s">
        <v>1644</v>
      </c>
      <c r="H10" s="60" t="s">
        <v>32</v>
      </c>
      <c r="I10" s="18">
        <v>45</v>
      </c>
    </row>
    <row r="11" spans="1:9" s="61" customFormat="1" ht="60.75" customHeight="1" x14ac:dyDescent="0.25">
      <c r="A11" s="15">
        <v>22272</v>
      </c>
      <c r="B11" s="6" t="s">
        <v>1408</v>
      </c>
      <c r="C11" s="9">
        <v>2012000100003</v>
      </c>
      <c r="D11" s="10" t="s">
        <v>1659</v>
      </c>
      <c r="E11" s="14" t="s">
        <v>1663</v>
      </c>
      <c r="F11" s="34">
        <v>4719605379</v>
      </c>
      <c r="G11" s="11" t="s">
        <v>1645</v>
      </c>
      <c r="H11" s="60" t="s">
        <v>32</v>
      </c>
      <c r="I11" s="18">
        <v>2</v>
      </c>
    </row>
    <row r="12" spans="1:9" s="12" customFormat="1" ht="60.75" customHeight="1" x14ac:dyDescent="0.2">
      <c r="A12" s="15">
        <v>22272</v>
      </c>
      <c r="B12" s="6" t="s">
        <v>1408</v>
      </c>
      <c r="C12" s="9">
        <v>2012000100024</v>
      </c>
      <c r="D12" s="10" t="s">
        <v>1430</v>
      </c>
      <c r="E12" s="14" t="s">
        <v>1451</v>
      </c>
      <c r="F12" s="34">
        <v>3331696674</v>
      </c>
      <c r="G12" s="11" t="s">
        <v>1645</v>
      </c>
      <c r="H12" s="60" t="s">
        <v>32</v>
      </c>
      <c r="I12" s="18">
        <v>1</v>
      </c>
    </row>
    <row r="13" spans="1:9" s="12" customFormat="1" ht="60.75" customHeight="1" x14ac:dyDescent="0.2">
      <c r="A13" s="15">
        <v>22272</v>
      </c>
      <c r="B13" s="6" t="s">
        <v>1408</v>
      </c>
      <c r="C13" s="9">
        <v>2012000100114</v>
      </c>
      <c r="D13" s="10" t="s">
        <v>1428</v>
      </c>
      <c r="E13" s="14" t="s">
        <v>1449</v>
      </c>
      <c r="F13" s="34">
        <v>2503206481.6400499</v>
      </c>
      <c r="G13" s="11" t="s">
        <v>1645</v>
      </c>
      <c r="H13" s="60" t="s">
        <v>32</v>
      </c>
      <c r="I13" s="18">
        <v>1</v>
      </c>
    </row>
    <row r="14" spans="1:9" s="12" customFormat="1" ht="60.75" customHeight="1" x14ac:dyDescent="0.2">
      <c r="A14" s="15">
        <v>22272</v>
      </c>
      <c r="B14" s="6" t="s">
        <v>1408</v>
      </c>
      <c r="C14" s="9">
        <v>2012000100159</v>
      </c>
      <c r="D14" s="10" t="s">
        <v>1429</v>
      </c>
      <c r="E14" s="14" t="s">
        <v>1452</v>
      </c>
      <c r="F14" s="34">
        <v>6697507935.7769804</v>
      </c>
      <c r="G14" s="11" t="s">
        <v>1645</v>
      </c>
      <c r="H14" s="60" t="s">
        <v>32</v>
      </c>
      <c r="I14" s="18">
        <v>4</v>
      </c>
    </row>
    <row r="15" spans="1:9" s="12" customFormat="1" ht="60.75" customHeight="1" x14ac:dyDescent="0.2">
      <c r="A15" s="15">
        <v>22272</v>
      </c>
      <c r="B15" s="6" t="s">
        <v>1408</v>
      </c>
      <c r="C15" s="9">
        <v>2012000100163</v>
      </c>
      <c r="D15" s="10" t="s">
        <v>1655</v>
      </c>
      <c r="E15" s="14" t="s">
        <v>1664</v>
      </c>
      <c r="F15" s="34">
        <v>2696877416</v>
      </c>
      <c r="G15" s="11" t="s">
        <v>1645</v>
      </c>
      <c r="H15" s="60" t="s">
        <v>32</v>
      </c>
      <c r="I15" s="18">
        <v>1</v>
      </c>
    </row>
    <row r="16" spans="1:9" s="12" customFormat="1" ht="60.75" customHeight="1" x14ac:dyDescent="0.2">
      <c r="A16" s="15">
        <v>22272</v>
      </c>
      <c r="B16" s="6" t="s">
        <v>1408</v>
      </c>
      <c r="C16" s="9">
        <v>2012050000093</v>
      </c>
      <c r="D16" s="10" t="s">
        <v>1418</v>
      </c>
      <c r="E16" s="14" t="s">
        <v>1437</v>
      </c>
      <c r="F16" s="34">
        <v>1780000000</v>
      </c>
      <c r="G16" s="11" t="s">
        <v>1645</v>
      </c>
      <c r="H16" s="60" t="s">
        <v>32</v>
      </c>
      <c r="I16" s="18">
        <v>12</v>
      </c>
    </row>
    <row r="17" spans="1:9" s="12" customFormat="1" ht="60.75" customHeight="1" x14ac:dyDescent="0.2">
      <c r="A17" s="15">
        <v>22272</v>
      </c>
      <c r="B17" s="6" t="s">
        <v>1408</v>
      </c>
      <c r="C17" s="9">
        <v>2012050000093</v>
      </c>
      <c r="D17" s="10" t="s">
        <v>1418</v>
      </c>
      <c r="E17" s="14" t="s">
        <v>1437</v>
      </c>
      <c r="F17" s="34"/>
      <c r="G17" s="11" t="s">
        <v>1654</v>
      </c>
      <c r="H17" s="60" t="s">
        <v>32</v>
      </c>
      <c r="I17" s="18">
        <v>18</v>
      </c>
    </row>
    <row r="18" spans="1:9" s="12" customFormat="1" ht="60.75" customHeight="1" x14ac:dyDescent="0.2">
      <c r="A18" s="15">
        <v>22272</v>
      </c>
      <c r="B18" s="6" t="s">
        <v>1408</v>
      </c>
      <c r="C18" s="9">
        <v>2013000040060</v>
      </c>
      <c r="D18" s="10" t="s">
        <v>1431</v>
      </c>
      <c r="E18" s="14" t="s">
        <v>1453</v>
      </c>
      <c r="F18" s="34">
        <v>4752569871</v>
      </c>
      <c r="G18" s="11" t="s">
        <v>1645</v>
      </c>
      <c r="H18" s="60" t="s">
        <v>32</v>
      </c>
      <c r="I18" s="18">
        <v>6</v>
      </c>
    </row>
    <row r="19" spans="1:9" s="12" customFormat="1" ht="60.75" customHeight="1" x14ac:dyDescent="0.2">
      <c r="A19" s="15">
        <v>22272</v>
      </c>
      <c r="B19" s="6" t="s">
        <v>1408</v>
      </c>
      <c r="C19" s="9">
        <v>2013000100144</v>
      </c>
      <c r="D19" s="10" t="s">
        <v>1434</v>
      </c>
      <c r="E19" s="14" t="s">
        <v>1450</v>
      </c>
      <c r="F19" s="34">
        <v>2693007353</v>
      </c>
      <c r="G19" s="11" t="s">
        <v>1645</v>
      </c>
      <c r="H19" s="60" t="s">
        <v>32</v>
      </c>
      <c r="I19" s="18">
        <v>1</v>
      </c>
    </row>
    <row r="20" spans="1:9" s="12" customFormat="1" ht="60.75" customHeight="1" x14ac:dyDescent="0.2">
      <c r="A20" s="15">
        <v>22272</v>
      </c>
      <c r="B20" s="6" t="s">
        <v>1408</v>
      </c>
      <c r="C20" s="9">
        <v>2013000100162</v>
      </c>
      <c r="D20" s="10" t="s">
        <v>1432</v>
      </c>
      <c r="E20" s="14" t="s">
        <v>1448</v>
      </c>
      <c r="F20" s="34">
        <v>467264689.75057214</v>
      </c>
      <c r="G20" s="11" t="s">
        <v>1645</v>
      </c>
      <c r="H20" s="60" t="s">
        <v>32</v>
      </c>
      <c r="I20" s="18">
        <v>1</v>
      </c>
    </row>
    <row r="21" spans="1:9" s="12" customFormat="1" ht="60.75" customHeight="1" x14ac:dyDescent="0.2">
      <c r="A21" s="15">
        <v>22272</v>
      </c>
      <c r="B21" s="6" t="s">
        <v>1408</v>
      </c>
      <c r="C21" s="9">
        <v>2013000100163</v>
      </c>
      <c r="D21" s="10" t="s">
        <v>1657</v>
      </c>
      <c r="E21" s="14" t="s">
        <v>1662</v>
      </c>
      <c r="F21" s="34">
        <v>2981595897.79</v>
      </c>
      <c r="G21" s="11" t="s">
        <v>1645</v>
      </c>
      <c r="H21" s="60" t="s">
        <v>32</v>
      </c>
      <c r="I21" s="18">
        <v>3</v>
      </c>
    </row>
    <row r="22" spans="1:9" s="12" customFormat="1" ht="60.75" customHeight="1" x14ac:dyDescent="0.2">
      <c r="A22" s="15">
        <v>22272</v>
      </c>
      <c r="B22" s="6" t="s">
        <v>1408</v>
      </c>
      <c r="C22" s="9">
        <v>2013000100165</v>
      </c>
      <c r="D22" s="10" t="s">
        <v>1433</v>
      </c>
      <c r="E22" s="14" t="s">
        <v>1447</v>
      </c>
      <c r="F22" s="34">
        <v>702516536.92133796</v>
      </c>
      <c r="G22" s="11" t="s">
        <v>1645</v>
      </c>
      <c r="H22" s="60" t="s">
        <v>32</v>
      </c>
      <c r="I22" s="18">
        <v>4</v>
      </c>
    </row>
    <row r="23" spans="1:9" s="12" customFormat="1" ht="60.75" customHeight="1" x14ac:dyDescent="0.2">
      <c r="A23" s="15">
        <v>22272</v>
      </c>
      <c r="B23" s="6" t="s">
        <v>1408</v>
      </c>
      <c r="C23" s="9">
        <v>2013000100167</v>
      </c>
      <c r="D23" s="10" t="s">
        <v>1656</v>
      </c>
      <c r="E23" s="14" t="s">
        <v>1660</v>
      </c>
      <c r="F23" s="34">
        <v>1113749766.2095222</v>
      </c>
      <c r="G23" s="11" t="s">
        <v>1645</v>
      </c>
      <c r="H23" s="60" t="s">
        <v>32</v>
      </c>
      <c r="I23" s="18">
        <v>2</v>
      </c>
    </row>
    <row r="24" spans="1:9" s="12" customFormat="1" ht="60.75" customHeight="1" x14ac:dyDescent="0.2">
      <c r="A24" s="15">
        <v>22272</v>
      </c>
      <c r="B24" s="6" t="s">
        <v>1408</v>
      </c>
      <c r="C24" s="9">
        <v>2013000100171</v>
      </c>
      <c r="D24" s="10" t="s">
        <v>1658</v>
      </c>
      <c r="E24" s="14" t="s">
        <v>1661</v>
      </c>
      <c r="F24" s="34">
        <v>217659808</v>
      </c>
      <c r="G24" s="11" t="s">
        <v>1645</v>
      </c>
      <c r="H24" s="60" t="s">
        <v>32</v>
      </c>
      <c r="I24" s="18">
        <v>1</v>
      </c>
    </row>
    <row r="25" spans="1:9" s="12" customFormat="1" ht="60.75" customHeight="1" x14ac:dyDescent="0.2">
      <c r="A25" s="15">
        <v>22281</v>
      </c>
      <c r="B25" s="6" t="s">
        <v>1022</v>
      </c>
      <c r="C25" s="9">
        <v>2012050000078</v>
      </c>
      <c r="D25" s="10" t="s">
        <v>1419</v>
      </c>
      <c r="E25" s="14" t="s">
        <v>1438</v>
      </c>
      <c r="F25" s="34">
        <v>10169543564</v>
      </c>
      <c r="G25" s="11" t="s">
        <v>1646</v>
      </c>
      <c r="H25" s="60" t="s">
        <v>32</v>
      </c>
      <c r="I25" s="18">
        <v>7326</v>
      </c>
    </row>
    <row r="26" spans="1:9" s="12" customFormat="1" ht="60.75" customHeight="1" x14ac:dyDescent="0.2">
      <c r="A26" s="15">
        <v>22281</v>
      </c>
      <c r="B26" s="6" t="s">
        <v>1022</v>
      </c>
      <c r="C26" s="9">
        <v>2012050000336</v>
      </c>
      <c r="D26" s="10" t="s">
        <v>1420</v>
      </c>
      <c r="E26" s="14" t="s">
        <v>1439</v>
      </c>
      <c r="F26" s="34">
        <v>360000000</v>
      </c>
      <c r="G26" s="11" t="s">
        <v>1646</v>
      </c>
      <c r="H26" s="60" t="s">
        <v>32</v>
      </c>
      <c r="I26" s="18">
        <v>350</v>
      </c>
    </row>
    <row r="27" spans="1:9" s="12" customFormat="1" ht="60.75" customHeight="1" x14ac:dyDescent="0.2">
      <c r="A27" s="15">
        <v>25131</v>
      </c>
      <c r="B27" s="6" t="s">
        <v>1409</v>
      </c>
      <c r="C27" s="9">
        <v>2012050000199</v>
      </c>
      <c r="D27" s="10" t="s">
        <v>1421</v>
      </c>
      <c r="E27" s="14" t="s">
        <v>1440</v>
      </c>
      <c r="F27" s="34">
        <v>135000000</v>
      </c>
      <c r="G27" s="11" t="s">
        <v>1647</v>
      </c>
      <c r="H27" s="60" t="s">
        <v>32</v>
      </c>
      <c r="I27" s="18">
        <v>70</v>
      </c>
    </row>
    <row r="28" spans="1:9" s="12" customFormat="1" ht="60.75" customHeight="1" x14ac:dyDescent="0.2">
      <c r="A28" s="15">
        <v>25132</v>
      </c>
      <c r="B28" s="6" t="s">
        <v>1410</v>
      </c>
      <c r="C28" s="9">
        <v>2012050000309</v>
      </c>
      <c r="D28" s="10" t="s">
        <v>1422</v>
      </c>
      <c r="E28" s="14" t="s">
        <v>1441</v>
      </c>
      <c r="F28" s="34">
        <v>50000000</v>
      </c>
      <c r="G28" s="11" t="s">
        <v>1648</v>
      </c>
      <c r="H28" s="60" t="s">
        <v>32</v>
      </c>
      <c r="I28" s="18">
        <v>30</v>
      </c>
    </row>
    <row r="29" spans="1:9" s="12" customFormat="1" ht="60.75" customHeight="1" x14ac:dyDescent="0.2">
      <c r="A29" s="15">
        <v>25134</v>
      </c>
      <c r="B29" s="6" t="s">
        <v>1411</v>
      </c>
      <c r="C29" s="9">
        <v>2012050000313</v>
      </c>
      <c r="D29" s="10" t="s">
        <v>1423</v>
      </c>
      <c r="E29" s="14" t="s">
        <v>1442</v>
      </c>
      <c r="F29" s="34">
        <v>15000000</v>
      </c>
      <c r="G29" s="11" t="s">
        <v>1649</v>
      </c>
      <c r="H29" s="60" t="s">
        <v>32</v>
      </c>
      <c r="I29" s="18">
        <v>1</v>
      </c>
    </row>
    <row r="30" spans="1:9" s="12" customFormat="1" ht="60.75" customHeight="1" x14ac:dyDescent="0.2">
      <c r="A30" s="15">
        <v>25135</v>
      </c>
      <c r="B30" s="6" t="s">
        <v>1412</v>
      </c>
      <c r="C30" s="9">
        <v>2012050000132</v>
      </c>
      <c r="D30" s="10" t="s">
        <v>1424</v>
      </c>
      <c r="E30" s="14" t="s">
        <v>1443</v>
      </c>
      <c r="F30" s="34">
        <v>1300000000</v>
      </c>
      <c r="G30" s="11" t="s">
        <v>1650</v>
      </c>
      <c r="H30" s="60" t="s">
        <v>32</v>
      </c>
      <c r="I30" s="18">
        <v>14</v>
      </c>
    </row>
    <row r="31" spans="1:9" s="12" customFormat="1" ht="60.75" customHeight="1" x14ac:dyDescent="0.2">
      <c r="A31" s="15">
        <v>25231</v>
      </c>
      <c r="B31" s="6" t="s">
        <v>1413</v>
      </c>
      <c r="C31" s="9">
        <v>2012050000099</v>
      </c>
      <c r="D31" s="10" t="s">
        <v>1425</v>
      </c>
      <c r="E31" s="14" t="s">
        <v>1444</v>
      </c>
      <c r="F31" s="34">
        <v>8736220000</v>
      </c>
      <c r="G31" s="11" t="s">
        <v>1651</v>
      </c>
      <c r="H31" s="60" t="s">
        <v>32</v>
      </c>
      <c r="I31" s="18">
        <v>6377</v>
      </c>
    </row>
    <row r="32" spans="1:9" s="12" customFormat="1" ht="60.75" customHeight="1" x14ac:dyDescent="0.2">
      <c r="A32" s="15">
        <v>25232</v>
      </c>
      <c r="B32" s="6" t="s">
        <v>1414</v>
      </c>
      <c r="C32" s="9">
        <v>2012050000297</v>
      </c>
      <c r="D32" s="10" t="s">
        <v>1426</v>
      </c>
      <c r="E32" s="14" t="s">
        <v>1445</v>
      </c>
      <c r="F32" s="34">
        <v>30000000</v>
      </c>
      <c r="G32" s="11" t="s">
        <v>1652</v>
      </c>
      <c r="H32" s="60" t="s">
        <v>32</v>
      </c>
      <c r="I32" s="18">
        <v>100</v>
      </c>
    </row>
    <row r="33" spans="1:9" s="12" customFormat="1" ht="60.75" customHeight="1" x14ac:dyDescent="0.2">
      <c r="A33" s="15">
        <v>25241</v>
      </c>
      <c r="B33" s="6" t="s">
        <v>1415</v>
      </c>
      <c r="C33" s="9">
        <v>2012050000135</v>
      </c>
      <c r="D33" s="10" t="s">
        <v>1427</v>
      </c>
      <c r="E33" s="14" t="s">
        <v>1446</v>
      </c>
      <c r="F33" s="34">
        <v>200000000</v>
      </c>
      <c r="G33" s="11" t="s">
        <v>1653</v>
      </c>
      <c r="H33" s="60" t="s">
        <v>32</v>
      </c>
      <c r="I33" s="18">
        <v>6</v>
      </c>
    </row>
  </sheetData>
  <sheetProtection algorithmName="SHA-512" hashValue="IGpCt8pu8sTMQpu9xhusk+puS85sB65YppIB6spensOwiiWWC2bkvEzPrYJfYHK0Rv9bLxdG5rYI0BXya2FU4g==" saltValue="Dvh1CPxGRCx82Nv+AFwTRw==" spinCount="100000" sheet="1" objects="1" scenarios="1"/>
  <sortState ref="A9:H33">
    <sortCondition ref="A9:A33"/>
    <sortCondition ref="C9:C33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3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33"/>
    <dataValidation type="list" allowBlank="1" showInputMessage="1" showErrorMessage="1" sqref="C9:C28">
      <formula1>$EV$2:$EV$312</formula1>
    </dataValidation>
    <dataValidation type="list" allowBlank="1" showInputMessage="1" showErrorMessage="1" sqref="C29:C33">
      <formula1>$EX$2:$EX$491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57"/>
  <sheetViews>
    <sheetView zoomScale="80" zoomScaleNormal="80" workbookViewId="0">
      <pane ySplit="8" topLeftCell="A9" activePane="bottomLeft" state="frozen"/>
      <selection pane="bottomLeft" activeCell="E14" sqref="E14"/>
    </sheetView>
  </sheetViews>
  <sheetFormatPr baseColWidth="10" defaultRowHeight="12.75" x14ac:dyDescent="0.2"/>
  <cols>
    <col min="1" max="1" width="23.5703125" style="1" customWidth="1"/>
    <col min="2" max="2" width="42.5703125" style="1" customWidth="1"/>
    <col min="3" max="3" width="19" style="1" customWidth="1"/>
    <col min="4" max="4" width="11.42578125" style="1"/>
    <col min="5" max="5" width="54" style="1" customWidth="1"/>
    <col min="6" max="6" width="26.85546875" style="2" customWidth="1"/>
    <col min="7" max="7" width="11.42578125" style="20"/>
    <col min="8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38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2115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1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65" customFormat="1" ht="41.25" customHeight="1" x14ac:dyDescent="0.25">
      <c r="A9" s="15">
        <v>21118</v>
      </c>
      <c r="B9" s="6" t="s">
        <v>170</v>
      </c>
      <c r="C9" s="9">
        <v>2012050000206</v>
      </c>
      <c r="D9" s="10" t="s">
        <v>1836</v>
      </c>
      <c r="E9" s="14" t="s">
        <v>1883</v>
      </c>
      <c r="F9" s="62" t="s">
        <v>2020</v>
      </c>
      <c r="G9" s="63">
        <v>6</v>
      </c>
      <c r="H9" s="64" t="s">
        <v>7</v>
      </c>
      <c r="I9" s="64">
        <v>6</v>
      </c>
    </row>
    <row r="10" spans="1:9" s="65" customFormat="1" ht="41.25" customHeight="1" x14ac:dyDescent="0.25">
      <c r="A10" s="15">
        <v>21118</v>
      </c>
      <c r="B10" s="6" t="s">
        <v>170</v>
      </c>
      <c r="C10" s="9">
        <v>2012050000206</v>
      </c>
      <c r="D10" s="10" t="s">
        <v>1836</v>
      </c>
      <c r="E10" s="14" t="s">
        <v>1883</v>
      </c>
      <c r="F10" s="62" t="s">
        <v>2021</v>
      </c>
      <c r="G10" s="63">
        <v>1</v>
      </c>
      <c r="H10" s="64" t="s">
        <v>7</v>
      </c>
      <c r="I10" s="64">
        <v>7</v>
      </c>
    </row>
    <row r="11" spans="1:9" s="1" customFormat="1" ht="41.25" customHeight="1" x14ac:dyDescent="0.2">
      <c r="A11" s="15">
        <v>21118</v>
      </c>
      <c r="B11" s="6" t="s">
        <v>170</v>
      </c>
      <c r="C11" s="9">
        <v>2012050000206</v>
      </c>
      <c r="D11" s="10" t="s">
        <v>1836</v>
      </c>
      <c r="E11" s="14" t="s">
        <v>1883</v>
      </c>
      <c r="F11" s="62" t="s">
        <v>2022</v>
      </c>
      <c r="G11" s="63">
        <v>1</v>
      </c>
      <c r="H11" s="64" t="s">
        <v>7</v>
      </c>
      <c r="I11" s="64">
        <v>5</v>
      </c>
    </row>
    <row r="12" spans="1:9" s="1" customFormat="1" ht="41.25" customHeight="1" x14ac:dyDescent="0.2">
      <c r="A12" s="15">
        <v>21118</v>
      </c>
      <c r="B12" s="6" t="s">
        <v>170</v>
      </c>
      <c r="C12" s="9">
        <v>2012050000206</v>
      </c>
      <c r="D12" s="10" t="s">
        <v>1836</v>
      </c>
      <c r="E12" s="14" t="s">
        <v>1883</v>
      </c>
      <c r="F12" s="62" t="s">
        <v>2023</v>
      </c>
      <c r="G12" s="63">
        <v>1</v>
      </c>
      <c r="H12" s="64" t="s">
        <v>7</v>
      </c>
      <c r="I12" s="64">
        <v>7</v>
      </c>
    </row>
    <row r="13" spans="1:9" s="1" customFormat="1" ht="41.25" customHeight="1" x14ac:dyDescent="0.2">
      <c r="A13" s="15">
        <v>21211</v>
      </c>
      <c r="B13" s="6" t="s">
        <v>171</v>
      </c>
      <c r="C13" s="9">
        <v>2012050000142</v>
      </c>
      <c r="D13" s="10" t="s">
        <v>1852</v>
      </c>
      <c r="E13" s="14" t="s">
        <v>1899</v>
      </c>
      <c r="F13" s="62" t="s">
        <v>2026</v>
      </c>
      <c r="G13" s="63">
        <v>1</v>
      </c>
      <c r="H13" s="64" t="s">
        <v>7</v>
      </c>
      <c r="I13" s="64">
        <v>7</v>
      </c>
    </row>
    <row r="14" spans="1:9" s="1" customFormat="1" ht="41.25" customHeight="1" x14ac:dyDescent="0.2">
      <c r="A14" s="15">
        <v>21211</v>
      </c>
      <c r="B14" s="6" t="s">
        <v>171</v>
      </c>
      <c r="C14" s="9">
        <v>2012050000142</v>
      </c>
      <c r="D14" s="10" t="s">
        <v>1852</v>
      </c>
      <c r="E14" s="14" t="s">
        <v>1899</v>
      </c>
      <c r="F14" s="62" t="s">
        <v>2027</v>
      </c>
      <c r="G14" s="63">
        <v>1</v>
      </c>
      <c r="H14" s="64" t="s">
        <v>7</v>
      </c>
      <c r="I14" s="64">
        <v>7</v>
      </c>
    </row>
    <row r="15" spans="1:9" s="1" customFormat="1" ht="41.25" customHeight="1" x14ac:dyDescent="0.2">
      <c r="A15" s="15">
        <v>21211</v>
      </c>
      <c r="B15" s="6" t="s">
        <v>171</v>
      </c>
      <c r="C15" s="9">
        <v>2012050000325</v>
      </c>
      <c r="D15" s="10" t="s">
        <v>1823</v>
      </c>
      <c r="E15" s="14" t="s">
        <v>1870</v>
      </c>
      <c r="F15" s="62" t="s">
        <v>2024</v>
      </c>
      <c r="G15" s="63">
        <v>1</v>
      </c>
      <c r="H15" s="64" t="s">
        <v>7</v>
      </c>
      <c r="I15" s="64">
        <v>8</v>
      </c>
    </row>
    <row r="16" spans="1:9" s="1" customFormat="1" ht="41.25" customHeight="1" x14ac:dyDescent="0.2">
      <c r="A16" s="15">
        <v>21211</v>
      </c>
      <c r="B16" s="6" t="s">
        <v>171</v>
      </c>
      <c r="C16" s="9">
        <v>2012050000325</v>
      </c>
      <c r="D16" s="10" t="s">
        <v>1823</v>
      </c>
      <c r="E16" s="14" t="s">
        <v>1870</v>
      </c>
      <c r="F16" s="62" t="s">
        <v>2025</v>
      </c>
      <c r="G16" s="63">
        <v>1</v>
      </c>
      <c r="H16" s="64" t="s">
        <v>7</v>
      </c>
      <c r="I16" s="64">
        <v>8</v>
      </c>
    </row>
    <row r="17" spans="1:9" s="1" customFormat="1" ht="41.25" customHeight="1" x14ac:dyDescent="0.2">
      <c r="A17" s="15">
        <v>21231</v>
      </c>
      <c r="B17" s="6" t="s">
        <v>211</v>
      </c>
      <c r="C17" s="9">
        <v>2012050000029</v>
      </c>
      <c r="D17" s="10" t="s">
        <v>1808</v>
      </c>
      <c r="E17" s="14" t="s">
        <v>1855</v>
      </c>
      <c r="F17" s="62" t="s">
        <v>2017</v>
      </c>
      <c r="G17" s="63">
        <v>1</v>
      </c>
      <c r="H17" s="64" t="s">
        <v>7</v>
      </c>
      <c r="I17" s="64">
        <v>12</v>
      </c>
    </row>
    <row r="18" spans="1:9" s="1" customFormat="1" ht="41.25" customHeight="1" x14ac:dyDescent="0.2">
      <c r="A18" s="15">
        <v>21231</v>
      </c>
      <c r="B18" s="6" t="s">
        <v>211</v>
      </c>
      <c r="C18" s="9">
        <v>2012050000029</v>
      </c>
      <c r="D18" s="10" t="s">
        <v>1808</v>
      </c>
      <c r="E18" s="14" t="s">
        <v>1855</v>
      </c>
      <c r="F18" s="62" t="s">
        <v>2018</v>
      </c>
      <c r="G18" s="63">
        <v>1</v>
      </c>
      <c r="H18" s="64" t="s">
        <v>7</v>
      </c>
      <c r="I18" s="64">
        <v>12</v>
      </c>
    </row>
    <row r="19" spans="1:9" s="1" customFormat="1" ht="41.25" customHeight="1" x14ac:dyDescent="0.2">
      <c r="A19" s="15">
        <v>21231</v>
      </c>
      <c r="B19" s="6" t="s">
        <v>211</v>
      </c>
      <c r="C19" s="9">
        <v>2012050000029</v>
      </c>
      <c r="D19" s="10" t="s">
        <v>1808</v>
      </c>
      <c r="E19" s="14" t="s">
        <v>1855</v>
      </c>
      <c r="F19" s="62" t="s">
        <v>2019</v>
      </c>
      <c r="G19" s="63">
        <v>2</v>
      </c>
      <c r="H19" s="64" t="s">
        <v>7</v>
      </c>
      <c r="I19" s="64">
        <v>12</v>
      </c>
    </row>
    <row r="20" spans="1:9" s="1" customFormat="1" ht="41.25" customHeight="1" x14ac:dyDescent="0.2">
      <c r="A20" s="15">
        <v>21236</v>
      </c>
      <c r="B20" s="6" t="s">
        <v>213</v>
      </c>
      <c r="C20" s="9">
        <v>2012050000329</v>
      </c>
      <c r="D20" s="10" t="s">
        <v>1840</v>
      </c>
      <c r="E20" s="14" t="s">
        <v>1887</v>
      </c>
      <c r="F20" s="62" t="s">
        <v>1966</v>
      </c>
      <c r="G20" s="63">
        <v>9</v>
      </c>
      <c r="H20" s="64" t="s">
        <v>7</v>
      </c>
      <c r="I20" s="64">
        <v>2</v>
      </c>
    </row>
    <row r="21" spans="1:9" s="1" customFormat="1" ht="41.25" customHeight="1" x14ac:dyDescent="0.2">
      <c r="A21" s="15">
        <v>21236</v>
      </c>
      <c r="B21" s="6" t="s">
        <v>213</v>
      </c>
      <c r="C21" s="9">
        <v>2012050000329</v>
      </c>
      <c r="D21" s="10" t="s">
        <v>1840</v>
      </c>
      <c r="E21" s="14" t="s">
        <v>1887</v>
      </c>
      <c r="F21" s="62" t="s">
        <v>1967</v>
      </c>
      <c r="G21" s="63">
        <v>9</v>
      </c>
      <c r="H21" s="64" t="s">
        <v>7</v>
      </c>
      <c r="I21" s="64">
        <v>10</v>
      </c>
    </row>
    <row r="22" spans="1:9" s="1" customFormat="1" ht="41.25" customHeight="1" x14ac:dyDescent="0.2">
      <c r="A22" s="15">
        <v>21236</v>
      </c>
      <c r="B22" s="6" t="s">
        <v>213</v>
      </c>
      <c r="C22" s="9">
        <v>2012050000329</v>
      </c>
      <c r="D22" s="10" t="s">
        <v>1840</v>
      </c>
      <c r="E22" s="14" t="s">
        <v>1887</v>
      </c>
      <c r="F22" s="62" t="s">
        <v>1968</v>
      </c>
      <c r="G22" s="63">
        <v>8</v>
      </c>
      <c r="H22" s="64" t="s">
        <v>7</v>
      </c>
      <c r="I22" s="64">
        <v>6</v>
      </c>
    </row>
    <row r="23" spans="1:9" s="1" customFormat="1" ht="41.25" customHeight="1" x14ac:dyDescent="0.2">
      <c r="A23" s="15">
        <v>21236</v>
      </c>
      <c r="B23" s="6" t="s">
        <v>213</v>
      </c>
      <c r="C23" s="9">
        <v>2012050000329</v>
      </c>
      <c r="D23" s="10" t="s">
        <v>1840</v>
      </c>
      <c r="E23" s="14" t="s">
        <v>1887</v>
      </c>
      <c r="F23" s="62" t="s">
        <v>1969</v>
      </c>
      <c r="G23" s="63">
        <v>4</v>
      </c>
      <c r="H23" s="64" t="s">
        <v>7</v>
      </c>
      <c r="I23" s="64">
        <v>6</v>
      </c>
    </row>
    <row r="24" spans="1:9" s="1" customFormat="1" ht="41.25" customHeight="1" x14ac:dyDescent="0.2">
      <c r="A24" s="15">
        <v>21311</v>
      </c>
      <c r="B24" s="6" t="s">
        <v>1793</v>
      </c>
      <c r="C24" s="9">
        <v>2012050000137</v>
      </c>
      <c r="D24" s="10" t="s">
        <v>1817</v>
      </c>
      <c r="E24" s="14" t="s">
        <v>1864</v>
      </c>
      <c r="F24" s="62" t="s">
        <v>1931</v>
      </c>
      <c r="G24" s="63">
        <v>1</v>
      </c>
      <c r="H24" s="64" t="s">
        <v>7</v>
      </c>
      <c r="I24" s="64">
        <v>3</v>
      </c>
    </row>
    <row r="25" spans="1:9" s="1" customFormat="1" ht="41.25" customHeight="1" x14ac:dyDescent="0.2">
      <c r="A25" s="15">
        <v>21311</v>
      </c>
      <c r="B25" s="6" t="s">
        <v>1793</v>
      </c>
      <c r="C25" s="9">
        <v>2012050000137</v>
      </c>
      <c r="D25" s="10" t="s">
        <v>1817</v>
      </c>
      <c r="E25" s="14" t="s">
        <v>1864</v>
      </c>
      <c r="F25" s="62" t="s">
        <v>1932</v>
      </c>
      <c r="G25" s="63">
        <v>38</v>
      </c>
      <c r="H25" s="64" t="s">
        <v>7</v>
      </c>
      <c r="I25" s="64">
        <v>4</v>
      </c>
    </row>
    <row r="26" spans="1:9" s="1" customFormat="1" ht="41.25" customHeight="1" x14ac:dyDescent="0.2">
      <c r="A26" s="15">
        <v>21311</v>
      </c>
      <c r="B26" s="6" t="s">
        <v>1793</v>
      </c>
      <c r="C26" s="9">
        <v>2012050000137</v>
      </c>
      <c r="D26" s="10" t="s">
        <v>1817</v>
      </c>
      <c r="E26" s="14" t="s">
        <v>1864</v>
      </c>
      <c r="F26" s="62" t="s">
        <v>1933</v>
      </c>
      <c r="G26" s="63">
        <v>40</v>
      </c>
      <c r="H26" s="64" t="s">
        <v>7</v>
      </c>
      <c r="I26" s="64">
        <v>7</v>
      </c>
    </row>
    <row r="27" spans="1:9" s="1" customFormat="1" ht="41.25" customHeight="1" x14ac:dyDescent="0.2">
      <c r="A27" s="15">
        <v>21311</v>
      </c>
      <c r="B27" s="6" t="s">
        <v>1793</v>
      </c>
      <c r="C27" s="9">
        <v>2012050000137</v>
      </c>
      <c r="D27" s="10" t="s">
        <v>1817</v>
      </c>
      <c r="E27" s="14" t="s">
        <v>1864</v>
      </c>
      <c r="F27" s="62" t="s">
        <v>1934</v>
      </c>
      <c r="G27" s="63">
        <v>40</v>
      </c>
      <c r="H27" s="64" t="s">
        <v>7</v>
      </c>
      <c r="I27" s="64">
        <v>7</v>
      </c>
    </row>
    <row r="28" spans="1:9" s="1" customFormat="1" ht="41.25" customHeight="1" x14ac:dyDescent="0.2">
      <c r="A28" s="15">
        <v>21311</v>
      </c>
      <c r="B28" s="6" t="s">
        <v>1793</v>
      </c>
      <c r="C28" s="9">
        <v>2012050000137</v>
      </c>
      <c r="D28" s="10" t="s">
        <v>1817</v>
      </c>
      <c r="E28" s="14" t="s">
        <v>1864</v>
      </c>
      <c r="F28" s="62" t="s">
        <v>1935</v>
      </c>
      <c r="G28" s="63">
        <v>40</v>
      </c>
      <c r="H28" s="64" t="s">
        <v>7</v>
      </c>
      <c r="I28" s="64">
        <v>7</v>
      </c>
    </row>
    <row r="29" spans="1:9" s="1" customFormat="1" ht="41.25" customHeight="1" x14ac:dyDescent="0.2">
      <c r="A29" s="15">
        <v>21312</v>
      </c>
      <c r="B29" s="6" t="s">
        <v>1794</v>
      </c>
      <c r="C29" s="9">
        <v>2012050000138</v>
      </c>
      <c r="D29" s="10" t="s">
        <v>1839</v>
      </c>
      <c r="E29" s="14" t="s">
        <v>1886</v>
      </c>
      <c r="F29" s="62" t="s">
        <v>1936</v>
      </c>
      <c r="G29" s="63">
        <v>9</v>
      </c>
      <c r="H29" s="64" t="s">
        <v>7</v>
      </c>
      <c r="I29" s="64">
        <v>7</v>
      </c>
    </row>
    <row r="30" spans="1:9" s="1" customFormat="1" ht="41.25" customHeight="1" x14ac:dyDescent="0.2">
      <c r="A30" s="15">
        <v>21312</v>
      </c>
      <c r="B30" s="6" t="s">
        <v>1794</v>
      </c>
      <c r="C30" s="9">
        <v>2012050000138</v>
      </c>
      <c r="D30" s="10" t="s">
        <v>1839</v>
      </c>
      <c r="E30" s="14" t="s">
        <v>1886</v>
      </c>
      <c r="F30" s="62" t="s">
        <v>1937</v>
      </c>
      <c r="G30" s="63">
        <v>9</v>
      </c>
      <c r="H30" s="64" t="s">
        <v>7</v>
      </c>
      <c r="I30" s="64">
        <v>4</v>
      </c>
    </row>
    <row r="31" spans="1:9" s="1" customFormat="1" ht="41.25" customHeight="1" x14ac:dyDescent="0.2">
      <c r="A31" s="15">
        <v>21312</v>
      </c>
      <c r="B31" s="6" t="s">
        <v>1794</v>
      </c>
      <c r="C31" s="9">
        <v>2012050000138</v>
      </c>
      <c r="D31" s="10" t="s">
        <v>1839</v>
      </c>
      <c r="E31" s="14" t="s">
        <v>1886</v>
      </c>
      <c r="F31" s="62" t="s">
        <v>1938</v>
      </c>
      <c r="G31" s="63">
        <v>1</v>
      </c>
      <c r="H31" s="64" t="s">
        <v>7</v>
      </c>
      <c r="I31" s="64">
        <v>1</v>
      </c>
    </row>
    <row r="32" spans="1:9" s="1" customFormat="1" ht="41.25" customHeight="1" x14ac:dyDescent="0.2">
      <c r="A32" s="15">
        <v>21313</v>
      </c>
      <c r="B32" s="6" t="s">
        <v>1795</v>
      </c>
      <c r="C32" s="9">
        <v>2012050000139</v>
      </c>
      <c r="D32" s="10" t="s">
        <v>1826</v>
      </c>
      <c r="E32" s="14" t="s">
        <v>1873</v>
      </c>
      <c r="F32" s="62" t="s">
        <v>683</v>
      </c>
      <c r="G32" s="63">
        <v>480</v>
      </c>
      <c r="H32" s="64" t="s">
        <v>7</v>
      </c>
      <c r="I32" s="64">
        <v>10</v>
      </c>
    </row>
    <row r="33" spans="1:9" s="1" customFormat="1" ht="41.25" customHeight="1" x14ac:dyDescent="0.2">
      <c r="A33" s="15">
        <v>21313</v>
      </c>
      <c r="B33" s="6" t="s">
        <v>1795</v>
      </c>
      <c r="C33" s="9">
        <v>2012050000139</v>
      </c>
      <c r="D33" s="10" t="s">
        <v>1826</v>
      </c>
      <c r="E33" s="14" t="s">
        <v>1873</v>
      </c>
      <c r="F33" s="62" t="s">
        <v>1939</v>
      </c>
      <c r="G33" s="63">
        <v>9</v>
      </c>
      <c r="H33" s="64" t="s">
        <v>7</v>
      </c>
      <c r="I33" s="64">
        <v>3</v>
      </c>
    </row>
    <row r="34" spans="1:9" s="1" customFormat="1" ht="41.25" customHeight="1" x14ac:dyDescent="0.2">
      <c r="A34" s="15">
        <v>21313</v>
      </c>
      <c r="B34" s="6" t="s">
        <v>1795</v>
      </c>
      <c r="C34" s="9">
        <v>2012050000139</v>
      </c>
      <c r="D34" s="10" t="s">
        <v>1826</v>
      </c>
      <c r="E34" s="14" t="s">
        <v>1873</v>
      </c>
      <c r="F34" s="62" t="s">
        <v>1940</v>
      </c>
      <c r="G34" s="63">
        <v>9</v>
      </c>
      <c r="H34" s="64" t="s">
        <v>7</v>
      </c>
      <c r="I34" s="64">
        <v>7</v>
      </c>
    </row>
    <row r="35" spans="1:9" s="1" customFormat="1" ht="41.25" customHeight="1" x14ac:dyDescent="0.2">
      <c r="A35" s="15">
        <v>21313</v>
      </c>
      <c r="B35" s="6" t="s">
        <v>1795</v>
      </c>
      <c r="C35" s="9">
        <v>2012050000139</v>
      </c>
      <c r="D35" s="10" t="s">
        <v>1826</v>
      </c>
      <c r="E35" s="14" t="s">
        <v>1873</v>
      </c>
      <c r="F35" s="62" t="s">
        <v>1941</v>
      </c>
      <c r="G35" s="63">
        <v>36</v>
      </c>
      <c r="H35" s="64" t="s">
        <v>7</v>
      </c>
      <c r="I35" s="64">
        <v>4</v>
      </c>
    </row>
    <row r="36" spans="1:9" s="1" customFormat="1" ht="41.25" customHeight="1" x14ac:dyDescent="0.2">
      <c r="A36" s="15">
        <v>21313</v>
      </c>
      <c r="B36" s="6" t="s">
        <v>1795</v>
      </c>
      <c r="C36" s="9">
        <v>2012050000139</v>
      </c>
      <c r="D36" s="10" t="s">
        <v>1826</v>
      </c>
      <c r="E36" s="14" t="s">
        <v>1873</v>
      </c>
      <c r="F36" s="62" t="s">
        <v>1937</v>
      </c>
      <c r="G36" s="63">
        <v>9</v>
      </c>
      <c r="H36" s="64" t="s">
        <v>7</v>
      </c>
      <c r="I36" s="64">
        <v>3</v>
      </c>
    </row>
    <row r="37" spans="1:9" s="1" customFormat="1" ht="41.25" customHeight="1" x14ac:dyDescent="0.2">
      <c r="A37" s="15">
        <v>21321</v>
      </c>
      <c r="B37" s="6" t="s">
        <v>1796</v>
      </c>
      <c r="C37" s="9">
        <v>2012050000154</v>
      </c>
      <c r="D37" s="10" t="s">
        <v>1846</v>
      </c>
      <c r="E37" s="14" t="s">
        <v>1893</v>
      </c>
      <c r="F37" s="62" t="s">
        <v>1942</v>
      </c>
      <c r="G37" s="63">
        <v>4</v>
      </c>
      <c r="H37" s="64" t="s">
        <v>7</v>
      </c>
      <c r="I37" s="64">
        <v>6</v>
      </c>
    </row>
    <row r="38" spans="1:9" s="1" customFormat="1" ht="41.25" customHeight="1" x14ac:dyDescent="0.2">
      <c r="A38" s="15">
        <v>21321</v>
      </c>
      <c r="B38" s="6" t="s">
        <v>1796</v>
      </c>
      <c r="C38" s="9">
        <v>2012050000154</v>
      </c>
      <c r="D38" s="10" t="s">
        <v>1846</v>
      </c>
      <c r="E38" s="14" t="s">
        <v>1893</v>
      </c>
      <c r="F38" s="62" t="s">
        <v>1943</v>
      </c>
      <c r="G38" s="63">
        <v>4</v>
      </c>
      <c r="H38" s="64" t="s">
        <v>7</v>
      </c>
      <c r="I38" s="64">
        <v>3</v>
      </c>
    </row>
    <row r="39" spans="1:9" s="1" customFormat="1" ht="41.25" customHeight="1" x14ac:dyDescent="0.2">
      <c r="A39" s="15">
        <v>22111</v>
      </c>
      <c r="B39" s="6" t="s">
        <v>1807</v>
      </c>
      <c r="C39" s="9">
        <v>2012050000207</v>
      </c>
      <c r="D39" s="10" t="s">
        <v>1811</v>
      </c>
      <c r="E39" s="14" t="s">
        <v>1858</v>
      </c>
      <c r="F39" s="62" t="s">
        <v>2038</v>
      </c>
      <c r="G39" s="63">
        <v>2</v>
      </c>
      <c r="H39" s="64" t="s">
        <v>7</v>
      </c>
      <c r="I39" s="64">
        <v>12</v>
      </c>
    </row>
    <row r="40" spans="1:9" s="1" customFormat="1" ht="41.25" customHeight="1" x14ac:dyDescent="0.2">
      <c r="A40" s="15">
        <v>22112</v>
      </c>
      <c r="B40" s="6" t="s">
        <v>1115</v>
      </c>
      <c r="C40" s="9">
        <v>2012050000219</v>
      </c>
      <c r="D40" s="10" t="s">
        <v>1827</v>
      </c>
      <c r="E40" s="14" t="s">
        <v>1874</v>
      </c>
      <c r="F40" s="62" t="s">
        <v>2039</v>
      </c>
      <c r="G40" s="63">
        <v>1</v>
      </c>
      <c r="H40" s="64" t="s">
        <v>7</v>
      </c>
      <c r="I40" s="64">
        <v>12</v>
      </c>
    </row>
    <row r="41" spans="1:9" s="1" customFormat="1" ht="41.25" customHeight="1" x14ac:dyDescent="0.2">
      <c r="A41" s="15">
        <v>22112</v>
      </c>
      <c r="B41" s="6" t="s">
        <v>1115</v>
      </c>
      <c r="C41" s="9">
        <v>2012050000219</v>
      </c>
      <c r="D41" s="10" t="s">
        <v>1827</v>
      </c>
      <c r="E41" s="14" t="s">
        <v>1874</v>
      </c>
      <c r="F41" s="62" t="s">
        <v>2040</v>
      </c>
      <c r="G41" s="63">
        <v>1</v>
      </c>
      <c r="H41" s="64" t="s">
        <v>7</v>
      </c>
      <c r="I41" s="64">
        <v>12</v>
      </c>
    </row>
    <row r="42" spans="1:9" s="1" customFormat="1" ht="41.25" customHeight="1" x14ac:dyDescent="0.2">
      <c r="A42" s="15">
        <v>22112</v>
      </c>
      <c r="B42" s="6" t="s">
        <v>1115</v>
      </c>
      <c r="C42" s="9">
        <v>2012050000219</v>
      </c>
      <c r="D42" s="10" t="s">
        <v>1827</v>
      </c>
      <c r="E42" s="14" t="s">
        <v>1874</v>
      </c>
      <c r="F42" s="62" t="s">
        <v>2041</v>
      </c>
      <c r="G42" s="63">
        <v>1</v>
      </c>
      <c r="H42" s="64" t="s">
        <v>7</v>
      </c>
      <c r="I42" s="64">
        <v>12</v>
      </c>
    </row>
    <row r="43" spans="1:9" s="1" customFormat="1" ht="41.25" customHeight="1" x14ac:dyDescent="0.2">
      <c r="A43" s="15">
        <v>22114</v>
      </c>
      <c r="B43" s="6" t="s">
        <v>1804</v>
      </c>
      <c r="C43" s="9">
        <v>2012050000200</v>
      </c>
      <c r="D43" s="10" t="s">
        <v>1841</v>
      </c>
      <c r="E43" s="14" t="s">
        <v>1888</v>
      </c>
      <c r="F43" s="62" t="s">
        <v>2006</v>
      </c>
      <c r="G43" s="63">
        <v>1</v>
      </c>
      <c r="H43" s="64" t="s">
        <v>7</v>
      </c>
      <c r="I43" s="64">
        <v>11</v>
      </c>
    </row>
    <row r="44" spans="1:9" s="1" customFormat="1" ht="41.25" customHeight="1" x14ac:dyDescent="0.2">
      <c r="A44" s="15">
        <v>22115</v>
      </c>
      <c r="B44" s="6" t="s">
        <v>1803</v>
      </c>
      <c r="C44" s="9">
        <v>2012050000218</v>
      </c>
      <c r="D44" s="10" t="s">
        <v>1818</v>
      </c>
      <c r="E44" s="14" t="s">
        <v>1865</v>
      </c>
      <c r="F44" s="62" t="s">
        <v>2005</v>
      </c>
      <c r="G44" s="63">
        <v>1</v>
      </c>
      <c r="H44" s="64" t="s">
        <v>7</v>
      </c>
      <c r="I44" s="64">
        <v>12</v>
      </c>
    </row>
    <row r="45" spans="1:9" s="1" customFormat="1" ht="41.25" customHeight="1" x14ac:dyDescent="0.2">
      <c r="A45" s="15">
        <v>22121</v>
      </c>
      <c r="B45" s="6" t="s">
        <v>1806</v>
      </c>
      <c r="C45" s="9">
        <v>2012050000208</v>
      </c>
      <c r="D45" s="10" t="s">
        <v>1851</v>
      </c>
      <c r="E45" s="14" t="s">
        <v>1898</v>
      </c>
      <c r="F45" s="62" t="s">
        <v>2029</v>
      </c>
      <c r="G45" s="63">
        <v>20</v>
      </c>
      <c r="H45" s="64" t="s">
        <v>7</v>
      </c>
      <c r="I45" s="64">
        <v>10</v>
      </c>
    </row>
    <row r="46" spans="1:9" s="1" customFormat="1" ht="41.25" customHeight="1" x14ac:dyDescent="0.2">
      <c r="A46" s="15">
        <v>22121</v>
      </c>
      <c r="B46" s="6" t="s">
        <v>1806</v>
      </c>
      <c r="C46" s="9">
        <v>2012050000208</v>
      </c>
      <c r="D46" s="10" t="s">
        <v>1851</v>
      </c>
      <c r="E46" s="14" t="s">
        <v>1898</v>
      </c>
      <c r="F46" s="62" t="s">
        <v>2030</v>
      </c>
      <c r="G46" s="63">
        <v>10</v>
      </c>
      <c r="H46" s="64" t="s">
        <v>7</v>
      </c>
      <c r="I46" s="64">
        <v>10</v>
      </c>
    </row>
    <row r="47" spans="1:9" s="1" customFormat="1" ht="41.25" customHeight="1" x14ac:dyDescent="0.2">
      <c r="A47" s="15">
        <v>22121</v>
      </c>
      <c r="B47" s="6" t="s">
        <v>1806</v>
      </c>
      <c r="C47" s="9">
        <v>2012050000208</v>
      </c>
      <c r="D47" s="10" t="s">
        <v>1851</v>
      </c>
      <c r="E47" s="14" t="s">
        <v>1898</v>
      </c>
      <c r="F47" s="62" t="s">
        <v>2031</v>
      </c>
      <c r="G47" s="63">
        <v>1</v>
      </c>
      <c r="H47" s="64" t="s">
        <v>7</v>
      </c>
      <c r="I47" s="64">
        <v>10</v>
      </c>
    </row>
    <row r="48" spans="1:9" s="1" customFormat="1" ht="41.25" customHeight="1" x14ac:dyDescent="0.2">
      <c r="A48" s="15">
        <v>22121</v>
      </c>
      <c r="B48" s="6" t="s">
        <v>1806</v>
      </c>
      <c r="C48" s="9">
        <v>2012050000208</v>
      </c>
      <c r="D48" s="10" t="s">
        <v>1851</v>
      </c>
      <c r="E48" s="14" t="s">
        <v>1898</v>
      </c>
      <c r="F48" s="62" t="s">
        <v>2032</v>
      </c>
      <c r="G48" s="63">
        <v>1</v>
      </c>
      <c r="H48" s="64" t="s">
        <v>7</v>
      </c>
      <c r="I48" s="64">
        <v>10</v>
      </c>
    </row>
    <row r="49" spans="1:9" s="1" customFormat="1" ht="41.25" customHeight="1" x14ac:dyDescent="0.2">
      <c r="A49" s="15">
        <v>22121</v>
      </c>
      <c r="B49" s="6" t="s">
        <v>1806</v>
      </c>
      <c r="C49" s="9">
        <v>2012050000208</v>
      </c>
      <c r="D49" s="10" t="s">
        <v>1851</v>
      </c>
      <c r="E49" s="14" t="s">
        <v>1898</v>
      </c>
      <c r="F49" s="62" t="s">
        <v>2033</v>
      </c>
      <c r="G49" s="63">
        <v>10</v>
      </c>
      <c r="H49" s="64" t="s">
        <v>7</v>
      </c>
      <c r="I49" s="64">
        <v>10</v>
      </c>
    </row>
    <row r="50" spans="1:9" s="1" customFormat="1" ht="41.25" customHeight="1" x14ac:dyDescent="0.2">
      <c r="A50" s="15">
        <v>22121</v>
      </c>
      <c r="B50" s="6" t="s">
        <v>1806</v>
      </c>
      <c r="C50" s="9">
        <v>2012050000208</v>
      </c>
      <c r="D50" s="10" t="s">
        <v>1851</v>
      </c>
      <c r="E50" s="14" t="s">
        <v>1898</v>
      </c>
      <c r="F50" s="62" t="s">
        <v>2034</v>
      </c>
      <c r="G50" s="63">
        <v>451</v>
      </c>
      <c r="H50" s="64" t="s">
        <v>7</v>
      </c>
      <c r="I50" s="64">
        <v>5</v>
      </c>
    </row>
    <row r="51" spans="1:9" s="1" customFormat="1" ht="41.25" customHeight="1" x14ac:dyDescent="0.2">
      <c r="A51" s="15">
        <v>22121</v>
      </c>
      <c r="B51" s="6" t="s">
        <v>1806</v>
      </c>
      <c r="C51" s="9">
        <v>2012050000208</v>
      </c>
      <c r="D51" s="10" t="s">
        <v>1851</v>
      </c>
      <c r="E51" s="14" t="s">
        <v>1898</v>
      </c>
      <c r="F51" s="62" t="s">
        <v>2035</v>
      </c>
      <c r="G51" s="63">
        <v>10</v>
      </c>
      <c r="H51" s="64" t="s">
        <v>7</v>
      </c>
      <c r="I51" s="64">
        <v>9</v>
      </c>
    </row>
    <row r="52" spans="1:9" s="1" customFormat="1" ht="41.25" customHeight="1" x14ac:dyDescent="0.2">
      <c r="A52" s="15">
        <v>22121</v>
      </c>
      <c r="B52" s="6" t="s">
        <v>1806</v>
      </c>
      <c r="C52" s="9">
        <v>2012050000208</v>
      </c>
      <c r="D52" s="10" t="s">
        <v>1851</v>
      </c>
      <c r="E52" s="14" t="s">
        <v>1898</v>
      </c>
      <c r="F52" s="62" t="s">
        <v>928</v>
      </c>
      <c r="G52" s="63">
        <v>1</v>
      </c>
      <c r="H52" s="64" t="s">
        <v>7</v>
      </c>
      <c r="I52" s="64">
        <v>11</v>
      </c>
    </row>
    <row r="53" spans="1:9" s="1" customFormat="1" ht="41.25" customHeight="1" x14ac:dyDescent="0.2">
      <c r="A53" s="15">
        <v>22121</v>
      </c>
      <c r="B53" s="6" t="s">
        <v>1806</v>
      </c>
      <c r="C53" s="9">
        <v>2012050000208</v>
      </c>
      <c r="D53" s="10" t="s">
        <v>1851</v>
      </c>
      <c r="E53" s="14" t="s">
        <v>1898</v>
      </c>
      <c r="F53" s="62" t="s">
        <v>2036</v>
      </c>
      <c r="G53" s="63">
        <v>1</v>
      </c>
      <c r="H53" s="64" t="s">
        <v>7</v>
      </c>
      <c r="I53" s="64">
        <v>11</v>
      </c>
    </row>
    <row r="54" spans="1:9" s="1" customFormat="1" ht="41.25" customHeight="1" x14ac:dyDescent="0.2">
      <c r="A54" s="15">
        <v>22121</v>
      </c>
      <c r="B54" s="6" t="s">
        <v>1806</v>
      </c>
      <c r="C54" s="9">
        <v>2012050000208</v>
      </c>
      <c r="D54" s="10" t="s">
        <v>1851</v>
      </c>
      <c r="E54" s="14" t="s">
        <v>1898</v>
      </c>
      <c r="F54" s="62" t="s">
        <v>2037</v>
      </c>
      <c r="G54" s="63">
        <v>1</v>
      </c>
      <c r="H54" s="64" t="s">
        <v>7</v>
      </c>
      <c r="I54" s="64">
        <v>4</v>
      </c>
    </row>
    <row r="55" spans="1:9" s="1" customFormat="1" ht="41.25" customHeight="1" x14ac:dyDescent="0.2">
      <c r="A55" s="15">
        <v>22122</v>
      </c>
      <c r="B55" s="6" t="s">
        <v>1805</v>
      </c>
      <c r="C55" s="9">
        <v>2012050000205</v>
      </c>
      <c r="D55" s="10" t="s">
        <v>1830</v>
      </c>
      <c r="E55" s="14" t="s">
        <v>1877</v>
      </c>
      <c r="F55" s="62" t="s">
        <v>2028</v>
      </c>
      <c r="G55" s="63">
        <v>451</v>
      </c>
      <c r="H55" s="64" t="s">
        <v>7</v>
      </c>
      <c r="I55" s="64">
        <v>5</v>
      </c>
    </row>
    <row r="56" spans="1:9" s="1" customFormat="1" ht="41.25" customHeight="1" x14ac:dyDescent="0.2">
      <c r="A56" s="15">
        <v>22131</v>
      </c>
      <c r="B56" s="6" t="s">
        <v>1784</v>
      </c>
      <c r="C56" s="9">
        <v>2012000100181</v>
      </c>
      <c r="D56" s="10" t="s">
        <v>1815</v>
      </c>
      <c r="E56" s="14" t="s">
        <v>1862</v>
      </c>
      <c r="F56" s="62" t="s">
        <v>1978</v>
      </c>
      <c r="G56" s="63">
        <v>1</v>
      </c>
      <c r="H56" s="64" t="s">
        <v>7</v>
      </c>
      <c r="I56" s="64">
        <v>12</v>
      </c>
    </row>
    <row r="57" spans="1:9" s="1" customFormat="1" ht="41.25" customHeight="1" x14ac:dyDescent="0.2">
      <c r="A57" s="15">
        <v>22131</v>
      </c>
      <c r="B57" s="6" t="s">
        <v>1784</v>
      </c>
      <c r="C57" s="9">
        <v>2012000100181</v>
      </c>
      <c r="D57" s="10" t="s">
        <v>1815</v>
      </c>
      <c r="E57" s="14" t="s">
        <v>1862</v>
      </c>
      <c r="F57" s="62" t="s">
        <v>1979</v>
      </c>
      <c r="G57" s="63">
        <v>4</v>
      </c>
      <c r="H57" s="64" t="s">
        <v>7</v>
      </c>
      <c r="I57" s="64">
        <v>5</v>
      </c>
    </row>
    <row r="58" spans="1:9" s="1" customFormat="1" ht="41.25" customHeight="1" x14ac:dyDescent="0.2">
      <c r="A58" s="15">
        <v>22131</v>
      </c>
      <c r="B58" s="6" t="s">
        <v>1784</v>
      </c>
      <c r="C58" s="9">
        <v>2012000100181</v>
      </c>
      <c r="D58" s="10" t="s">
        <v>1815</v>
      </c>
      <c r="E58" s="14" t="s">
        <v>1862</v>
      </c>
      <c r="F58" s="62" t="s">
        <v>1980</v>
      </c>
      <c r="G58" s="63">
        <v>1</v>
      </c>
      <c r="H58" s="64" t="s">
        <v>7</v>
      </c>
      <c r="I58" s="64">
        <v>5</v>
      </c>
    </row>
    <row r="59" spans="1:9" s="1" customFormat="1" ht="41.25" customHeight="1" x14ac:dyDescent="0.2">
      <c r="A59" s="15">
        <v>22131</v>
      </c>
      <c r="B59" s="6" t="s">
        <v>1784</v>
      </c>
      <c r="C59" s="9">
        <v>2012000100181</v>
      </c>
      <c r="D59" s="10" t="s">
        <v>1815</v>
      </c>
      <c r="E59" s="14" t="s">
        <v>1862</v>
      </c>
      <c r="F59" s="62" t="s">
        <v>1981</v>
      </c>
      <c r="G59" s="63">
        <v>1</v>
      </c>
      <c r="H59" s="64" t="s">
        <v>7</v>
      </c>
      <c r="I59" s="64">
        <v>12</v>
      </c>
    </row>
    <row r="60" spans="1:9" s="1" customFormat="1" ht="41.25" customHeight="1" x14ac:dyDescent="0.2">
      <c r="A60" s="15">
        <v>22131</v>
      </c>
      <c r="B60" s="6" t="s">
        <v>1784</v>
      </c>
      <c r="C60" s="9">
        <v>2012050000140</v>
      </c>
      <c r="D60" s="10" t="s">
        <v>1824</v>
      </c>
      <c r="E60" s="14" t="s">
        <v>1871</v>
      </c>
      <c r="F60" s="62" t="s">
        <v>2014</v>
      </c>
      <c r="G60" s="63">
        <v>1</v>
      </c>
      <c r="H60" s="64" t="s">
        <v>7</v>
      </c>
      <c r="I60" s="64">
        <v>8</v>
      </c>
    </row>
    <row r="61" spans="1:9" s="1" customFormat="1" ht="41.25" customHeight="1" x14ac:dyDescent="0.2">
      <c r="A61" s="15">
        <v>22131</v>
      </c>
      <c r="B61" s="6" t="s">
        <v>1784</v>
      </c>
      <c r="C61" s="9">
        <v>2012050000140</v>
      </c>
      <c r="D61" s="10" t="s">
        <v>1824</v>
      </c>
      <c r="E61" s="14" t="s">
        <v>1871</v>
      </c>
      <c r="F61" s="62" t="s">
        <v>2015</v>
      </c>
      <c r="G61" s="63">
        <v>1</v>
      </c>
      <c r="H61" s="64" t="s">
        <v>7</v>
      </c>
      <c r="I61" s="64">
        <v>5</v>
      </c>
    </row>
    <row r="62" spans="1:9" s="1" customFormat="1" ht="41.25" customHeight="1" x14ac:dyDescent="0.2">
      <c r="A62" s="15">
        <v>22131</v>
      </c>
      <c r="B62" s="6" t="s">
        <v>1784</v>
      </c>
      <c r="C62" s="9">
        <v>2012050000140</v>
      </c>
      <c r="D62" s="10" t="s">
        <v>1824</v>
      </c>
      <c r="E62" s="14" t="s">
        <v>1871</v>
      </c>
      <c r="F62" s="62" t="s">
        <v>2016</v>
      </c>
      <c r="G62" s="63">
        <v>1</v>
      </c>
      <c r="H62" s="64" t="s">
        <v>7</v>
      </c>
      <c r="I62" s="64">
        <v>1</v>
      </c>
    </row>
    <row r="63" spans="1:9" s="1" customFormat="1" ht="41.25" customHeight="1" x14ac:dyDescent="0.2">
      <c r="A63" s="15">
        <v>22131</v>
      </c>
      <c r="B63" s="6" t="s">
        <v>1784</v>
      </c>
      <c r="C63" s="9">
        <v>2012050000191</v>
      </c>
      <c r="D63" s="10" t="s">
        <v>1842</v>
      </c>
      <c r="E63" s="14" t="s">
        <v>1889</v>
      </c>
      <c r="F63" s="62" t="s">
        <v>1929</v>
      </c>
      <c r="G63" s="63">
        <v>9</v>
      </c>
      <c r="H63" s="64" t="s">
        <v>7</v>
      </c>
      <c r="I63" s="64">
        <v>2</v>
      </c>
    </row>
    <row r="64" spans="1:9" s="1" customFormat="1" ht="41.25" customHeight="1" x14ac:dyDescent="0.2">
      <c r="A64" s="15">
        <v>22131</v>
      </c>
      <c r="B64" s="6" t="s">
        <v>1784</v>
      </c>
      <c r="C64" s="9">
        <v>2012050000209</v>
      </c>
      <c r="D64" s="10" t="s">
        <v>1845</v>
      </c>
      <c r="E64" s="14" t="s">
        <v>1892</v>
      </c>
      <c r="F64" s="62" t="s">
        <v>1905</v>
      </c>
      <c r="G64" s="63">
        <v>32</v>
      </c>
      <c r="H64" s="64" t="s">
        <v>7</v>
      </c>
      <c r="I64" s="64">
        <v>5</v>
      </c>
    </row>
    <row r="65" spans="1:9" s="1" customFormat="1" ht="41.25" customHeight="1" x14ac:dyDescent="0.2">
      <c r="A65" s="15">
        <v>22131</v>
      </c>
      <c r="B65" s="6" t="s">
        <v>1784</v>
      </c>
      <c r="C65" s="9">
        <v>2012050000209</v>
      </c>
      <c r="D65" s="10" t="s">
        <v>1845</v>
      </c>
      <c r="E65" s="14" t="s">
        <v>1892</v>
      </c>
      <c r="F65" s="62" t="s">
        <v>1906</v>
      </c>
      <c r="G65" s="63">
        <v>9</v>
      </c>
      <c r="H65" s="64" t="s">
        <v>7</v>
      </c>
      <c r="I65" s="64">
        <v>5</v>
      </c>
    </row>
    <row r="66" spans="1:9" s="1" customFormat="1" ht="41.25" customHeight="1" x14ac:dyDescent="0.2">
      <c r="A66" s="15">
        <v>22131</v>
      </c>
      <c r="B66" s="6" t="s">
        <v>1784</v>
      </c>
      <c r="C66" s="9">
        <v>2012050000209</v>
      </c>
      <c r="D66" s="10" t="s">
        <v>1845</v>
      </c>
      <c r="E66" s="14" t="s">
        <v>1892</v>
      </c>
      <c r="F66" s="62" t="s">
        <v>1907</v>
      </c>
      <c r="G66" s="63">
        <v>1</v>
      </c>
      <c r="H66" s="64" t="s">
        <v>7</v>
      </c>
      <c r="I66" s="64">
        <v>5</v>
      </c>
    </row>
    <row r="67" spans="1:9" s="1" customFormat="1" ht="41.25" customHeight="1" x14ac:dyDescent="0.2">
      <c r="A67" s="15">
        <v>22132</v>
      </c>
      <c r="B67" s="6" t="s">
        <v>1785</v>
      </c>
      <c r="C67" s="9">
        <v>2012050000136</v>
      </c>
      <c r="D67" s="10" t="s">
        <v>1834</v>
      </c>
      <c r="E67" s="14" t="s">
        <v>1881</v>
      </c>
      <c r="F67" s="62" t="s">
        <v>1908</v>
      </c>
      <c r="G67" s="63">
        <v>3</v>
      </c>
      <c r="H67" s="64" t="s">
        <v>7</v>
      </c>
      <c r="I67" s="64">
        <v>8</v>
      </c>
    </row>
    <row r="68" spans="1:9" s="1" customFormat="1" ht="41.25" customHeight="1" x14ac:dyDescent="0.2">
      <c r="A68" s="15">
        <v>22132</v>
      </c>
      <c r="B68" s="6" t="s">
        <v>1785</v>
      </c>
      <c r="C68" s="9">
        <v>2012050000136</v>
      </c>
      <c r="D68" s="10" t="s">
        <v>1834</v>
      </c>
      <c r="E68" s="14" t="s">
        <v>1881</v>
      </c>
      <c r="F68" s="62" t="s">
        <v>1909</v>
      </c>
      <c r="G68" s="63">
        <v>1</v>
      </c>
      <c r="H68" s="64" t="s">
        <v>7</v>
      </c>
      <c r="I68" s="64">
        <v>7</v>
      </c>
    </row>
    <row r="69" spans="1:9" s="1" customFormat="1" ht="41.25" customHeight="1" x14ac:dyDescent="0.2">
      <c r="A69" s="15">
        <v>22132</v>
      </c>
      <c r="B69" s="6" t="s">
        <v>1785</v>
      </c>
      <c r="C69" s="9">
        <v>2012050000136</v>
      </c>
      <c r="D69" s="10" t="s">
        <v>1834</v>
      </c>
      <c r="E69" s="14" t="s">
        <v>1881</v>
      </c>
      <c r="F69" s="62" t="s">
        <v>1910</v>
      </c>
      <c r="G69" s="63"/>
      <c r="H69" s="64" t="s">
        <v>7</v>
      </c>
      <c r="I69" s="64">
        <v>7</v>
      </c>
    </row>
    <row r="70" spans="1:9" s="1" customFormat="1" ht="41.25" customHeight="1" x14ac:dyDescent="0.2">
      <c r="A70" s="15">
        <v>22133</v>
      </c>
      <c r="B70" s="6" t="s">
        <v>1797</v>
      </c>
      <c r="C70" s="9">
        <v>2012000100177</v>
      </c>
      <c r="D70" s="10" t="s">
        <v>1849</v>
      </c>
      <c r="E70" s="14" t="s">
        <v>1896</v>
      </c>
      <c r="F70" s="62" t="s">
        <v>1944</v>
      </c>
      <c r="G70" s="63">
        <v>1</v>
      </c>
      <c r="H70" s="64" t="s">
        <v>7</v>
      </c>
      <c r="I70" s="64">
        <v>2</v>
      </c>
    </row>
    <row r="71" spans="1:9" s="1" customFormat="1" ht="41.25" customHeight="1" x14ac:dyDescent="0.2">
      <c r="A71" s="15">
        <v>22133</v>
      </c>
      <c r="B71" s="6" t="s">
        <v>1797</v>
      </c>
      <c r="C71" s="9">
        <v>2012000100177</v>
      </c>
      <c r="D71" s="10" t="s">
        <v>1849</v>
      </c>
      <c r="E71" s="14" t="s">
        <v>1896</v>
      </c>
      <c r="F71" s="62" t="s">
        <v>1945</v>
      </c>
      <c r="G71" s="63">
        <v>1</v>
      </c>
      <c r="H71" s="64" t="s">
        <v>7</v>
      </c>
      <c r="I71" s="64">
        <v>9</v>
      </c>
    </row>
    <row r="72" spans="1:9" s="1" customFormat="1" ht="41.25" customHeight="1" x14ac:dyDescent="0.2">
      <c r="A72" s="15">
        <v>22133</v>
      </c>
      <c r="B72" s="6" t="s">
        <v>1797</v>
      </c>
      <c r="C72" s="9">
        <v>2012000100177</v>
      </c>
      <c r="D72" s="10" t="s">
        <v>1849</v>
      </c>
      <c r="E72" s="14" t="s">
        <v>1896</v>
      </c>
      <c r="F72" s="62" t="s">
        <v>1946</v>
      </c>
      <c r="G72" s="63">
        <v>1</v>
      </c>
      <c r="H72" s="64" t="s">
        <v>7</v>
      </c>
      <c r="I72" s="64">
        <v>10</v>
      </c>
    </row>
    <row r="73" spans="1:9" s="1" customFormat="1" ht="41.25" customHeight="1" x14ac:dyDescent="0.2">
      <c r="A73" s="15">
        <v>22133</v>
      </c>
      <c r="B73" s="6" t="s">
        <v>1797</v>
      </c>
      <c r="C73" s="9">
        <v>2012000100177</v>
      </c>
      <c r="D73" s="10" t="s">
        <v>1849</v>
      </c>
      <c r="E73" s="14" t="s">
        <v>1896</v>
      </c>
      <c r="F73" s="62" t="s">
        <v>1947</v>
      </c>
      <c r="G73" s="63">
        <v>1</v>
      </c>
      <c r="H73" s="64" t="s">
        <v>7</v>
      </c>
      <c r="I73" s="64">
        <v>8</v>
      </c>
    </row>
    <row r="74" spans="1:9" s="1" customFormat="1" ht="41.25" customHeight="1" x14ac:dyDescent="0.2">
      <c r="A74" s="15">
        <v>22133</v>
      </c>
      <c r="B74" s="6" t="s">
        <v>1797</v>
      </c>
      <c r="C74" s="9">
        <v>2012000100177</v>
      </c>
      <c r="D74" s="10" t="s">
        <v>1849</v>
      </c>
      <c r="E74" s="14" t="s">
        <v>1896</v>
      </c>
      <c r="F74" s="62" t="s">
        <v>1948</v>
      </c>
      <c r="G74" s="63">
        <v>1</v>
      </c>
      <c r="H74" s="64" t="s">
        <v>7</v>
      </c>
      <c r="I74" s="64">
        <v>8</v>
      </c>
    </row>
    <row r="75" spans="1:9" s="1" customFormat="1" ht="41.25" customHeight="1" x14ac:dyDescent="0.2">
      <c r="A75" s="15">
        <v>22133</v>
      </c>
      <c r="B75" s="6" t="s">
        <v>1797</v>
      </c>
      <c r="C75" s="9">
        <v>2012000100177</v>
      </c>
      <c r="D75" s="10" t="s">
        <v>1849</v>
      </c>
      <c r="E75" s="14" t="s">
        <v>1896</v>
      </c>
      <c r="F75" s="62" t="s">
        <v>1949</v>
      </c>
      <c r="G75" s="63">
        <v>1</v>
      </c>
      <c r="H75" s="64" t="s">
        <v>7</v>
      </c>
      <c r="I75" s="64">
        <v>11</v>
      </c>
    </row>
    <row r="76" spans="1:9" s="1" customFormat="1" ht="41.25" customHeight="1" x14ac:dyDescent="0.2">
      <c r="A76" s="15">
        <v>22133</v>
      </c>
      <c r="B76" s="6" t="s">
        <v>1797</v>
      </c>
      <c r="C76" s="9">
        <v>2012000100177</v>
      </c>
      <c r="D76" s="10" t="s">
        <v>1849</v>
      </c>
      <c r="E76" s="14" t="s">
        <v>1896</v>
      </c>
      <c r="F76" s="62" t="s">
        <v>1950</v>
      </c>
      <c r="G76" s="63">
        <v>1</v>
      </c>
      <c r="H76" s="64" t="s">
        <v>7</v>
      </c>
      <c r="I76" s="64">
        <v>7</v>
      </c>
    </row>
    <row r="77" spans="1:9" s="1" customFormat="1" ht="41.25" customHeight="1" x14ac:dyDescent="0.2">
      <c r="A77" s="15">
        <v>22134</v>
      </c>
      <c r="B77" s="6" t="s">
        <v>1786</v>
      </c>
      <c r="C77" s="9">
        <v>2012050000169</v>
      </c>
      <c r="D77" s="10" t="s">
        <v>1819</v>
      </c>
      <c r="E77" s="14" t="s">
        <v>1866</v>
      </c>
      <c r="F77" s="62" t="s">
        <v>1911</v>
      </c>
      <c r="G77" s="63">
        <v>1</v>
      </c>
      <c r="H77" s="64" t="s">
        <v>7</v>
      </c>
      <c r="I77" s="64">
        <v>9</v>
      </c>
    </row>
    <row r="78" spans="1:9" s="1" customFormat="1" ht="41.25" customHeight="1" x14ac:dyDescent="0.2">
      <c r="A78" s="15">
        <v>22134</v>
      </c>
      <c r="B78" s="6" t="s">
        <v>1786</v>
      </c>
      <c r="C78" s="9">
        <v>2012050000169</v>
      </c>
      <c r="D78" s="10" t="s">
        <v>1819</v>
      </c>
      <c r="E78" s="14" t="s">
        <v>1866</v>
      </c>
      <c r="F78" s="62" t="s">
        <v>1912</v>
      </c>
      <c r="G78" s="63">
        <v>8</v>
      </c>
      <c r="H78" s="64" t="s">
        <v>7</v>
      </c>
      <c r="I78" s="64">
        <v>9</v>
      </c>
    </row>
    <row r="79" spans="1:9" s="1" customFormat="1" ht="41.25" customHeight="1" x14ac:dyDescent="0.2">
      <c r="A79" s="15">
        <v>22134</v>
      </c>
      <c r="B79" s="6" t="s">
        <v>1786</v>
      </c>
      <c r="C79" s="9">
        <v>2012050000169</v>
      </c>
      <c r="D79" s="10" t="s">
        <v>1819</v>
      </c>
      <c r="E79" s="14" t="s">
        <v>1866</v>
      </c>
      <c r="F79" s="62" t="s">
        <v>1913</v>
      </c>
      <c r="G79" s="63">
        <v>8</v>
      </c>
      <c r="H79" s="64" t="s">
        <v>7</v>
      </c>
      <c r="I79" s="64">
        <v>9</v>
      </c>
    </row>
    <row r="80" spans="1:9" s="1" customFormat="1" ht="41.25" customHeight="1" x14ac:dyDescent="0.2">
      <c r="A80" s="15">
        <v>22141</v>
      </c>
      <c r="B80" s="6" t="s">
        <v>1798</v>
      </c>
      <c r="C80" s="9">
        <v>2012050000172</v>
      </c>
      <c r="D80" s="10" t="s">
        <v>1820</v>
      </c>
      <c r="E80" s="14" t="s">
        <v>1867</v>
      </c>
      <c r="F80" s="62" t="s">
        <v>1951</v>
      </c>
      <c r="G80" s="63">
        <v>5</v>
      </c>
      <c r="H80" s="64" t="s">
        <v>7</v>
      </c>
      <c r="I80" s="64">
        <v>11</v>
      </c>
    </row>
    <row r="81" spans="1:9" s="1" customFormat="1" ht="41.25" customHeight="1" x14ac:dyDescent="0.2">
      <c r="A81" s="15">
        <v>22141</v>
      </c>
      <c r="B81" s="6" t="s">
        <v>1798</v>
      </c>
      <c r="C81" s="9">
        <v>2012050000172</v>
      </c>
      <c r="D81" s="10" t="s">
        <v>1820</v>
      </c>
      <c r="E81" s="14" t="s">
        <v>1867</v>
      </c>
      <c r="F81" s="62" t="s">
        <v>1952</v>
      </c>
      <c r="G81" s="63">
        <v>4</v>
      </c>
      <c r="H81" s="64" t="s">
        <v>7</v>
      </c>
      <c r="I81" s="64">
        <v>11</v>
      </c>
    </row>
    <row r="82" spans="1:9" s="1" customFormat="1" ht="41.25" customHeight="1" x14ac:dyDescent="0.2">
      <c r="A82" s="15">
        <v>22141</v>
      </c>
      <c r="B82" s="6" t="s">
        <v>1798</v>
      </c>
      <c r="C82" s="9">
        <v>2012050000172</v>
      </c>
      <c r="D82" s="10" t="s">
        <v>1820</v>
      </c>
      <c r="E82" s="14" t="s">
        <v>1867</v>
      </c>
      <c r="F82" s="62" t="s">
        <v>1953</v>
      </c>
      <c r="G82" s="63">
        <v>8</v>
      </c>
      <c r="H82" s="64" t="s">
        <v>7</v>
      </c>
      <c r="I82" s="64">
        <v>7</v>
      </c>
    </row>
    <row r="83" spans="1:9" s="1" customFormat="1" ht="41.25" customHeight="1" x14ac:dyDescent="0.2">
      <c r="A83" s="15">
        <v>22141</v>
      </c>
      <c r="B83" s="6" t="s">
        <v>1798</v>
      </c>
      <c r="C83" s="9">
        <v>2012050000172</v>
      </c>
      <c r="D83" s="10" t="s">
        <v>1820</v>
      </c>
      <c r="E83" s="14" t="s">
        <v>1867</v>
      </c>
      <c r="F83" s="62" t="s">
        <v>1954</v>
      </c>
      <c r="G83" s="63">
        <v>4</v>
      </c>
      <c r="H83" s="64" t="s">
        <v>7</v>
      </c>
      <c r="I83" s="64">
        <v>7</v>
      </c>
    </row>
    <row r="84" spans="1:9" s="1" customFormat="1" ht="41.25" customHeight="1" x14ac:dyDescent="0.2">
      <c r="A84" s="15">
        <v>22141</v>
      </c>
      <c r="B84" s="6" t="s">
        <v>1798</v>
      </c>
      <c r="C84" s="9">
        <v>2012050000172</v>
      </c>
      <c r="D84" s="10" t="s">
        <v>1820</v>
      </c>
      <c r="E84" s="14" t="s">
        <v>1867</v>
      </c>
      <c r="F84" s="62" t="s">
        <v>1955</v>
      </c>
      <c r="G84" s="63">
        <v>8</v>
      </c>
      <c r="H84" s="64" t="s">
        <v>7</v>
      </c>
      <c r="I84" s="64">
        <v>6</v>
      </c>
    </row>
    <row r="85" spans="1:9" s="1" customFormat="1" ht="41.25" customHeight="1" x14ac:dyDescent="0.2">
      <c r="A85" s="15">
        <v>22141</v>
      </c>
      <c r="B85" s="6" t="s">
        <v>1798</v>
      </c>
      <c r="C85" s="9">
        <v>2012050000172</v>
      </c>
      <c r="D85" s="10" t="s">
        <v>1820</v>
      </c>
      <c r="E85" s="14" t="s">
        <v>1867</v>
      </c>
      <c r="F85" s="62" t="s">
        <v>1956</v>
      </c>
      <c r="G85" s="63">
        <v>2</v>
      </c>
      <c r="H85" s="64" t="s">
        <v>7</v>
      </c>
      <c r="I85" s="64">
        <v>10</v>
      </c>
    </row>
    <row r="86" spans="1:9" s="1" customFormat="1" ht="41.25" customHeight="1" x14ac:dyDescent="0.2">
      <c r="A86" s="15">
        <v>22141</v>
      </c>
      <c r="B86" s="6" t="s">
        <v>1798</v>
      </c>
      <c r="C86" s="9">
        <v>2012050000172</v>
      </c>
      <c r="D86" s="10" t="s">
        <v>1820</v>
      </c>
      <c r="E86" s="14" t="s">
        <v>1867</v>
      </c>
      <c r="F86" s="62" t="s">
        <v>1957</v>
      </c>
      <c r="G86" s="63">
        <v>2</v>
      </c>
      <c r="H86" s="64" t="s">
        <v>7</v>
      </c>
      <c r="I86" s="64">
        <v>10</v>
      </c>
    </row>
    <row r="87" spans="1:9" s="1" customFormat="1" ht="41.25" customHeight="1" x14ac:dyDescent="0.2">
      <c r="A87" s="15">
        <v>22141</v>
      </c>
      <c r="B87" s="6" t="s">
        <v>1798</v>
      </c>
      <c r="C87" s="9">
        <v>2012050000172</v>
      </c>
      <c r="D87" s="10" t="s">
        <v>1820</v>
      </c>
      <c r="E87" s="14" t="s">
        <v>1867</v>
      </c>
      <c r="F87" s="62" t="s">
        <v>1958</v>
      </c>
      <c r="G87" s="63">
        <v>3</v>
      </c>
      <c r="H87" s="64" t="s">
        <v>7</v>
      </c>
      <c r="I87" s="64">
        <v>10</v>
      </c>
    </row>
    <row r="88" spans="1:9" s="1" customFormat="1" ht="41.25" customHeight="1" x14ac:dyDescent="0.2">
      <c r="A88" s="15">
        <v>22141</v>
      </c>
      <c r="B88" s="6" t="s">
        <v>1798</v>
      </c>
      <c r="C88" s="9">
        <v>2012050000172</v>
      </c>
      <c r="D88" s="10" t="s">
        <v>1820</v>
      </c>
      <c r="E88" s="14" t="s">
        <v>1867</v>
      </c>
      <c r="F88" s="62" t="s">
        <v>1959</v>
      </c>
      <c r="G88" s="63">
        <v>161</v>
      </c>
      <c r="H88" s="64" t="s">
        <v>7</v>
      </c>
      <c r="I88" s="64">
        <v>10</v>
      </c>
    </row>
    <row r="89" spans="1:9" s="1" customFormat="1" ht="41.25" customHeight="1" x14ac:dyDescent="0.2">
      <c r="A89" s="15">
        <v>22141</v>
      </c>
      <c r="B89" s="6" t="s">
        <v>1798</v>
      </c>
      <c r="C89" s="9">
        <v>2012050000172</v>
      </c>
      <c r="D89" s="10" t="s">
        <v>1820</v>
      </c>
      <c r="E89" s="14" t="s">
        <v>1867</v>
      </c>
      <c r="F89" s="62" t="s">
        <v>1960</v>
      </c>
      <c r="G89" s="63">
        <v>25</v>
      </c>
      <c r="H89" s="64" t="s">
        <v>7</v>
      </c>
      <c r="I89" s="64">
        <v>11</v>
      </c>
    </row>
    <row r="90" spans="1:9" s="1" customFormat="1" ht="41.25" customHeight="1" x14ac:dyDescent="0.2">
      <c r="A90" s="15">
        <v>22141</v>
      </c>
      <c r="B90" s="6" t="s">
        <v>1798</v>
      </c>
      <c r="C90" s="9">
        <v>2012050000172</v>
      </c>
      <c r="D90" s="10" t="s">
        <v>1820</v>
      </c>
      <c r="E90" s="14" t="s">
        <v>1867</v>
      </c>
      <c r="F90" s="62" t="s">
        <v>1961</v>
      </c>
      <c r="G90" s="63">
        <v>1</v>
      </c>
      <c r="H90" s="64" t="s">
        <v>316</v>
      </c>
      <c r="I90" s="64">
        <v>5</v>
      </c>
    </row>
    <row r="91" spans="1:9" s="1" customFormat="1" ht="41.25" customHeight="1" x14ac:dyDescent="0.2">
      <c r="A91" s="15">
        <v>22142</v>
      </c>
      <c r="B91" s="6" t="s">
        <v>1114</v>
      </c>
      <c r="C91" s="9">
        <v>2012050000032</v>
      </c>
      <c r="D91" s="10" t="s">
        <v>1822</v>
      </c>
      <c r="E91" s="14" t="s">
        <v>1869</v>
      </c>
      <c r="F91" s="62" t="s">
        <v>1970</v>
      </c>
      <c r="G91" s="63">
        <v>4</v>
      </c>
      <c r="H91" s="64" t="s">
        <v>7</v>
      </c>
      <c r="I91" s="64">
        <v>9</v>
      </c>
    </row>
    <row r="92" spans="1:9" s="1" customFormat="1" ht="41.25" customHeight="1" x14ac:dyDescent="0.2">
      <c r="A92" s="15">
        <v>22142</v>
      </c>
      <c r="B92" s="6" t="s">
        <v>1114</v>
      </c>
      <c r="C92" s="9">
        <v>2012050000032</v>
      </c>
      <c r="D92" s="10" t="s">
        <v>1822</v>
      </c>
      <c r="E92" s="14" t="s">
        <v>1869</v>
      </c>
      <c r="F92" s="62" t="s">
        <v>1971</v>
      </c>
      <c r="G92" s="63">
        <v>8</v>
      </c>
      <c r="H92" s="64" t="s">
        <v>7</v>
      </c>
      <c r="I92" s="64">
        <v>9</v>
      </c>
    </row>
    <row r="93" spans="1:9" s="1" customFormat="1" ht="41.25" customHeight="1" x14ac:dyDescent="0.2">
      <c r="A93" s="15">
        <v>22142</v>
      </c>
      <c r="B93" s="6" t="s">
        <v>1114</v>
      </c>
      <c r="C93" s="9">
        <v>2012050000032</v>
      </c>
      <c r="D93" s="10" t="s">
        <v>1822</v>
      </c>
      <c r="E93" s="14" t="s">
        <v>1869</v>
      </c>
      <c r="F93" s="62" t="s">
        <v>1972</v>
      </c>
      <c r="G93" s="63">
        <v>40</v>
      </c>
      <c r="H93" s="64" t="s">
        <v>7</v>
      </c>
      <c r="I93" s="64">
        <v>9</v>
      </c>
    </row>
    <row r="94" spans="1:9" s="1" customFormat="1" ht="41.25" customHeight="1" x14ac:dyDescent="0.2">
      <c r="A94" s="15">
        <v>22142</v>
      </c>
      <c r="B94" s="6" t="s">
        <v>1114</v>
      </c>
      <c r="C94" s="9">
        <v>2012050000032</v>
      </c>
      <c r="D94" s="10" t="s">
        <v>1822</v>
      </c>
      <c r="E94" s="14" t="s">
        <v>1869</v>
      </c>
      <c r="F94" s="62" t="s">
        <v>1973</v>
      </c>
      <c r="G94" s="63">
        <v>5</v>
      </c>
      <c r="H94" s="64" t="s">
        <v>7</v>
      </c>
      <c r="I94" s="64">
        <v>9</v>
      </c>
    </row>
    <row r="95" spans="1:9" s="1" customFormat="1" ht="41.25" customHeight="1" x14ac:dyDescent="0.2">
      <c r="A95" s="15">
        <v>22142</v>
      </c>
      <c r="B95" s="6" t="s">
        <v>1114</v>
      </c>
      <c r="C95" s="9">
        <v>2012050000122</v>
      </c>
      <c r="D95" s="10" t="s">
        <v>1821</v>
      </c>
      <c r="E95" s="14" t="s">
        <v>1868</v>
      </c>
      <c r="F95" s="62" t="s">
        <v>1974</v>
      </c>
      <c r="G95" s="63">
        <v>45</v>
      </c>
      <c r="H95" s="64" t="s">
        <v>7</v>
      </c>
      <c r="I95" s="64">
        <v>9</v>
      </c>
    </row>
    <row r="96" spans="1:9" s="1" customFormat="1" ht="41.25" customHeight="1" x14ac:dyDescent="0.2">
      <c r="A96" s="15">
        <v>22142</v>
      </c>
      <c r="B96" s="6" t="s">
        <v>1114</v>
      </c>
      <c r="C96" s="9">
        <v>2012050000122</v>
      </c>
      <c r="D96" s="10" t="s">
        <v>1821</v>
      </c>
      <c r="E96" s="14" t="s">
        <v>1868</v>
      </c>
      <c r="F96" s="62" t="s">
        <v>1975</v>
      </c>
      <c r="G96" s="63">
        <v>35</v>
      </c>
      <c r="H96" s="64" t="s">
        <v>7</v>
      </c>
      <c r="I96" s="64">
        <v>9</v>
      </c>
    </row>
    <row r="97" spans="1:9" s="1" customFormat="1" ht="41.25" customHeight="1" x14ac:dyDescent="0.2">
      <c r="A97" s="15">
        <v>22142</v>
      </c>
      <c r="B97" s="6" t="s">
        <v>1114</v>
      </c>
      <c r="C97" s="9">
        <v>2012050000122</v>
      </c>
      <c r="D97" s="10" t="s">
        <v>1821</v>
      </c>
      <c r="E97" s="14" t="s">
        <v>1868</v>
      </c>
      <c r="F97" s="62" t="s">
        <v>1976</v>
      </c>
      <c r="G97" s="63">
        <v>1</v>
      </c>
      <c r="H97" s="64" t="s">
        <v>7</v>
      </c>
      <c r="I97" s="64">
        <v>7</v>
      </c>
    </row>
    <row r="98" spans="1:9" s="1" customFormat="1" ht="41.25" customHeight="1" x14ac:dyDescent="0.2">
      <c r="A98" s="15">
        <v>22142</v>
      </c>
      <c r="B98" s="6" t="s">
        <v>1114</v>
      </c>
      <c r="C98" s="9">
        <v>2012050000122</v>
      </c>
      <c r="D98" s="10" t="s">
        <v>1821</v>
      </c>
      <c r="E98" s="14" t="s">
        <v>1868</v>
      </c>
      <c r="F98" s="62" t="s">
        <v>1977</v>
      </c>
      <c r="G98" s="63">
        <v>1</v>
      </c>
      <c r="H98" s="64" t="s">
        <v>7</v>
      </c>
      <c r="I98" s="64">
        <v>6</v>
      </c>
    </row>
    <row r="99" spans="1:9" s="1" customFormat="1" ht="41.25" customHeight="1" x14ac:dyDescent="0.2">
      <c r="A99" s="15">
        <v>22142</v>
      </c>
      <c r="B99" s="6" t="s">
        <v>1114</v>
      </c>
      <c r="C99" s="9">
        <v>2013000040002</v>
      </c>
      <c r="D99" s="10" t="s">
        <v>1850</v>
      </c>
      <c r="E99" s="14" t="s">
        <v>1897</v>
      </c>
      <c r="F99" s="62" t="s">
        <v>2042</v>
      </c>
      <c r="G99" s="63">
        <v>3</v>
      </c>
      <c r="H99" s="64" t="s">
        <v>7</v>
      </c>
      <c r="I99" s="64">
        <v>12</v>
      </c>
    </row>
    <row r="100" spans="1:9" s="1" customFormat="1" ht="41.25" customHeight="1" x14ac:dyDescent="0.2">
      <c r="A100" s="15">
        <v>22142</v>
      </c>
      <c r="B100" s="6" t="s">
        <v>1114</v>
      </c>
      <c r="C100" s="9">
        <v>2013000040002</v>
      </c>
      <c r="D100" s="10" t="s">
        <v>1850</v>
      </c>
      <c r="E100" s="14" t="s">
        <v>1897</v>
      </c>
      <c r="F100" s="62" t="s">
        <v>2043</v>
      </c>
      <c r="G100" s="63">
        <v>2</v>
      </c>
      <c r="H100" s="64" t="s">
        <v>7</v>
      </c>
      <c r="I100" s="64">
        <v>12</v>
      </c>
    </row>
    <row r="101" spans="1:9" s="1" customFormat="1" ht="41.25" customHeight="1" x14ac:dyDescent="0.2">
      <c r="A101" s="15">
        <v>22142</v>
      </c>
      <c r="B101" s="6" t="s">
        <v>1114</v>
      </c>
      <c r="C101" s="9">
        <v>2013000040002</v>
      </c>
      <c r="D101" s="10" t="s">
        <v>1850</v>
      </c>
      <c r="E101" s="14" t="s">
        <v>1897</v>
      </c>
      <c r="F101" s="62" t="s">
        <v>2044</v>
      </c>
      <c r="G101" s="63">
        <v>2</v>
      </c>
      <c r="H101" s="64" t="s">
        <v>7</v>
      </c>
      <c r="I101" s="64">
        <v>12</v>
      </c>
    </row>
    <row r="102" spans="1:9" s="1" customFormat="1" ht="41.25" customHeight="1" x14ac:dyDescent="0.2">
      <c r="A102" s="15">
        <v>22151</v>
      </c>
      <c r="B102" s="6" t="s">
        <v>1783</v>
      </c>
      <c r="C102" s="9">
        <v>2012050000155</v>
      </c>
      <c r="D102" s="10" t="s">
        <v>1848</v>
      </c>
      <c r="E102" s="14" t="s">
        <v>1895</v>
      </c>
      <c r="F102" s="62" t="s">
        <v>1902</v>
      </c>
      <c r="G102" s="63">
        <v>3</v>
      </c>
      <c r="H102" s="64" t="s">
        <v>7</v>
      </c>
      <c r="I102" s="64">
        <v>10</v>
      </c>
    </row>
    <row r="103" spans="1:9" s="1" customFormat="1" ht="41.25" customHeight="1" x14ac:dyDescent="0.2">
      <c r="A103" s="15">
        <v>22151</v>
      </c>
      <c r="B103" s="6" t="s">
        <v>1783</v>
      </c>
      <c r="C103" s="9">
        <v>2012050000155</v>
      </c>
      <c r="D103" s="10" t="s">
        <v>1848</v>
      </c>
      <c r="E103" s="14" t="s">
        <v>1895</v>
      </c>
      <c r="F103" s="62" t="s">
        <v>1903</v>
      </c>
      <c r="G103" s="63">
        <v>9</v>
      </c>
      <c r="H103" s="64" t="s">
        <v>7</v>
      </c>
      <c r="I103" s="64">
        <v>9</v>
      </c>
    </row>
    <row r="104" spans="1:9" s="1" customFormat="1" ht="41.25" customHeight="1" x14ac:dyDescent="0.2">
      <c r="A104" s="15">
        <v>22151</v>
      </c>
      <c r="B104" s="6" t="s">
        <v>1783</v>
      </c>
      <c r="C104" s="9">
        <v>2012050000155</v>
      </c>
      <c r="D104" s="10" t="s">
        <v>1848</v>
      </c>
      <c r="E104" s="14" t="s">
        <v>1895</v>
      </c>
      <c r="F104" s="62" t="s">
        <v>1904</v>
      </c>
      <c r="G104" s="63">
        <v>5</v>
      </c>
      <c r="H104" s="64" t="s">
        <v>7</v>
      </c>
      <c r="I104" s="64">
        <v>5</v>
      </c>
    </row>
    <row r="105" spans="1:9" s="1" customFormat="1" ht="41.25" customHeight="1" x14ac:dyDescent="0.2">
      <c r="A105" s="15">
        <v>22161</v>
      </c>
      <c r="B105" s="6" t="s">
        <v>1800</v>
      </c>
      <c r="C105" s="9">
        <v>2012050000152</v>
      </c>
      <c r="D105" s="10" t="s">
        <v>1844</v>
      </c>
      <c r="E105" s="14" t="s">
        <v>1891</v>
      </c>
      <c r="F105" s="62" t="s">
        <v>1982</v>
      </c>
      <c r="G105" s="63">
        <v>9</v>
      </c>
      <c r="H105" s="64" t="s">
        <v>7</v>
      </c>
      <c r="I105" s="64">
        <v>3</v>
      </c>
    </row>
    <row r="106" spans="1:9" s="1" customFormat="1" ht="41.25" customHeight="1" x14ac:dyDescent="0.2">
      <c r="A106" s="15">
        <v>22161</v>
      </c>
      <c r="B106" s="6" t="s">
        <v>1800</v>
      </c>
      <c r="C106" s="9">
        <v>2012050000152</v>
      </c>
      <c r="D106" s="10" t="s">
        <v>1844</v>
      </c>
      <c r="E106" s="14" t="s">
        <v>1891</v>
      </c>
      <c r="F106" s="62" t="s">
        <v>1983</v>
      </c>
      <c r="G106" s="63">
        <v>1</v>
      </c>
      <c r="H106" s="64" t="s">
        <v>7</v>
      </c>
      <c r="I106" s="64">
        <v>1</v>
      </c>
    </row>
    <row r="107" spans="1:9" s="1" customFormat="1" ht="41.25" customHeight="1" x14ac:dyDescent="0.2">
      <c r="A107" s="15">
        <v>22161</v>
      </c>
      <c r="B107" s="6" t="s">
        <v>1800</v>
      </c>
      <c r="C107" s="9">
        <v>2012050000152</v>
      </c>
      <c r="D107" s="10" t="s">
        <v>1844</v>
      </c>
      <c r="E107" s="14" t="s">
        <v>1891</v>
      </c>
      <c r="F107" s="62" t="s">
        <v>1984</v>
      </c>
      <c r="G107" s="63">
        <v>1</v>
      </c>
      <c r="H107" s="64" t="s">
        <v>7</v>
      </c>
      <c r="I107" s="64">
        <v>4</v>
      </c>
    </row>
    <row r="108" spans="1:9" s="1" customFormat="1" ht="41.25" customHeight="1" x14ac:dyDescent="0.2">
      <c r="A108" s="15">
        <v>22161</v>
      </c>
      <c r="B108" s="6" t="s">
        <v>1800</v>
      </c>
      <c r="C108" s="9">
        <v>2012050000152</v>
      </c>
      <c r="D108" s="10" t="s">
        <v>1844</v>
      </c>
      <c r="E108" s="14" t="s">
        <v>1891</v>
      </c>
      <c r="F108" s="62" t="s">
        <v>1985</v>
      </c>
      <c r="G108" s="63">
        <v>1</v>
      </c>
      <c r="H108" s="64" t="s">
        <v>7</v>
      </c>
      <c r="I108" s="64">
        <v>10</v>
      </c>
    </row>
    <row r="109" spans="1:9" s="1" customFormat="1" ht="41.25" customHeight="1" x14ac:dyDescent="0.2">
      <c r="A109" s="15">
        <v>22162</v>
      </c>
      <c r="B109" s="6" t="s">
        <v>1799</v>
      </c>
      <c r="C109" s="9">
        <v>2012050000160</v>
      </c>
      <c r="D109" s="10" t="s">
        <v>1843</v>
      </c>
      <c r="E109" s="14" t="s">
        <v>1890</v>
      </c>
      <c r="F109" s="62" t="s">
        <v>1962</v>
      </c>
      <c r="G109" s="63">
        <v>4</v>
      </c>
      <c r="H109" s="64" t="s">
        <v>316</v>
      </c>
      <c r="I109" s="64">
        <v>10</v>
      </c>
    </row>
    <row r="110" spans="1:9" s="1" customFormat="1" ht="41.25" customHeight="1" x14ac:dyDescent="0.2">
      <c r="A110" s="15">
        <v>22162</v>
      </c>
      <c r="B110" s="6" t="s">
        <v>1799</v>
      </c>
      <c r="C110" s="9">
        <v>2012050000160</v>
      </c>
      <c r="D110" s="10" t="s">
        <v>1843</v>
      </c>
      <c r="E110" s="14" t="s">
        <v>1890</v>
      </c>
      <c r="F110" s="62" t="s">
        <v>1963</v>
      </c>
      <c r="G110" s="63">
        <v>10</v>
      </c>
      <c r="H110" s="64" t="s">
        <v>7</v>
      </c>
      <c r="I110" s="64">
        <v>5</v>
      </c>
    </row>
    <row r="111" spans="1:9" s="1" customFormat="1" ht="41.25" customHeight="1" x14ac:dyDescent="0.2">
      <c r="A111" s="15">
        <v>22162</v>
      </c>
      <c r="B111" s="6" t="s">
        <v>1799</v>
      </c>
      <c r="C111" s="9">
        <v>2012050000160</v>
      </c>
      <c r="D111" s="10" t="s">
        <v>1843</v>
      </c>
      <c r="E111" s="14" t="s">
        <v>1890</v>
      </c>
      <c r="F111" s="62" t="s">
        <v>1964</v>
      </c>
      <c r="G111" s="63">
        <v>1</v>
      </c>
      <c r="H111" s="64" t="s">
        <v>316</v>
      </c>
      <c r="I111" s="64">
        <v>2</v>
      </c>
    </row>
    <row r="112" spans="1:9" s="1" customFormat="1" ht="41.25" customHeight="1" x14ac:dyDescent="0.2">
      <c r="A112" s="15">
        <v>22162</v>
      </c>
      <c r="B112" s="6" t="s">
        <v>1799</v>
      </c>
      <c r="C112" s="9">
        <v>2012050000160</v>
      </c>
      <c r="D112" s="10" t="s">
        <v>1843</v>
      </c>
      <c r="E112" s="14" t="s">
        <v>1890</v>
      </c>
      <c r="F112" s="62" t="s">
        <v>1965</v>
      </c>
      <c r="G112" s="63">
        <v>45</v>
      </c>
      <c r="H112" s="64" t="s">
        <v>7</v>
      </c>
      <c r="I112" s="64">
        <v>1</v>
      </c>
    </row>
    <row r="113" spans="1:9" s="1" customFormat="1" ht="41.25" customHeight="1" x14ac:dyDescent="0.2">
      <c r="A113" s="15">
        <v>22163</v>
      </c>
      <c r="B113" s="6" t="s">
        <v>1790</v>
      </c>
      <c r="C113" s="9">
        <v>2012050000158</v>
      </c>
      <c r="D113" s="10" t="s">
        <v>1833</v>
      </c>
      <c r="E113" s="14" t="s">
        <v>1880</v>
      </c>
      <c r="F113" s="62" t="s">
        <v>1924</v>
      </c>
      <c r="G113" s="63">
        <v>1</v>
      </c>
      <c r="H113" s="64" t="s">
        <v>7</v>
      </c>
      <c r="I113" s="64">
        <v>10</v>
      </c>
    </row>
    <row r="114" spans="1:9" s="1" customFormat="1" ht="41.25" customHeight="1" x14ac:dyDescent="0.2">
      <c r="A114" s="15">
        <v>22163</v>
      </c>
      <c r="B114" s="6" t="s">
        <v>1790</v>
      </c>
      <c r="C114" s="9">
        <v>2012050000158</v>
      </c>
      <c r="D114" s="10" t="s">
        <v>1833</v>
      </c>
      <c r="E114" s="14" t="s">
        <v>1880</v>
      </c>
      <c r="F114" s="62" t="s">
        <v>1925</v>
      </c>
      <c r="G114" s="63">
        <v>1</v>
      </c>
      <c r="H114" s="64" t="s">
        <v>7</v>
      </c>
      <c r="I114" s="64">
        <v>10</v>
      </c>
    </row>
    <row r="115" spans="1:9" s="1" customFormat="1" ht="41.25" customHeight="1" x14ac:dyDescent="0.2">
      <c r="A115" s="15">
        <v>22164</v>
      </c>
      <c r="B115" s="6" t="s">
        <v>1791</v>
      </c>
      <c r="C115" s="9">
        <v>2012050000193</v>
      </c>
      <c r="D115" s="10" t="s">
        <v>1832</v>
      </c>
      <c r="E115" s="14" t="s">
        <v>1879</v>
      </c>
      <c r="F115" s="62" t="s">
        <v>1926</v>
      </c>
      <c r="G115" s="63">
        <v>450</v>
      </c>
      <c r="H115" s="64" t="s">
        <v>7</v>
      </c>
      <c r="I115" s="64">
        <v>5</v>
      </c>
    </row>
    <row r="116" spans="1:9" s="1" customFormat="1" ht="41.25" customHeight="1" x14ac:dyDescent="0.2">
      <c r="A116" s="15">
        <v>22164</v>
      </c>
      <c r="B116" s="6" t="s">
        <v>1791</v>
      </c>
      <c r="C116" s="9">
        <v>2012050000193</v>
      </c>
      <c r="D116" s="10" t="s">
        <v>1832</v>
      </c>
      <c r="E116" s="14" t="s">
        <v>1879</v>
      </c>
      <c r="F116" s="62" t="s">
        <v>1927</v>
      </c>
      <c r="G116" s="63">
        <v>10</v>
      </c>
      <c r="H116" s="64" t="s">
        <v>7</v>
      </c>
      <c r="I116" s="64">
        <v>5</v>
      </c>
    </row>
    <row r="117" spans="1:9" s="1" customFormat="1" ht="41.25" customHeight="1" x14ac:dyDescent="0.2">
      <c r="A117" s="15">
        <v>22164</v>
      </c>
      <c r="B117" s="6" t="s">
        <v>1791</v>
      </c>
      <c r="C117" s="9">
        <v>2012050000193</v>
      </c>
      <c r="D117" s="10" t="s">
        <v>1832</v>
      </c>
      <c r="E117" s="14" t="s">
        <v>1879</v>
      </c>
      <c r="F117" s="62" t="s">
        <v>1928</v>
      </c>
      <c r="G117" s="63">
        <v>33</v>
      </c>
      <c r="H117" s="64" t="s">
        <v>7</v>
      </c>
      <c r="I117" s="64">
        <v>1</v>
      </c>
    </row>
    <row r="118" spans="1:9" s="1" customFormat="1" ht="41.25" customHeight="1" x14ac:dyDescent="0.2">
      <c r="A118" s="15">
        <v>22165</v>
      </c>
      <c r="B118" s="6" t="s">
        <v>1792</v>
      </c>
      <c r="C118" s="9">
        <v>2012050000161</v>
      </c>
      <c r="D118" s="10" t="s">
        <v>1828</v>
      </c>
      <c r="E118" s="14" t="s">
        <v>1875</v>
      </c>
      <c r="F118" s="62" t="s">
        <v>2045</v>
      </c>
      <c r="G118" s="63">
        <v>180</v>
      </c>
      <c r="H118" s="64" t="s">
        <v>7</v>
      </c>
      <c r="I118" s="64">
        <v>12</v>
      </c>
    </row>
    <row r="119" spans="1:9" s="1" customFormat="1" ht="41.25" customHeight="1" x14ac:dyDescent="0.2">
      <c r="A119" s="15">
        <v>22165</v>
      </c>
      <c r="B119" s="6" t="s">
        <v>1792</v>
      </c>
      <c r="C119" s="9">
        <v>2012050000161</v>
      </c>
      <c r="D119" s="10" t="s">
        <v>1828</v>
      </c>
      <c r="E119" s="14" t="s">
        <v>1875</v>
      </c>
      <c r="F119" s="62" t="s">
        <v>2046</v>
      </c>
      <c r="G119" s="63">
        <v>10</v>
      </c>
      <c r="H119" s="64" t="s">
        <v>7</v>
      </c>
      <c r="I119" s="64">
        <v>11</v>
      </c>
    </row>
    <row r="120" spans="1:9" s="1" customFormat="1" ht="41.25" customHeight="1" x14ac:dyDescent="0.2">
      <c r="A120" s="15">
        <v>22165</v>
      </c>
      <c r="B120" s="6" t="s">
        <v>1792</v>
      </c>
      <c r="C120" s="9">
        <v>2012050000161</v>
      </c>
      <c r="D120" s="10" t="s">
        <v>1828</v>
      </c>
      <c r="E120" s="14" t="s">
        <v>1875</v>
      </c>
      <c r="F120" s="62" t="s">
        <v>2047</v>
      </c>
      <c r="G120" s="63">
        <v>1</v>
      </c>
      <c r="H120" s="64" t="s">
        <v>7</v>
      </c>
      <c r="I120" s="64">
        <v>10</v>
      </c>
    </row>
    <row r="121" spans="1:9" s="1" customFormat="1" ht="41.25" customHeight="1" x14ac:dyDescent="0.2">
      <c r="A121" s="15">
        <v>22165</v>
      </c>
      <c r="B121" s="6" t="s">
        <v>1792</v>
      </c>
      <c r="C121" s="9">
        <v>2012050000214</v>
      </c>
      <c r="D121" s="10" t="s">
        <v>1812</v>
      </c>
      <c r="E121" s="14" t="s">
        <v>1859</v>
      </c>
      <c r="F121" s="62" t="s">
        <v>1930</v>
      </c>
      <c r="G121" s="63">
        <v>1</v>
      </c>
      <c r="H121" s="64" t="s">
        <v>7</v>
      </c>
      <c r="I121" s="64">
        <v>3</v>
      </c>
    </row>
    <row r="122" spans="1:9" s="1" customFormat="1" ht="41.25" customHeight="1" x14ac:dyDescent="0.2">
      <c r="A122" s="15">
        <v>22171</v>
      </c>
      <c r="B122" s="6" t="s">
        <v>1802</v>
      </c>
      <c r="C122" s="9">
        <v>2012050000073</v>
      </c>
      <c r="D122" s="10" t="s">
        <v>1810</v>
      </c>
      <c r="E122" s="14" t="s">
        <v>1857</v>
      </c>
      <c r="F122" s="62" t="s">
        <v>1992</v>
      </c>
      <c r="G122" s="63">
        <v>1</v>
      </c>
      <c r="H122" s="64" t="s">
        <v>7</v>
      </c>
      <c r="I122" s="64">
        <v>11</v>
      </c>
    </row>
    <row r="123" spans="1:9" s="1" customFormat="1" ht="41.25" customHeight="1" x14ac:dyDescent="0.2">
      <c r="A123" s="15">
        <v>22171</v>
      </c>
      <c r="B123" s="6" t="s">
        <v>1802</v>
      </c>
      <c r="C123" s="9">
        <v>2012050000073</v>
      </c>
      <c r="D123" s="10" t="s">
        <v>1810</v>
      </c>
      <c r="E123" s="14" t="s">
        <v>1857</v>
      </c>
      <c r="F123" s="62" t="s">
        <v>1993</v>
      </c>
      <c r="G123" s="63">
        <v>1</v>
      </c>
      <c r="H123" s="64" t="s">
        <v>7</v>
      </c>
      <c r="I123" s="64">
        <v>6</v>
      </c>
    </row>
    <row r="124" spans="1:9" s="1" customFormat="1" ht="41.25" customHeight="1" x14ac:dyDescent="0.2">
      <c r="A124" s="15">
        <v>22171</v>
      </c>
      <c r="B124" s="6" t="s">
        <v>1802</v>
      </c>
      <c r="C124" s="9">
        <v>2012050000131</v>
      </c>
      <c r="D124" s="10" t="s">
        <v>1809</v>
      </c>
      <c r="E124" s="14" t="s">
        <v>1856</v>
      </c>
      <c r="F124" s="62" t="s">
        <v>2010</v>
      </c>
      <c r="G124" s="63">
        <v>21</v>
      </c>
      <c r="H124" s="64" t="s">
        <v>7</v>
      </c>
      <c r="I124" s="64">
        <v>12</v>
      </c>
    </row>
    <row r="125" spans="1:9" s="1" customFormat="1" ht="41.25" customHeight="1" x14ac:dyDescent="0.2">
      <c r="A125" s="15">
        <v>22171</v>
      </c>
      <c r="B125" s="6" t="s">
        <v>1802</v>
      </c>
      <c r="C125" s="9">
        <v>2012050000131</v>
      </c>
      <c r="D125" s="10" t="s">
        <v>1809</v>
      </c>
      <c r="E125" s="14" t="s">
        <v>1856</v>
      </c>
      <c r="F125" s="62" t="s">
        <v>2011</v>
      </c>
      <c r="G125" s="63">
        <v>14</v>
      </c>
      <c r="H125" s="64" t="s">
        <v>7</v>
      </c>
      <c r="I125" s="64">
        <v>12</v>
      </c>
    </row>
    <row r="126" spans="1:9" s="1" customFormat="1" ht="41.25" customHeight="1" x14ac:dyDescent="0.2">
      <c r="A126" s="15">
        <v>22171</v>
      </c>
      <c r="B126" s="6" t="s">
        <v>1802</v>
      </c>
      <c r="C126" s="9">
        <v>2012050000131</v>
      </c>
      <c r="D126" s="10" t="s">
        <v>1809</v>
      </c>
      <c r="E126" s="14" t="s">
        <v>1856</v>
      </c>
      <c r="F126" s="62" t="s">
        <v>2012</v>
      </c>
      <c r="G126" s="63">
        <v>12</v>
      </c>
      <c r="H126" s="64" t="s">
        <v>7</v>
      </c>
      <c r="I126" s="64">
        <v>12</v>
      </c>
    </row>
    <row r="127" spans="1:9" s="1" customFormat="1" ht="41.25" customHeight="1" x14ac:dyDescent="0.2">
      <c r="A127" s="15">
        <v>22171</v>
      </c>
      <c r="B127" s="6" t="s">
        <v>1802</v>
      </c>
      <c r="C127" s="9">
        <v>2012050000131</v>
      </c>
      <c r="D127" s="10" t="s">
        <v>1809</v>
      </c>
      <c r="E127" s="14" t="s">
        <v>1856</v>
      </c>
      <c r="F127" s="62" t="s">
        <v>2013</v>
      </c>
      <c r="G127" s="63">
        <v>12</v>
      </c>
      <c r="H127" s="64" t="s">
        <v>7</v>
      </c>
      <c r="I127" s="64">
        <v>12</v>
      </c>
    </row>
    <row r="128" spans="1:9" s="1" customFormat="1" ht="41.25" customHeight="1" x14ac:dyDescent="0.2">
      <c r="A128" s="15">
        <v>22171</v>
      </c>
      <c r="B128" s="6" t="s">
        <v>1802</v>
      </c>
      <c r="C128" s="9">
        <v>2012050000171</v>
      </c>
      <c r="D128" s="10" t="s">
        <v>1813</v>
      </c>
      <c r="E128" s="14" t="s">
        <v>1860</v>
      </c>
      <c r="F128" s="62" t="s">
        <v>2007</v>
      </c>
      <c r="G128" s="63">
        <v>1</v>
      </c>
      <c r="H128" s="64" t="s">
        <v>7</v>
      </c>
      <c r="I128" s="64">
        <v>3</v>
      </c>
    </row>
    <row r="129" spans="1:9" s="1" customFormat="1" ht="41.25" customHeight="1" x14ac:dyDescent="0.2">
      <c r="A129" s="15">
        <v>22171</v>
      </c>
      <c r="B129" s="6" t="s">
        <v>1802</v>
      </c>
      <c r="C129" s="9">
        <v>2012050000171</v>
      </c>
      <c r="D129" s="10" t="s">
        <v>1813</v>
      </c>
      <c r="E129" s="14" t="s">
        <v>1860</v>
      </c>
      <c r="F129" s="62" t="s">
        <v>2008</v>
      </c>
      <c r="G129" s="63">
        <v>9</v>
      </c>
      <c r="H129" s="64" t="s">
        <v>7</v>
      </c>
      <c r="I129" s="64">
        <v>8</v>
      </c>
    </row>
    <row r="130" spans="1:9" s="1" customFormat="1" ht="41.25" customHeight="1" x14ac:dyDescent="0.2">
      <c r="A130" s="15">
        <v>22171</v>
      </c>
      <c r="B130" s="6" t="s">
        <v>1802</v>
      </c>
      <c r="C130" s="9">
        <v>2012050000171</v>
      </c>
      <c r="D130" s="10" t="s">
        <v>1813</v>
      </c>
      <c r="E130" s="14" t="s">
        <v>1860</v>
      </c>
      <c r="F130" s="62" t="s">
        <v>2009</v>
      </c>
      <c r="G130" s="63">
        <v>1</v>
      </c>
      <c r="H130" s="64" t="s">
        <v>7</v>
      </c>
      <c r="I130" s="64">
        <v>8</v>
      </c>
    </row>
    <row r="131" spans="1:9" s="1" customFormat="1" ht="41.25" customHeight="1" x14ac:dyDescent="0.2">
      <c r="A131" s="15">
        <v>22171</v>
      </c>
      <c r="B131" s="6" t="s">
        <v>1802</v>
      </c>
      <c r="C131" s="9">
        <v>2012050000180</v>
      </c>
      <c r="D131" s="10" t="s">
        <v>1837</v>
      </c>
      <c r="E131" s="14" t="s">
        <v>1884</v>
      </c>
      <c r="F131" s="62" t="s">
        <v>1996</v>
      </c>
      <c r="G131" s="63">
        <v>1</v>
      </c>
      <c r="H131" s="64" t="s">
        <v>7</v>
      </c>
      <c r="I131" s="64">
        <v>11</v>
      </c>
    </row>
    <row r="132" spans="1:9" s="1" customFormat="1" ht="41.25" customHeight="1" x14ac:dyDescent="0.2">
      <c r="A132" s="15">
        <v>22171</v>
      </c>
      <c r="B132" s="6" t="s">
        <v>1802</v>
      </c>
      <c r="C132" s="9">
        <v>2012050000192</v>
      </c>
      <c r="D132" s="10" t="s">
        <v>1831</v>
      </c>
      <c r="E132" s="14" t="s">
        <v>1878</v>
      </c>
      <c r="F132" s="62" t="s">
        <v>1995</v>
      </c>
      <c r="G132" s="63">
        <v>1</v>
      </c>
      <c r="H132" s="64" t="s">
        <v>7</v>
      </c>
      <c r="I132" s="64">
        <v>11</v>
      </c>
    </row>
    <row r="133" spans="1:9" s="1" customFormat="1" ht="41.25" customHeight="1" x14ac:dyDescent="0.2">
      <c r="A133" s="15">
        <v>22171</v>
      </c>
      <c r="B133" s="6" t="s">
        <v>1802</v>
      </c>
      <c r="C133" s="9">
        <v>2012050000210</v>
      </c>
      <c r="D133" s="10" t="s">
        <v>1853</v>
      </c>
      <c r="E133" s="14" t="s">
        <v>1900</v>
      </c>
      <c r="F133" s="62" t="s">
        <v>1997</v>
      </c>
      <c r="G133" s="63">
        <v>1</v>
      </c>
      <c r="H133" s="64" t="s">
        <v>7</v>
      </c>
      <c r="I133" s="64">
        <v>11</v>
      </c>
    </row>
    <row r="134" spans="1:9" s="1" customFormat="1" ht="41.25" customHeight="1" x14ac:dyDescent="0.2">
      <c r="A134" s="15">
        <v>22171</v>
      </c>
      <c r="B134" s="6" t="s">
        <v>1802</v>
      </c>
      <c r="C134" s="9">
        <v>2012050000210</v>
      </c>
      <c r="D134" s="10" t="s">
        <v>1853</v>
      </c>
      <c r="E134" s="14" t="s">
        <v>1900</v>
      </c>
      <c r="F134" s="62" t="s">
        <v>1998</v>
      </c>
      <c r="G134" s="63">
        <v>1</v>
      </c>
      <c r="H134" s="64" t="s">
        <v>7</v>
      </c>
      <c r="I134" s="64">
        <v>11</v>
      </c>
    </row>
    <row r="135" spans="1:9" s="1" customFormat="1" ht="41.25" customHeight="1" x14ac:dyDescent="0.2">
      <c r="A135" s="15">
        <v>22171</v>
      </c>
      <c r="B135" s="6" t="s">
        <v>1802</v>
      </c>
      <c r="C135" s="9">
        <v>2012050000210</v>
      </c>
      <c r="D135" s="10" t="s">
        <v>1853</v>
      </c>
      <c r="E135" s="14" t="s">
        <v>1900</v>
      </c>
      <c r="F135" s="62" t="s">
        <v>1999</v>
      </c>
      <c r="G135" s="63">
        <v>1</v>
      </c>
      <c r="H135" s="64" t="s">
        <v>7</v>
      </c>
      <c r="I135" s="64">
        <v>11</v>
      </c>
    </row>
    <row r="136" spans="1:9" s="1" customFormat="1" ht="41.25" customHeight="1" x14ac:dyDescent="0.2">
      <c r="A136" s="15">
        <v>22171</v>
      </c>
      <c r="B136" s="6" t="s">
        <v>1802</v>
      </c>
      <c r="C136" s="9">
        <v>2012050000232</v>
      </c>
      <c r="D136" s="10" t="s">
        <v>1814</v>
      </c>
      <c r="E136" s="14" t="s">
        <v>1861</v>
      </c>
      <c r="F136" s="62" t="s">
        <v>1994</v>
      </c>
      <c r="G136" s="63">
        <v>1</v>
      </c>
      <c r="H136" s="64" t="s">
        <v>7</v>
      </c>
      <c r="I136" s="64">
        <v>11</v>
      </c>
    </row>
    <row r="137" spans="1:9" s="1" customFormat="1" ht="41.25" customHeight="1" x14ac:dyDescent="0.2">
      <c r="A137" s="15">
        <v>22171</v>
      </c>
      <c r="B137" s="6" t="s">
        <v>1802</v>
      </c>
      <c r="C137" s="9">
        <v>2012050000318</v>
      </c>
      <c r="D137" s="10" t="s">
        <v>1854</v>
      </c>
      <c r="E137" s="14" t="s">
        <v>1901</v>
      </c>
      <c r="F137" s="62" t="s">
        <v>2000</v>
      </c>
      <c r="G137" s="63">
        <v>1</v>
      </c>
      <c r="H137" s="64" t="s">
        <v>7</v>
      </c>
      <c r="I137" s="64">
        <v>11</v>
      </c>
    </row>
    <row r="138" spans="1:9" s="1" customFormat="1" ht="41.25" customHeight="1" x14ac:dyDescent="0.2">
      <c r="A138" s="15">
        <v>22171</v>
      </c>
      <c r="B138" s="6" t="s">
        <v>1802</v>
      </c>
      <c r="C138" s="9">
        <v>2012050000318</v>
      </c>
      <c r="D138" s="10" t="s">
        <v>1854</v>
      </c>
      <c r="E138" s="14" t="s">
        <v>1901</v>
      </c>
      <c r="F138" s="62" t="s">
        <v>2001</v>
      </c>
      <c r="G138" s="63">
        <v>1</v>
      </c>
      <c r="H138" s="64" t="s">
        <v>7</v>
      </c>
      <c r="I138" s="64">
        <v>11</v>
      </c>
    </row>
    <row r="139" spans="1:9" s="1" customFormat="1" ht="41.25" customHeight="1" x14ac:dyDescent="0.2">
      <c r="A139" s="15">
        <v>22171</v>
      </c>
      <c r="B139" s="6" t="s">
        <v>1802</v>
      </c>
      <c r="C139" s="9">
        <v>2012050000318</v>
      </c>
      <c r="D139" s="10" t="s">
        <v>1854</v>
      </c>
      <c r="E139" s="14" t="s">
        <v>1901</v>
      </c>
      <c r="F139" s="62" t="s">
        <v>2002</v>
      </c>
      <c r="G139" s="63">
        <v>1</v>
      </c>
      <c r="H139" s="64" t="s">
        <v>7</v>
      </c>
      <c r="I139" s="64">
        <v>11</v>
      </c>
    </row>
    <row r="140" spans="1:9" s="1" customFormat="1" ht="41.25" customHeight="1" x14ac:dyDescent="0.2">
      <c r="A140" s="15">
        <v>22171</v>
      </c>
      <c r="B140" s="6" t="s">
        <v>1802</v>
      </c>
      <c r="C140" s="9">
        <v>2012050000319</v>
      </c>
      <c r="D140" s="10" t="s">
        <v>1829</v>
      </c>
      <c r="E140" s="14" t="s">
        <v>1876</v>
      </c>
      <c r="F140" s="62" t="s">
        <v>2003</v>
      </c>
      <c r="G140" s="63">
        <v>1</v>
      </c>
      <c r="H140" s="64" t="s">
        <v>7</v>
      </c>
      <c r="I140" s="64">
        <v>11</v>
      </c>
    </row>
    <row r="141" spans="1:9" s="1" customFormat="1" ht="41.25" customHeight="1" x14ac:dyDescent="0.2">
      <c r="A141" s="15">
        <v>22171</v>
      </c>
      <c r="B141" s="6" t="s">
        <v>1802</v>
      </c>
      <c r="C141" s="9">
        <v>2012050000319</v>
      </c>
      <c r="D141" s="10" t="s">
        <v>1829</v>
      </c>
      <c r="E141" s="14" t="s">
        <v>1876</v>
      </c>
      <c r="F141" s="62" t="s">
        <v>2004</v>
      </c>
      <c r="G141" s="63">
        <v>1</v>
      </c>
      <c r="H141" s="64" t="s">
        <v>7</v>
      </c>
      <c r="I141" s="64">
        <v>11</v>
      </c>
    </row>
    <row r="142" spans="1:9" s="1" customFormat="1" ht="41.25" customHeight="1" x14ac:dyDescent="0.2">
      <c r="A142" s="15">
        <v>22211</v>
      </c>
      <c r="B142" s="6" t="s">
        <v>1801</v>
      </c>
      <c r="C142" s="9">
        <v>2012050000057</v>
      </c>
      <c r="D142" s="10" t="s">
        <v>1847</v>
      </c>
      <c r="E142" s="14" t="s">
        <v>1894</v>
      </c>
      <c r="F142" s="62" t="s">
        <v>1986</v>
      </c>
      <c r="G142" s="63">
        <v>1</v>
      </c>
      <c r="H142" s="64" t="s">
        <v>7</v>
      </c>
      <c r="I142" s="64">
        <v>6</v>
      </c>
    </row>
    <row r="143" spans="1:9" s="1" customFormat="1" ht="41.25" customHeight="1" x14ac:dyDescent="0.2">
      <c r="A143" s="15">
        <v>22211</v>
      </c>
      <c r="B143" s="6" t="s">
        <v>1801</v>
      </c>
      <c r="C143" s="9">
        <v>2012050000057</v>
      </c>
      <c r="D143" s="10" t="s">
        <v>1847</v>
      </c>
      <c r="E143" s="14" t="s">
        <v>1894</v>
      </c>
      <c r="F143" s="62" t="s">
        <v>1987</v>
      </c>
      <c r="G143" s="63">
        <v>1</v>
      </c>
      <c r="H143" s="64" t="s">
        <v>7</v>
      </c>
      <c r="I143" s="64">
        <v>2</v>
      </c>
    </row>
    <row r="144" spans="1:9" s="1" customFormat="1" ht="41.25" customHeight="1" x14ac:dyDescent="0.2">
      <c r="A144" s="15">
        <v>22211</v>
      </c>
      <c r="B144" s="6" t="s">
        <v>1801</v>
      </c>
      <c r="C144" s="9">
        <v>2012050000057</v>
      </c>
      <c r="D144" s="10" t="s">
        <v>1847</v>
      </c>
      <c r="E144" s="14" t="s">
        <v>1894</v>
      </c>
      <c r="F144" s="62" t="s">
        <v>1988</v>
      </c>
      <c r="G144" s="63">
        <v>1</v>
      </c>
      <c r="H144" s="64" t="s">
        <v>7</v>
      </c>
      <c r="I144" s="64">
        <v>1</v>
      </c>
    </row>
    <row r="145" spans="1:9" s="1" customFormat="1" ht="41.25" customHeight="1" x14ac:dyDescent="0.2">
      <c r="A145" s="15">
        <v>22211</v>
      </c>
      <c r="B145" s="6" t="s">
        <v>1801</v>
      </c>
      <c r="C145" s="9">
        <v>2012050000057</v>
      </c>
      <c r="D145" s="10" t="s">
        <v>1847</v>
      </c>
      <c r="E145" s="14" t="s">
        <v>1894</v>
      </c>
      <c r="F145" s="62" t="s">
        <v>1989</v>
      </c>
      <c r="G145" s="63">
        <v>1</v>
      </c>
      <c r="H145" s="64" t="s">
        <v>7</v>
      </c>
      <c r="I145" s="64">
        <v>6</v>
      </c>
    </row>
    <row r="146" spans="1:9" s="1" customFormat="1" ht="41.25" customHeight="1" x14ac:dyDescent="0.2">
      <c r="A146" s="15">
        <v>22291</v>
      </c>
      <c r="B146" s="6" t="s">
        <v>1787</v>
      </c>
      <c r="C146" s="9">
        <v>2013050000008</v>
      </c>
      <c r="D146" s="10" t="s">
        <v>1835</v>
      </c>
      <c r="E146" s="14" t="s">
        <v>1882</v>
      </c>
      <c r="F146" s="62" t="s">
        <v>1914</v>
      </c>
      <c r="G146" s="63">
        <v>190</v>
      </c>
      <c r="H146" s="64" t="s">
        <v>7</v>
      </c>
      <c r="I146" s="64">
        <v>8</v>
      </c>
    </row>
    <row r="147" spans="1:9" s="1" customFormat="1" ht="41.25" customHeight="1" x14ac:dyDescent="0.2">
      <c r="A147" s="15">
        <v>22291</v>
      </c>
      <c r="B147" s="6" t="s">
        <v>1787</v>
      </c>
      <c r="C147" s="9">
        <v>2013050000008</v>
      </c>
      <c r="D147" s="10" t="s">
        <v>1835</v>
      </c>
      <c r="E147" s="14" t="s">
        <v>1882</v>
      </c>
      <c r="F147" s="62" t="s">
        <v>1915</v>
      </c>
      <c r="G147" s="63">
        <v>4</v>
      </c>
      <c r="H147" s="64" t="s">
        <v>7</v>
      </c>
      <c r="I147" s="64">
        <v>8</v>
      </c>
    </row>
    <row r="148" spans="1:9" s="1" customFormat="1" ht="41.25" customHeight="1" x14ac:dyDescent="0.2">
      <c r="A148" s="15">
        <v>22292</v>
      </c>
      <c r="B148" s="6" t="s">
        <v>1788</v>
      </c>
      <c r="C148" s="9">
        <v>2012050000162</v>
      </c>
      <c r="D148" s="10" t="s">
        <v>1825</v>
      </c>
      <c r="E148" s="14" t="s">
        <v>1872</v>
      </c>
      <c r="F148" s="62" t="s">
        <v>1916</v>
      </c>
      <c r="G148" s="63">
        <v>140</v>
      </c>
      <c r="H148" s="64" t="s">
        <v>7</v>
      </c>
      <c r="I148" s="64">
        <v>8</v>
      </c>
    </row>
    <row r="149" spans="1:9" s="1" customFormat="1" ht="41.25" customHeight="1" x14ac:dyDescent="0.2">
      <c r="A149" s="15">
        <v>22292</v>
      </c>
      <c r="B149" s="6" t="s">
        <v>1788</v>
      </c>
      <c r="C149" s="9">
        <v>2012050000162</v>
      </c>
      <c r="D149" s="10" t="s">
        <v>1825</v>
      </c>
      <c r="E149" s="14" t="s">
        <v>1872</v>
      </c>
      <c r="F149" s="62" t="s">
        <v>1917</v>
      </c>
      <c r="G149" s="63">
        <v>90</v>
      </c>
      <c r="H149" s="64" t="s">
        <v>7</v>
      </c>
      <c r="I149" s="64">
        <v>8</v>
      </c>
    </row>
    <row r="150" spans="1:9" s="1" customFormat="1" ht="41.25" customHeight="1" x14ac:dyDescent="0.2">
      <c r="A150" s="15">
        <v>22292</v>
      </c>
      <c r="B150" s="6" t="s">
        <v>1788</v>
      </c>
      <c r="C150" s="9">
        <v>2012050000162</v>
      </c>
      <c r="D150" s="10" t="s">
        <v>1825</v>
      </c>
      <c r="E150" s="14" t="s">
        <v>1872</v>
      </c>
      <c r="F150" s="62" t="s">
        <v>1918</v>
      </c>
      <c r="G150" s="63">
        <v>600</v>
      </c>
      <c r="H150" s="64" t="s">
        <v>7</v>
      </c>
      <c r="I150" s="64">
        <v>8</v>
      </c>
    </row>
    <row r="151" spans="1:9" s="1" customFormat="1" ht="41.25" customHeight="1" x14ac:dyDescent="0.2">
      <c r="A151" s="15">
        <v>22292</v>
      </c>
      <c r="B151" s="6" t="s">
        <v>1788</v>
      </c>
      <c r="C151" s="9">
        <v>2012050000162</v>
      </c>
      <c r="D151" s="10" t="s">
        <v>1825</v>
      </c>
      <c r="E151" s="14" t="s">
        <v>1872</v>
      </c>
      <c r="F151" s="62" t="s">
        <v>1919</v>
      </c>
      <c r="G151" s="63">
        <v>700</v>
      </c>
      <c r="H151" s="64" t="s">
        <v>7</v>
      </c>
      <c r="I151" s="64">
        <v>8</v>
      </c>
    </row>
    <row r="152" spans="1:9" s="1" customFormat="1" ht="41.25" customHeight="1" x14ac:dyDescent="0.2">
      <c r="A152" s="15">
        <v>22292</v>
      </c>
      <c r="B152" s="6" t="s">
        <v>1788</v>
      </c>
      <c r="C152" s="9">
        <v>2012050000162</v>
      </c>
      <c r="D152" s="10" t="s">
        <v>1825</v>
      </c>
      <c r="E152" s="14" t="s">
        <v>1872</v>
      </c>
      <c r="F152" s="62" t="s">
        <v>1920</v>
      </c>
      <c r="G152" s="63">
        <v>300</v>
      </c>
      <c r="H152" s="64" t="s">
        <v>7</v>
      </c>
      <c r="I152" s="64">
        <v>8</v>
      </c>
    </row>
    <row r="153" spans="1:9" s="1" customFormat="1" ht="41.25" customHeight="1" x14ac:dyDescent="0.2">
      <c r="A153" s="15">
        <v>22292</v>
      </c>
      <c r="B153" s="6" t="s">
        <v>1788</v>
      </c>
      <c r="C153" s="9">
        <v>2012050000162</v>
      </c>
      <c r="D153" s="10" t="s">
        <v>1825</v>
      </c>
      <c r="E153" s="14" t="s">
        <v>1872</v>
      </c>
      <c r="F153" s="62" t="s">
        <v>1921</v>
      </c>
      <c r="G153" s="63">
        <v>22000</v>
      </c>
      <c r="H153" s="64" t="s">
        <v>7</v>
      </c>
      <c r="I153" s="64">
        <v>8</v>
      </c>
    </row>
    <row r="154" spans="1:9" s="1" customFormat="1" ht="41.25" customHeight="1" x14ac:dyDescent="0.2">
      <c r="A154" s="15">
        <v>22293</v>
      </c>
      <c r="B154" s="6" t="s">
        <v>1789</v>
      </c>
      <c r="C154" s="9">
        <v>2012050000159</v>
      </c>
      <c r="D154" s="10" t="s">
        <v>1838</v>
      </c>
      <c r="E154" s="14" t="s">
        <v>1885</v>
      </c>
      <c r="F154" s="62" t="s">
        <v>1922</v>
      </c>
      <c r="G154" s="63">
        <v>150</v>
      </c>
      <c r="H154" s="64" t="s">
        <v>7</v>
      </c>
      <c r="I154" s="64">
        <v>10</v>
      </c>
    </row>
    <row r="155" spans="1:9" s="1" customFormat="1" ht="41.25" customHeight="1" x14ac:dyDescent="0.2">
      <c r="A155" s="15">
        <v>22293</v>
      </c>
      <c r="B155" s="6" t="s">
        <v>1789</v>
      </c>
      <c r="C155" s="9">
        <v>2012050000159</v>
      </c>
      <c r="D155" s="10" t="s">
        <v>1838</v>
      </c>
      <c r="E155" s="14" t="s">
        <v>1885</v>
      </c>
      <c r="F155" s="62" t="s">
        <v>1923</v>
      </c>
      <c r="G155" s="63">
        <v>1</v>
      </c>
      <c r="H155" s="64" t="s">
        <v>7</v>
      </c>
      <c r="I155" s="64">
        <v>12</v>
      </c>
    </row>
    <row r="156" spans="1:9" s="1" customFormat="1" ht="41.25" customHeight="1" x14ac:dyDescent="0.2">
      <c r="A156" s="15">
        <v>24321</v>
      </c>
      <c r="B156" s="6" t="s">
        <v>663</v>
      </c>
      <c r="C156" s="9">
        <v>2012050000203</v>
      </c>
      <c r="D156" s="10" t="s">
        <v>1816</v>
      </c>
      <c r="E156" s="14" t="s">
        <v>1863</v>
      </c>
      <c r="F156" s="62" t="s">
        <v>1990</v>
      </c>
      <c r="G156" s="63">
        <v>9</v>
      </c>
      <c r="H156" s="64" t="s">
        <v>7</v>
      </c>
      <c r="I156" s="64">
        <v>9</v>
      </c>
    </row>
    <row r="157" spans="1:9" s="1" customFormat="1" ht="41.25" customHeight="1" x14ac:dyDescent="0.2">
      <c r="A157" s="15">
        <v>24321</v>
      </c>
      <c r="B157" s="6" t="s">
        <v>663</v>
      </c>
      <c r="C157" s="9">
        <v>2012050000203</v>
      </c>
      <c r="D157" s="10" t="s">
        <v>1816</v>
      </c>
      <c r="E157" s="14" t="s">
        <v>1863</v>
      </c>
      <c r="F157" s="62" t="s">
        <v>1991</v>
      </c>
      <c r="G157" s="63">
        <v>9</v>
      </c>
      <c r="H157" s="64" t="s">
        <v>7</v>
      </c>
      <c r="I157" s="64">
        <v>9</v>
      </c>
    </row>
  </sheetData>
  <sheetProtection algorithmName="SHA-512" hashValue="aXF9yQSJPmM6IgMQCjrjdljeXxAhFt8ac+PJ5NIF4wY1YzwYYfiL1kUMwEDKMeqRxDM/3oVoXGWyCMCFolkQCQ==" saltValue="oL6iLsRu6+UGttkgwl2Nnw==" spinCount="100000" sheet="1" objects="1" scenarios="1"/>
  <sortState ref="A9:J162">
    <sortCondition ref="A9:A162"/>
    <sortCondition ref="C9:C162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1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048576"/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12"/>
    <col min="5" max="5" width="66.7109375" style="12" customWidth="1"/>
    <col min="6" max="6" width="33.7109375" style="12" customWidth="1"/>
    <col min="7" max="7" width="27.5703125" style="12" customWidth="1"/>
    <col min="8" max="8" width="15.5703125" style="16" customWidth="1"/>
    <col min="9" max="9" width="16.5703125" style="12" customWidth="1"/>
    <col min="10" max="10" width="11.42578125" style="12"/>
    <col min="11" max="11" width="20.7109375" style="12" customWidth="1"/>
    <col min="12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62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s="61" customFormat="1" ht="33.75" customHeight="1" x14ac:dyDescent="0.25">
      <c r="A9" s="15">
        <v>25151</v>
      </c>
      <c r="B9" s="6" t="s">
        <v>63</v>
      </c>
      <c r="C9" s="9">
        <v>2012050000065</v>
      </c>
      <c r="D9" s="10" t="s">
        <v>85</v>
      </c>
      <c r="E9" s="14" t="s">
        <v>69</v>
      </c>
      <c r="F9" s="34">
        <v>2344000000</v>
      </c>
      <c r="G9" s="11" t="s">
        <v>76</v>
      </c>
      <c r="H9" s="60" t="s">
        <v>32</v>
      </c>
      <c r="I9" s="18">
        <v>104</v>
      </c>
    </row>
    <row r="10" spans="1:9" s="12" customFormat="1" ht="33.75" customHeight="1" x14ac:dyDescent="0.2">
      <c r="A10" s="15">
        <v>25151</v>
      </c>
      <c r="B10" s="6" t="s">
        <v>63</v>
      </c>
      <c r="C10" s="9">
        <v>2012050000065</v>
      </c>
      <c r="D10" s="10" t="s">
        <v>85</v>
      </c>
      <c r="E10" s="14" t="s">
        <v>69</v>
      </c>
      <c r="F10" s="34"/>
      <c r="G10" s="11" t="s">
        <v>77</v>
      </c>
      <c r="H10" s="60" t="s">
        <v>32</v>
      </c>
      <c r="I10" s="18">
        <v>23</v>
      </c>
    </row>
    <row r="11" spans="1:9" s="12" customFormat="1" ht="33.75" customHeight="1" x14ac:dyDescent="0.2">
      <c r="A11" s="15">
        <v>25151</v>
      </c>
      <c r="B11" s="6" t="s">
        <v>63</v>
      </c>
      <c r="C11" s="9">
        <v>2012050000065</v>
      </c>
      <c r="D11" s="10" t="s">
        <v>85</v>
      </c>
      <c r="E11" s="14" t="s">
        <v>69</v>
      </c>
      <c r="F11" s="34"/>
      <c r="G11" s="11" t="s">
        <v>78</v>
      </c>
      <c r="H11" s="60" t="s">
        <v>32</v>
      </c>
      <c r="I11" s="18">
        <v>44</v>
      </c>
    </row>
    <row r="12" spans="1:9" s="12" customFormat="1" ht="33.75" customHeight="1" x14ac:dyDescent="0.2">
      <c r="A12" s="15">
        <v>25152</v>
      </c>
      <c r="B12" s="6" t="s">
        <v>65</v>
      </c>
      <c r="C12" s="9">
        <v>2012050000087</v>
      </c>
      <c r="D12" s="21" t="s">
        <v>2794</v>
      </c>
      <c r="E12" s="14" t="s">
        <v>71</v>
      </c>
      <c r="F12" s="34">
        <v>1600000000</v>
      </c>
      <c r="G12" s="11" t="s">
        <v>80</v>
      </c>
      <c r="H12" s="60" t="s">
        <v>32</v>
      </c>
      <c r="I12" s="18">
        <v>4</v>
      </c>
    </row>
    <row r="13" spans="1:9" s="12" customFormat="1" ht="33.75" customHeight="1" x14ac:dyDescent="0.2">
      <c r="A13" s="15">
        <v>25153</v>
      </c>
      <c r="B13" s="6" t="s">
        <v>64</v>
      </c>
      <c r="C13" s="9">
        <v>2012050000079</v>
      </c>
      <c r="D13" s="21" t="s">
        <v>2791</v>
      </c>
      <c r="E13" s="14" t="s">
        <v>70</v>
      </c>
      <c r="F13" s="34">
        <v>1004083000</v>
      </c>
      <c r="G13" s="11" t="s">
        <v>79</v>
      </c>
      <c r="H13" s="60" t="s">
        <v>9</v>
      </c>
      <c r="I13" s="18">
        <v>60</v>
      </c>
    </row>
    <row r="14" spans="1:9" s="12" customFormat="1" ht="33.75" customHeight="1" x14ac:dyDescent="0.2">
      <c r="A14" s="15">
        <v>25154</v>
      </c>
      <c r="B14" s="6" t="s">
        <v>68</v>
      </c>
      <c r="C14" s="9">
        <v>2012050000104</v>
      </c>
      <c r="D14" s="21" t="s">
        <v>2795</v>
      </c>
      <c r="E14" s="14" t="s">
        <v>74</v>
      </c>
      <c r="F14" s="34">
        <v>180000000</v>
      </c>
      <c r="G14" s="11" t="s">
        <v>84</v>
      </c>
      <c r="H14" s="60" t="s">
        <v>9</v>
      </c>
      <c r="I14" s="18">
        <v>80</v>
      </c>
    </row>
    <row r="15" spans="1:9" s="12" customFormat="1" ht="33.75" customHeight="1" x14ac:dyDescent="0.2">
      <c r="A15" s="15">
        <v>25156</v>
      </c>
      <c r="B15" s="6" t="s">
        <v>67</v>
      </c>
      <c r="C15" s="9">
        <v>2012050000086</v>
      </c>
      <c r="D15" s="21" t="s">
        <v>2793</v>
      </c>
      <c r="E15" s="14" t="s">
        <v>73</v>
      </c>
      <c r="F15" s="34">
        <v>340000000</v>
      </c>
      <c r="G15" s="11" t="s">
        <v>82</v>
      </c>
      <c r="H15" s="60" t="s">
        <v>9</v>
      </c>
      <c r="I15" s="18">
        <v>80</v>
      </c>
    </row>
    <row r="16" spans="1:9" s="12" customFormat="1" ht="33.75" customHeight="1" x14ac:dyDescent="0.2">
      <c r="A16" s="15">
        <v>25156</v>
      </c>
      <c r="B16" s="6" t="s">
        <v>67</v>
      </c>
      <c r="C16" s="9">
        <v>2012050000086</v>
      </c>
      <c r="D16" s="21" t="s">
        <v>2793</v>
      </c>
      <c r="E16" s="14" t="s">
        <v>73</v>
      </c>
      <c r="F16" s="34"/>
      <c r="G16" s="11" t="s">
        <v>83</v>
      </c>
      <c r="H16" s="60" t="s">
        <v>32</v>
      </c>
      <c r="I16" s="18">
        <v>30</v>
      </c>
    </row>
    <row r="17" spans="1:9" s="12" customFormat="1" ht="33.75" customHeight="1" x14ac:dyDescent="0.2">
      <c r="A17" s="15">
        <v>25157</v>
      </c>
      <c r="B17" s="6" t="s">
        <v>66</v>
      </c>
      <c r="C17" s="9">
        <v>2012050000085</v>
      </c>
      <c r="D17" s="21" t="s">
        <v>2792</v>
      </c>
      <c r="E17" s="14" t="s">
        <v>72</v>
      </c>
      <c r="F17" s="34">
        <v>531917000</v>
      </c>
      <c r="G17" s="11" t="s">
        <v>81</v>
      </c>
      <c r="H17" s="60" t="s">
        <v>9</v>
      </c>
      <c r="I17" s="18">
        <v>10</v>
      </c>
    </row>
    <row r="18" spans="1:9" s="12" customFormat="1" ht="33.75" customHeight="1" x14ac:dyDescent="0.2">
      <c r="A18" s="15">
        <v>25157</v>
      </c>
      <c r="B18" s="6" t="s">
        <v>66</v>
      </c>
      <c r="C18" s="9">
        <v>2012050000231</v>
      </c>
      <c r="D18" s="21" t="s">
        <v>2796</v>
      </c>
      <c r="E18" s="14" t="s">
        <v>75</v>
      </c>
      <c r="F18" s="34">
        <v>5803866000</v>
      </c>
      <c r="G18" s="11" t="s">
        <v>81</v>
      </c>
      <c r="H18" s="60" t="s">
        <v>9</v>
      </c>
      <c r="I18" s="18">
        <v>10</v>
      </c>
    </row>
  </sheetData>
  <sheetProtection algorithmName="SHA-512" hashValue="7T9ihOAIOmpp3pylctgXkyauiEJ7zTW/zpdWfvOhZYNF3tJI+KpybYCCrfdR9R/teYggouRGHkd/pnOP5rMDYQ==" saltValue="bsLbGircYynAv3+ekJAr/g==" spinCount="100000" sheet="1" objects="1" scenarios="1"/>
  <sortState ref="A9:H18">
    <sortCondition ref="A9:A18"/>
    <sortCondition ref="C9:C18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list" allowBlank="1" showInputMessage="1" showErrorMessage="1" sqref="C10:C18">
      <formula1>$EV$2:$EV$606</formula1>
    </dataValidation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8"/>
  </dataValidations>
  <pageMargins left="0.7" right="0.7" top="0.75" bottom="0.75" header="0.3" footer="0.3"/>
  <pageSetup orientation="portrait" horizontalDpi="4294967295" verticalDpi="4294967295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5"/>
  <sheetViews>
    <sheetView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19" style="1" customWidth="1"/>
    <col min="4" max="4" width="11.42578125" style="1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2" width="11.42578125" style="1"/>
    <col min="13" max="13" width="14" style="1" bestFit="1" customWidth="1"/>
    <col min="14" max="16384" width="11.42578125" style="1"/>
  </cols>
  <sheetData>
    <row r="1" spans="1:15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15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15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15" s="5" customFormat="1" ht="15" x14ac:dyDescent="0.25">
      <c r="A4" s="38"/>
      <c r="B4" s="38"/>
      <c r="C4" s="38"/>
      <c r="D4" s="38"/>
      <c r="E4" s="38"/>
      <c r="F4" s="2"/>
      <c r="G4" s="20"/>
      <c r="H4" s="4"/>
      <c r="I4" s="4"/>
    </row>
    <row r="5" spans="1:15" s="5" customFormat="1" ht="15" x14ac:dyDescent="0.25">
      <c r="A5" s="38" t="s">
        <v>2</v>
      </c>
      <c r="B5" s="55" t="s">
        <v>62</v>
      </c>
      <c r="C5" s="55"/>
      <c r="D5" s="55"/>
      <c r="E5" s="55"/>
      <c r="F5" s="2"/>
      <c r="G5" s="20"/>
      <c r="H5" s="4"/>
      <c r="I5" s="4"/>
    </row>
    <row r="6" spans="1:15" s="5" customFormat="1" x14ac:dyDescent="0.25">
      <c r="F6" s="2"/>
      <c r="G6" s="20"/>
      <c r="H6" s="4"/>
      <c r="I6" s="4"/>
    </row>
    <row r="7" spans="1:15" s="5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52" t="s">
        <v>5</v>
      </c>
      <c r="G7" s="53"/>
      <c r="H7" s="53"/>
      <c r="I7" s="53"/>
    </row>
    <row r="8" spans="1:15" s="5" customFormat="1" ht="38.25" customHeight="1" x14ac:dyDescent="0.25">
      <c r="A8" s="47"/>
      <c r="B8" s="47"/>
      <c r="C8" s="49"/>
      <c r="D8" s="51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15" s="65" customFormat="1" ht="34.5" customHeight="1" x14ac:dyDescent="0.3">
      <c r="A9" s="15">
        <v>25151</v>
      </c>
      <c r="B9" s="6" t="s">
        <v>63</v>
      </c>
      <c r="C9" s="9">
        <v>2012050000065</v>
      </c>
      <c r="D9" s="21" t="str">
        <f t="shared" ref="D9:D25" si="0">VLOOKUP(C9,$M$9:$N$15,2,FALSE)</f>
        <v>232065</v>
      </c>
      <c r="E9" s="14" t="s">
        <v>69</v>
      </c>
      <c r="F9" s="62" t="s">
        <v>86</v>
      </c>
      <c r="G9" s="63">
        <v>8</v>
      </c>
      <c r="H9" s="64" t="s">
        <v>103</v>
      </c>
      <c r="I9" s="64">
        <v>12</v>
      </c>
      <c r="L9" s="67"/>
      <c r="M9" s="68">
        <v>2012050000065</v>
      </c>
      <c r="N9" s="69" t="s">
        <v>85</v>
      </c>
      <c r="O9" s="67"/>
    </row>
    <row r="10" spans="1:15" s="65" customFormat="1" ht="34.5" customHeight="1" x14ac:dyDescent="0.3">
      <c r="A10" s="15">
        <v>25151</v>
      </c>
      <c r="B10" s="6" t="s">
        <v>63</v>
      </c>
      <c r="C10" s="9">
        <v>2012050000065</v>
      </c>
      <c r="D10" s="21" t="str">
        <f t="shared" si="0"/>
        <v>232065</v>
      </c>
      <c r="E10" s="14" t="s">
        <v>69</v>
      </c>
      <c r="F10" s="62" t="s">
        <v>87</v>
      </c>
      <c r="G10" s="63">
        <v>4</v>
      </c>
      <c r="H10" s="64" t="s">
        <v>103</v>
      </c>
      <c r="I10" s="64">
        <v>12</v>
      </c>
      <c r="L10" s="67"/>
      <c r="M10" s="68">
        <v>2012050000079</v>
      </c>
      <c r="N10" s="69">
        <v>232079</v>
      </c>
      <c r="O10" s="67"/>
    </row>
    <row r="11" spans="1:15" ht="34.5" customHeight="1" x14ac:dyDescent="0.3">
      <c r="A11" s="15">
        <v>25151</v>
      </c>
      <c r="B11" s="6" t="s">
        <v>63</v>
      </c>
      <c r="C11" s="9">
        <v>2012050000065</v>
      </c>
      <c r="D11" s="21" t="str">
        <f t="shared" si="0"/>
        <v>232065</v>
      </c>
      <c r="E11" s="14" t="s">
        <v>69</v>
      </c>
      <c r="F11" s="62" t="s">
        <v>88</v>
      </c>
      <c r="G11" s="63">
        <v>4</v>
      </c>
      <c r="H11" s="64" t="s">
        <v>103</v>
      </c>
      <c r="I11" s="64">
        <v>12</v>
      </c>
      <c r="L11" s="70"/>
      <c r="M11" s="68">
        <v>2012050000085</v>
      </c>
      <c r="N11" s="69">
        <v>232085</v>
      </c>
      <c r="O11" s="70"/>
    </row>
    <row r="12" spans="1:15" ht="34.5" customHeight="1" x14ac:dyDescent="0.3">
      <c r="A12" s="15">
        <v>25151</v>
      </c>
      <c r="B12" s="6" t="s">
        <v>63</v>
      </c>
      <c r="C12" s="9">
        <v>2012050000065</v>
      </c>
      <c r="D12" s="21" t="str">
        <f t="shared" si="0"/>
        <v>232065</v>
      </c>
      <c r="E12" s="14" t="s">
        <v>69</v>
      </c>
      <c r="F12" s="62" t="s">
        <v>89</v>
      </c>
      <c r="G12" s="63">
        <v>288</v>
      </c>
      <c r="H12" s="64" t="s">
        <v>104</v>
      </c>
      <c r="I12" s="64">
        <v>12</v>
      </c>
      <c r="L12" s="70"/>
      <c r="M12" s="68">
        <v>2012050000086</v>
      </c>
      <c r="N12" s="69">
        <v>232086</v>
      </c>
      <c r="O12" s="70"/>
    </row>
    <row r="13" spans="1:15" ht="34.5" customHeight="1" x14ac:dyDescent="0.3">
      <c r="A13" s="15">
        <v>25151</v>
      </c>
      <c r="B13" s="6" t="s">
        <v>63</v>
      </c>
      <c r="C13" s="9">
        <v>2012050000065</v>
      </c>
      <c r="D13" s="21" t="str">
        <f t="shared" si="0"/>
        <v>232065</v>
      </c>
      <c r="E13" s="14" t="s">
        <v>69</v>
      </c>
      <c r="F13" s="62" t="s">
        <v>90</v>
      </c>
      <c r="G13" s="63">
        <v>53</v>
      </c>
      <c r="H13" s="64" t="s">
        <v>7</v>
      </c>
      <c r="I13" s="64">
        <v>4</v>
      </c>
      <c r="L13" s="70"/>
      <c r="M13" s="68">
        <v>2012050000087</v>
      </c>
      <c r="N13" s="69">
        <v>232087</v>
      </c>
      <c r="O13" s="70"/>
    </row>
    <row r="14" spans="1:15" ht="34.5" customHeight="1" x14ac:dyDescent="0.3">
      <c r="A14" s="15">
        <v>25151</v>
      </c>
      <c r="B14" s="6" t="s">
        <v>63</v>
      </c>
      <c r="C14" s="9">
        <v>2012050000065</v>
      </c>
      <c r="D14" s="21" t="str">
        <f t="shared" si="0"/>
        <v>232065</v>
      </c>
      <c r="E14" s="14" t="s">
        <v>69</v>
      </c>
      <c r="F14" s="62" t="s">
        <v>91</v>
      </c>
      <c r="G14" s="63">
        <v>13</v>
      </c>
      <c r="H14" s="64" t="s">
        <v>7</v>
      </c>
      <c r="I14" s="64">
        <v>3</v>
      </c>
      <c r="L14" s="70"/>
      <c r="M14" s="68">
        <v>2012050000104</v>
      </c>
      <c r="N14" s="69">
        <v>232104</v>
      </c>
      <c r="O14" s="70"/>
    </row>
    <row r="15" spans="1:15" ht="34.5" customHeight="1" x14ac:dyDescent="0.3">
      <c r="A15" s="15">
        <v>25151</v>
      </c>
      <c r="B15" s="6" t="s">
        <v>63</v>
      </c>
      <c r="C15" s="9">
        <v>2012050000065</v>
      </c>
      <c r="D15" s="21" t="str">
        <f t="shared" si="0"/>
        <v>232065</v>
      </c>
      <c r="E15" s="14" t="s">
        <v>69</v>
      </c>
      <c r="F15" s="62" t="s">
        <v>92</v>
      </c>
      <c r="G15" s="63">
        <v>1</v>
      </c>
      <c r="H15" s="64" t="s">
        <v>7</v>
      </c>
      <c r="I15" s="64">
        <v>8</v>
      </c>
      <c r="L15" s="70"/>
      <c r="M15" s="68">
        <v>2012050000231</v>
      </c>
      <c r="N15" s="69">
        <v>232231</v>
      </c>
      <c r="O15" s="70"/>
    </row>
    <row r="16" spans="1:15" ht="34.5" customHeight="1" x14ac:dyDescent="0.2">
      <c r="A16" s="15">
        <v>25152</v>
      </c>
      <c r="B16" s="6" t="s">
        <v>65</v>
      </c>
      <c r="C16" s="9">
        <v>2012050000087</v>
      </c>
      <c r="D16" s="21">
        <f t="shared" si="0"/>
        <v>232087</v>
      </c>
      <c r="E16" s="14" t="s">
        <v>71</v>
      </c>
      <c r="F16" s="62" t="s">
        <v>97</v>
      </c>
      <c r="G16" s="63">
        <v>4</v>
      </c>
      <c r="H16" s="64" t="s">
        <v>7</v>
      </c>
      <c r="I16" s="64">
        <v>7</v>
      </c>
    </row>
    <row r="17" spans="1:9" ht="34.5" customHeight="1" x14ac:dyDescent="0.2">
      <c r="A17" s="15">
        <v>25153</v>
      </c>
      <c r="B17" s="6" t="s">
        <v>64</v>
      </c>
      <c r="C17" s="9">
        <v>2012050000079</v>
      </c>
      <c r="D17" s="21">
        <f t="shared" si="0"/>
        <v>232079</v>
      </c>
      <c r="E17" s="14" t="s">
        <v>70</v>
      </c>
      <c r="F17" s="62" t="s">
        <v>93</v>
      </c>
      <c r="G17" s="63">
        <v>162</v>
      </c>
      <c r="H17" s="64" t="s">
        <v>104</v>
      </c>
      <c r="I17" s="64">
        <v>12</v>
      </c>
    </row>
    <row r="18" spans="1:9" ht="34.5" customHeight="1" x14ac:dyDescent="0.2">
      <c r="A18" s="15">
        <v>25153</v>
      </c>
      <c r="B18" s="6" t="s">
        <v>64</v>
      </c>
      <c r="C18" s="9">
        <v>2012050000079</v>
      </c>
      <c r="D18" s="21">
        <f t="shared" si="0"/>
        <v>232079</v>
      </c>
      <c r="E18" s="14" t="s">
        <v>70</v>
      </c>
      <c r="F18" s="62" t="s">
        <v>94</v>
      </c>
      <c r="G18" s="63">
        <v>371</v>
      </c>
      <c r="H18" s="64" t="s">
        <v>104</v>
      </c>
      <c r="I18" s="64">
        <v>12</v>
      </c>
    </row>
    <row r="19" spans="1:9" ht="34.5" customHeight="1" x14ac:dyDescent="0.2">
      <c r="A19" s="15">
        <v>25153</v>
      </c>
      <c r="B19" s="6" t="s">
        <v>64</v>
      </c>
      <c r="C19" s="9">
        <v>2012050000079</v>
      </c>
      <c r="D19" s="21">
        <f t="shared" si="0"/>
        <v>232079</v>
      </c>
      <c r="E19" s="14" t="s">
        <v>70</v>
      </c>
      <c r="F19" s="62" t="s">
        <v>95</v>
      </c>
      <c r="G19" s="63">
        <v>400</v>
      </c>
      <c r="H19" s="64" t="s">
        <v>104</v>
      </c>
      <c r="I19" s="64">
        <v>12</v>
      </c>
    </row>
    <row r="20" spans="1:9" ht="34.5" customHeight="1" x14ac:dyDescent="0.2">
      <c r="A20" s="15">
        <v>25153</v>
      </c>
      <c r="B20" s="6" t="s">
        <v>64</v>
      </c>
      <c r="C20" s="9">
        <v>2012050000079</v>
      </c>
      <c r="D20" s="21">
        <f t="shared" si="0"/>
        <v>232079</v>
      </c>
      <c r="E20" s="14" t="s">
        <v>70</v>
      </c>
      <c r="F20" s="62" t="s">
        <v>96</v>
      </c>
      <c r="G20" s="63">
        <v>1</v>
      </c>
      <c r="H20" s="64" t="s">
        <v>7</v>
      </c>
      <c r="I20" s="64">
        <v>7</v>
      </c>
    </row>
    <row r="21" spans="1:9" ht="34.5" customHeight="1" x14ac:dyDescent="0.2">
      <c r="A21" s="15">
        <v>25154</v>
      </c>
      <c r="B21" s="6" t="s">
        <v>68</v>
      </c>
      <c r="C21" s="9">
        <v>2012050000104</v>
      </c>
      <c r="D21" s="21">
        <f t="shared" si="0"/>
        <v>232104</v>
      </c>
      <c r="E21" s="14" t="s">
        <v>74</v>
      </c>
      <c r="F21" s="62" t="s">
        <v>101</v>
      </c>
      <c r="G21" s="63">
        <v>1</v>
      </c>
      <c r="H21" s="64" t="s">
        <v>7</v>
      </c>
      <c r="I21" s="64">
        <v>2</v>
      </c>
    </row>
    <row r="22" spans="1:9" ht="34.5" customHeight="1" x14ac:dyDescent="0.2">
      <c r="A22" s="15">
        <v>25156</v>
      </c>
      <c r="B22" s="6" t="s">
        <v>67</v>
      </c>
      <c r="C22" s="9">
        <v>2012050000086</v>
      </c>
      <c r="D22" s="21">
        <f t="shared" si="0"/>
        <v>232086</v>
      </c>
      <c r="E22" s="14" t="s">
        <v>73</v>
      </c>
      <c r="F22" s="62" t="s">
        <v>99</v>
      </c>
      <c r="G22" s="63">
        <v>200</v>
      </c>
      <c r="H22" s="64" t="s">
        <v>104</v>
      </c>
      <c r="I22" s="64">
        <v>11</v>
      </c>
    </row>
    <row r="23" spans="1:9" ht="34.5" customHeight="1" x14ac:dyDescent="0.2">
      <c r="A23" s="15">
        <v>25156</v>
      </c>
      <c r="B23" s="6" t="s">
        <v>67</v>
      </c>
      <c r="C23" s="9">
        <v>2012050000086</v>
      </c>
      <c r="D23" s="21">
        <f t="shared" si="0"/>
        <v>232086</v>
      </c>
      <c r="E23" s="14" t="s">
        <v>73</v>
      </c>
      <c r="F23" s="62" t="s">
        <v>100</v>
      </c>
      <c r="G23" s="63">
        <v>140</v>
      </c>
      <c r="H23" s="64" t="s">
        <v>104</v>
      </c>
      <c r="I23" s="64">
        <v>12</v>
      </c>
    </row>
    <row r="24" spans="1:9" ht="34.5" customHeight="1" x14ac:dyDescent="0.2">
      <c r="A24" s="15">
        <v>25157</v>
      </c>
      <c r="B24" s="6" t="s">
        <v>66</v>
      </c>
      <c r="C24" s="9">
        <v>2012050000085</v>
      </c>
      <c r="D24" s="21">
        <f t="shared" si="0"/>
        <v>232085</v>
      </c>
      <c r="E24" s="14" t="s">
        <v>72</v>
      </c>
      <c r="F24" s="62" t="s">
        <v>98</v>
      </c>
      <c r="G24" s="63">
        <v>531</v>
      </c>
      <c r="H24" s="64" t="s">
        <v>104</v>
      </c>
      <c r="I24" s="64">
        <v>6</v>
      </c>
    </row>
    <row r="25" spans="1:9" ht="34.5" customHeight="1" x14ac:dyDescent="0.2">
      <c r="A25" s="15">
        <v>25157</v>
      </c>
      <c r="B25" s="6" t="s">
        <v>66</v>
      </c>
      <c r="C25" s="9">
        <v>2012050000231</v>
      </c>
      <c r="D25" s="21">
        <f t="shared" si="0"/>
        <v>232231</v>
      </c>
      <c r="E25" s="14" t="s">
        <v>75</v>
      </c>
      <c r="F25" s="62" t="s">
        <v>102</v>
      </c>
      <c r="G25" s="63">
        <v>4000</v>
      </c>
      <c r="H25" s="64" t="s">
        <v>104</v>
      </c>
      <c r="I25" s="64">
        <v>12</v>
      </c>
    </row>
  </sheetData>
  <sheetProtection algorithmName="SHA-512" hashValue="0xIDizA3r9QEre2ErGb+u6z8sPQN8GGUJG8A3T9mFKgqwnoZU/QGoLru6wAPx5t8j3IIAdAQHfV4mkh2YNWkIg==" saltValue="JcOiRNKWe8de6w+R5cYgqA==" spinCount="100000" sheet="1" objects="1" scenarios="1"/>
  <sortState ref="A9:J25">
    <sortCondition ref="A9:A25"/>
    <sortCondition ref="C9:C25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3">
    <dataValidation type="list" allowBlank="1" showInputMessage="1" showErrorMessage="1" sqref="M9:M15">
      <formula1>$EL$2:$EL$614</formula1>
    </dataValidation>
    <dataValidation type="textLength" operator="equal" allowBlank="1" showInputMessage="1" showErrorMessage="1" sqref="N9:N15">
      <formula1>6</formula1>
    </dataValidation>
    <dataValidation allowBlank="1" showInputMessage="1" showErrorMessage="1" errorTitle="Error en PEP" error="No se encuentra elemento PEP. Seleccione un elemento PEP válido de la lista desplegable." promptTitle="Elemento PEP" prompt="Seleccione su elemento PEP ." sqref="D9:D25"/>
  </dataValidation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B1" zoomScale="80" zoomScaleNormal="80" workbookViewId="0">
      <pane ySplit="8" topLeftCell="A9" activePane="bottomLeft" state="frozen"/>
      <selection pane="bottomLeft" activeCell="E15" sqref="E15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3.42578125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135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s="61" customFormat="1" ht="33.75" customHeight="1" x14ac:dyDescent="0.25">
      <c r="A9" s="15">
        <v>24411</v>
      </c>
      <c r="B9" s="6" t="s">
        <v>105</v>
      </c>
      <c r="C9" s="9">
        <v>2012050000097</v>
      </c>
      <c r="D9" s="22" t="s">
        <v>136</v>
      </c>
      <c r="E9" s="14" t="s">
        <v>111</v>
      </c>
      <c r="F9" s="34">
        <v>1559000000</v>
      </c>
      <c r="G9" s="11" t="s">
        <v>117</v>
      </c>
      <c r="H9" s="60" t="s">
        <v>32</v>
      </c>
      <c r="I9" s="18">
        <v>2</v>
      </c>
    </row>
    <row r="10" spans="1:9" ht="33.75" customHeight="1" x14ac:dyDescent="0.2">
      <c r="A10" s="15">
        <v>24411</v>
      </c>
      <c r="B10" s="6" t="s">
        <v>105</v>
      </c>
      <c r="C10" s="9">
        <v>2012050000097</v>
      </c>
      <c r="D10" s="22" t="s">
        <v>136</v>
      </c>
      <c r="E10" s="14" t="s">
        <v>111</v>
      </c>
      <c r="F10" s="34"/>
      <c r="G10" s="11" t="s">
        <v>118</v>
      </c>
      <c r="H10" s="60" t="s">
        <v>32</v>
      </c>
      <c r="I10" s="18">
        <v>3</v>
      </c>
    </row>
    <row r="11" spans="1:9" ht="33.75" customHeight="1" x14ac:dyDescent="0.2">
      <c r="A11" s="15">
        <v>24411</v>
      </c>
      <c r="B11" s="6" t="s">
        <v>105</v>
      </c>
      <c r="C11" s="9">
        <v>2012050000097</v>
      </c>
      <c r="D11" s="22" t="s">
        <v>136</v>
      </c>
      <c r="E11" s="14" t="s">
        <v>111</v>
      </c>
      <c r="F11" s="34"/>
      <c r="G11" s="11" t="s">
        <v>119</v>
      </c>
      <c r="H11" s="60" t="s">
        <v>32</v>
      </c>
      <c r="I11" s="18">
        <v>4</v>
      </c>
    </row>
    <row r="12" spans="1:9" ht="33.75" customHeight="1" x14ac:dyDescent="0.2">
      <c r="A12" s="15">
        <v>24411</v>
      </c>
      <c r="B12" s="6" t="s">
        <v>105</v>
      </c>
      <c r="C12" s="9">
        <v>2012050000097</v>
      </c>
      <c r="D12" s="22" t="s">
        <v>136</v>
      </c>
      <c r="E12" s="14" t="s">
        <v>111</v>
      </c>
      <c r="F12" s="34"/>
      <c r="G12" s="11" t="s">
        <v>120</v>
      </c>
      <c r="H12" s="60" t="s">
        <v>32</v>
      </c>
      <c r="I12" s="18">
        <v>30000</v>
      </c>
    </row>
    <row r="13" spans="1:9" ht="33.75" customHeight="1" x14ac:dyDescent="0.2">
      <c r="A13" s="15">
        <v>24411</v>
      </c>
      <c r="B13" s="6" t="s">
        <v>105</v>
      </c>
      <c r="C13" s="9">
        <v>2012050000097</v>
      </c>
      <c r="D13" s="22" t="s">
        <v>136</v>
      </c>
      <c r="E13" s="14" t="s">
        <v>111</v>
      </c>
      <c r="F13" s="34"/>
      <c r="G13" s="11" t="s">
        <v>121</v>
      </c>
      <c r="H13" s="60" t="s">
        <v>32</v>
      </c>
      <c r="I13" s="18">
        <v>1</v>
      </c>
    </row>
    <row r="14" spans="1:9" ht="33.75" customHeight="1" x14ac:dyDescent="0.2">
      <c r="A14" s="15">
        <v>24411</v>
      </c>
      <c r="B14" s="6" t="s">
        <v>105</v>
      </c>
      <c r="C14" s="9">
        <v>2012050000097</v>
      </c>
      <c r="D14" s="22" t="s">
        <v>136</v>
      </c>
      <c r="E14" s="14" t="s">
        <v>111</v>
      </c>
      <c r="F14" s="34"/>
      <c r="G14" s="11" t="s">
        <v>122</v>
      </c>
      <c r="H14" s="60" t="s">
        <v>9</v>
      </c>
      <c r="I14" s="18">
        <v>30</v>
      </c>
    </row>
    <row r="15" spans="1:9" ht="33.75" customHeight="1" x14ac:dyDescent="0.2">
      <c r="A15" s="15">
        <v>24421</v>
      </c>
      <c r="B15" s="6" t="s">
        <v>108</v>
      </c>
      <c r="C15" s="9">
        <v>2012050000102</v>
      </c>
      <c r="D15" s="22" t="s">
        <v>139</v>
      </c>
      <c r="E15" s="14" t="s">
        <v>114</v>
      </c>
      <c r="F15" s="34">
        <v>1171000000</v>
      </c>
      <c r="G15" s="11" t="s">
        <v>125</v>
      </c>
      <c r="H15" s="60" t="s">
        <v>9</v>
      </c>
      <c r="I15" s="18">
        <v>70</v>
      </c>
    </row>
    <row r="16" spans="1:9" ht="33.75" x14ac:dyDescent="0.2">
      <c r="A16" s="15">
        <v>24421</v>
      </c>
      <c r="B16" s="6" t="s">
        <v>108</v>
      </c>
      <c r="C16" s="9">
        <v>2012050000102</v>
      </c>
      <c r="D16" s="22" t="s">
        <v>139</v>
      </c>
      <c r="E16" s="14" t="s">
        <v>114</v>
      </c>
      <c r="F16" s="34"/>
      <c r="G16" s="11" t="s">
        <v>126</v>
      </c>
      <c r="H16" s="60" t="s">
        <v>32</v>
      </c>
      <c r="I16" s="18">
        <v>5</v>
      </c>
    </row>
    <row r="17" spans="1:9" ht="22.5" x14ac:dyDescent="0.2">
      <c r="A17" s="15">
        <v>24421</v>
      </c>
      <c r="B17" s="6" t="s">
        <v>108</v>
      </c>
      <c r="C17" s="9">
        <v>2012050000102</v>
      </c>
      <c r="D17" s="22" t="s">
        <v>139</v>
      </c>
      <c r="E17" s="14" t="s">
        <v>114</v>
      </c>
      <c r="F17" s="34"/>
      <c r="G17" s="11" t="s">
        <v>127</v>
      </c>
      <c r="H17" s="60" t="s">
        <v>32</v>
      </c>
      <c r="I17" s="18">
        <v>60</v>
      </c>
    </row>
    <row r="18" spans="1:9" ht="22.5" x14ac:dyDescent="0.2">
      <c r="A18" s="15">
        <v>24421</v>
      </c>
      <c r="B18" s="6" t="s">
        <v>108</v>
      </c>
      <c r="C18" s="9">
        <v>2012050000102</v>
      </c>
      <c r="D18" s="22" t="s">
        <v>139</v>
      </c>
      <c r="E18" s="14" t="s">
        <v>114</v>
      </c>
      <c r="F18" s="34"/>
      <c r="G18" s="11" t="s">
        <v>128</v>
      </c>
      <c r="H18" s="60" t="s">
        <v>32</v>
      </c>
      <c r="I18" s="18">
        <v>6</v>
      </c>
    </row>
    <row r="19" spans="1:9" ht="22.5" x14ac:dyDescent="0.2">
      <c r="A19" s="15">
        <v>24421</v>
      </c>
      <c r="B19" s="6" t="s">
        <v>108</v>
      </c>
      <c r="C19" s="9">
        <v>2012050000102</v>
      </c>
      <c r="D19" s="22" t="s">
        <v>139</v>
      </c>
      <c r="E19" s="14" t="s">
        <v>114</v>
      </c>
      <c r="F19" s="34"/>
      <c r="G19" s="11" t="s">
        <v>129</v>
      </c>
      <c r="H19" s="60" t="s">
        <v>32</v>
      </c>
      <c r="I19" s="18">
        <v>12</v>
      </c>
    </row>
    <row r="20" spans="1:9" ht="33.75" x14ac:dyDescent="0.2">
      <c r="A20" s="15">
        <v>24421</v>
      </c>
      <c r="B20" s="6" t="s">
        <v>108</v>
      </c>
      <c r="C20" s="9">
        <v>2012050000102</v>
      </c>
      <c r="D20" s="22" t="s">
        <v>139</v>
      </c>
      <c r="E20" s="14" t="s">
        <v>114</v>
      </c>
      <c r="F20" s="34"/>
      <c r="G20" s="11" t="s">
        <v>130</v>
      </c>
      <c r="H20" s="60" t="s">
        <v>9</v>
      </c>
      <c r="I20" s="18">
        <v>10</v>
      </c>
    </row>
    <row r="21" spans="1:9" ht="22.5" x14ac:dyDescent="0.2">
      <c r="A21" s="15">
        <v>24421</v>
      </c>
      <c r="B21" s="6" t="s">
        <v>108</v>
      </c>
      <c r="C21" s="9">
        <v>2012050000102</v>
      </c>
      <c r="D21" s="22" t="s">
        <v>139</v>
      </c>
      <c r="E21" s="14" t="s">
        <v>114</v>
      </c>
      <c r="F21" s="34"/>
      <c r="G21" s="11" t="s">
        <v>131</v>
      </c>
      <c r="H21" s="60" t="s">
        <v>32</v>
      </c>
      <c r="I21" s="18">
        <v>20</v>
      </c>
    </row>
    <row r="22" spans="1:9" ht="22.5" x14ac:dyDescent="0.2">
      <c r="A22" s="15">
        <v>24431</v>
      </c>
      <c r="B22" s="6" t="s">
        <v>106</v>
      </c>
      <c r="C22" s="9">
        <v>2012050000098</v>
      </c>
      <c r="D22" s="22" t="s">
        <v>137</v>
      </c>
      <c r="E22" s="14" t="s">
        <v>112</v>
      </c>
      <c r="F22" s="34">
        <v>820000000</v>
      </c>
      <c r="G22" s="11" t="s">
        <v>123</v>
      </c>
      <c r="H22" s="60" t="s">
        <v>32</v>
      </c>
      <c r="I22" s="18">
        <v>600</v>
      </c>
    </row>
    <row r="23" spans="1:9" ht="37.5" customHeight="1" x14ac:dyDescent="0.2">
      <c r="A23" s="15">
        <v>24432</v>
      </c>
      <c r="B23" s="6" t="s">
        <v>107</v>
      </c>
      <c r="C23" s="9">
        <v>2012050000101</v>
      </c>
      <c r="D23" s="22" t="s">
        <v>138</v>
      </c>
      <c r="E23" s="14" t="s">
        <v>113</v>
      </c>
      <c r="F23" s="34">
        <v>480000000</v>
      </c>
      <c r="G23" s="11" t="s">
        <v>124</v>
      </c>
      <c r="H23" s="60" t="s">
        <v>32</v>
      </c>
      <c r="I23" s="18">
        <v>15</v>
      </c>
    </row>
    <row r="24" spans="1:9" ht="22.5" x14ac:dyDescent="0.2">
      <c r="A24" s="15">
        <v>24433</v>
      </c>
      <c r="B24" s="6" t="s">
        <v>110</v>
      </c>
      <c r="C24" s="9">
        <v>2012050000179</v>
      </c>
      <c r="D24" s="22" t="s">
        <v>141</v>
      </c>
      <c r="E24" s="14" t="s">
        <v>116</v>
      </c>
      <c r="F24" s="34">
        <v>610000000</v>
      </c>
      <c r="G24" s="11" t="s">
        <v>134</v>
      </c>
      <c r="H24" s="60" t="s">
        <v>32</v>
      </c>
      <c r="I24" s="18">
        <v>300</v>
      </c>
    </row>
    <row r="25" spans="1:9" ht="22.5" x14ac:dyDescent="0.2">
      <c r="A25" s="15">
        <v>24434</v>
      </c>
      <c r="B25" s="6" t="s">
        <v>109</v>
      </c>
      <c r="C25" s="9">
        <v>2012050000178</v>
      </c>
      <c r="D25" s="22" t="s">
        <v>140</v>
      </c>
      <c r="E25" s="14" t="s">
        <v>115</v>
      </c>
      <c r="F25" s="34">
        <v>760000000</v>
      </c>
      <c r="G25" s="11" t="s">
        <v>132</v>
      </c>
      <c r="H25" s="60" t="s">
        <v>32</v>
      </c>
      <c r="I25" s="18">
        <v>4</v>
      </c>
    </row>
    <row r="26" spans="1:9" ht="45" x14ac:dyDescent="0.2">
      <c r="A26" s="15">
        <v>24434</v>
      </c>
      <c r="B26" s="6" t="s">
        <v>109</v>
      </c>
      <c r="C26" s="9">
        <v>2012050000178</v>
      </c>
      <c r="D26" s="22" t="s">
        <v>140</v>
      </c>
      <c r="E26" s="14" t="s">
        <v>115</v>
      </c>
      <c r="F26" s="34"/>
      <c r="G26" s="11" t="s">
        <v>133</v>
      </c>
      <c r="H26" s="60" t="s">
        <v>32</v>
      </c>
      <c r="I26" s="18">
        <v>22</v>
      </c>
    </row>
  </sheetData>
  <sheetProtection algorithmName="SHA-512" hashValue="Dh6tHQP/hXlHL4D89Ll5LQdfgLSpVGmnBlifpC+lgFzU+E2ZCy5BYVOLAd14/6J+NWGDQQCg38OkR8izkPeLyg==" saltValue="fIShLzOjQPqV4bJufbfn1g==" spinCount="100000" sheet="1" objects="1" scenarios="1"/>
  <sortState ref="A9:H26">
    <sortCondition ref="A9:A26"/>
    <sortCondition ref="C9:C26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26"/>
    <dataValidation type="list" allowBlank="1" showInputMessage="1" showErrorMessage="1" sqref="C10:C15">
      <formula1>$ET$2:$ET$599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0" zoomScaleNormal="80" workbookViewId="0">
      <pane ySplit="8" topLeftCell="A9" activePane="bottomLeft" state="frozen"/>
      <selection pane="bottomLeft" activeCell="C16" sqref="C16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19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135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65" customFormat="1" ht="34.5" customHeight="1" x14ac:dyDescent="0.25">
      <c r="A9" s="15">
        <v>24411</v>
      </c>
      <c r="B9" s="6" t="s">
        <v>105</v>
      </c>
      <c r="C9" s="9">
        <v>2012050000097</v>
      </c>
      <c r="D9" s="22" t="s">
        <v>136</v>
      </c>
      <c r="E9" s="14" t="s">
        <v>111</v>
      </c>
      <c r="F9" s="62" t="s">
        <v>142</v>
      </c>
      <c r="G9" s="63">
        <v>1</v>
      </c>
      <c r="H9" s="64" t="s">
        <v>7</v>
      </c>
      <c r="I9" s="64">
        <v>10</v>
      </c>
    </row>
    <row r="10" spans="1:9" s="65" customFormat="1" ht="34.5" customHeight="1" x14ac:dyDescent="0.25">
      <c r="A10" s="15">
        <v>24411</v>
      </c>
      <c r="B10" s="6" t="s">
        <v>105</v>
      </c>
      <c r="C10" s="9">
        <v>2012050000097</v>
      </c>
      <c r="D10" s="22" t="s">
        <v>136</v>
      </c>
      <c r="E10" s="14" t="s">
        <v>111</v>
      </c>
      <c r="F10" s="62" t="s">
        <v>143</v>
      </c>
      <c r="G10" s="63">
        <v>3</v>
      </c>
      <c r="H10" s="64" t="s">
        <v>7</v>
      </c>
      <c r="I10" s="64">
        <v>10</v>
      </c>
    </row>
    <row r="11" spans="1:9" s="1" customFormat="1" ht="34.5" customHeight="1" x14ac:dyDescent="0.2">
      <c r="A11" s="15">
        <v>24411</v>
      </c>
      <c r="B11" s="6" t="s">
        <v>105</v>
      </c>
      <c r="C11" s="9">
        <v>2012050000097</v>
      </c>
      <c r="D11" s="22" t="s">
        <v>136</v>
      </c>
      <c r="E11" s="14" t="s">
        <v>111</v>
      </c>
      <c r="F11" s="62" t="s">
        <v>144</v>
      </c>
      <c r="G11" s="63">
        <v>1</v>
      </c>
      <c r="H11" s="64" t="s">
        <v>7</v>
      </c>
      <c r="I11" s="64">
        <v>10</v>
      </c>
    </row>
    <row r="12" spans="1:9" s="1" customFormat="1" ht="34.5" customHeight="1" x14ac:dyDescent="0.2">
      <c r="A12" s="15">
        <v>24411</v>
      </c>
      <c r="B12" s="6" t="s">
        <v>105</v>
      </c>
      <c r="C12" s="9">
        <v>2012050000097</v>
      </c>
      <c r="D12" s="22" t="s">
        <v>136</v>
      </c>
      <c r="E12" s="14" t="s">
        <v>111</v>
      </c>
      <c r="F12" s="62" t="s">
        <v>145</v>
      </c>
      <c r="G12" s="63">
        <v>1</v>
      </c>
      <c r="H12" s="64" t="s">
        <v>7</v>
      </c>
      <c r="I12" s="64">
        <v>2</v>
      </c>
    </row>
    <row r="13" spans="1:9" s="1" customFormat="1" ht="34.5" customHeight="1" x14ac:dyDescent="0.2">
      <c r="A13" s="15">
        <v>24411</v>
      </c>
      <c r="B13" s="6" t="s">
        <v>105</v>
      </c>
      <c r="C13" s="9">
        <v>2012050000097</v>
      </c>
      <c r="D13" s="22" t="s">
        <v>136</v>
      </c>
      <c r="E13" s="14" t="s">
        <v>111</v>
      </c>
      <c r="F13" s="62" t="s">
        <v>146</v>
      </c>
      <c r="G13" s="63">
        <v>100</v>
      </c>
      <c r="H13" s="64" t="s">
        <v>7</v>
      </c>
      <c r="I13" s="64">
        <v>2</v>
      </c>
    </row>
    <row r="14" spans="1:9" s="1" customFormat="1" ht="34.5" customHeight="1" x14ac:dyDescent="0.2">
      <c r="A14" s="15">
        <v>24411</v>
      </c>
      <c r="B14" s="6" t="s">
        <v>105</v>
      </c>
      <c r="C14" s="9">
        <v>2012050000097</v>
      </c>
      <c r="D14" s="22" t="s">
        <v>136</v>
      </c>
      <c r="E14" s="14" t="s">
        <v>111</v>
      </c>
      <c r="F14" s="62" t="s">
        <v>147</v>
      </c>
      <c r="G14" s="63">
        <v>3</v>
      </c>
      <c r="H14" s="64" t="s">
        <v>7</v>
      </c>
      <c r="I14" s="64">
        <v>2</v>
      </c>
    </row>
    <row r="15" spans="1:9" s="1" customFormat="1" ht="34.5" customHeight="1" x14ac:dyDescent="0.2">
      <c r="A15" s="15">
        <v>24411</v>
      </c>
      <c r="B15" s="6" t="s">
        <v>105</v>
      </c>
      <c r="C15" s="9">
        <v>2012050000097</v>
      </c>
      <c r="D15" s="22" t="s">
        <v>136</v>
      </c>
      <c r="E15" s="14" t="s">
        <v>111</v>
      </c>
      <c r="F15" s="62" t="s">
        <v>148</v>
      </c>
      <c r="G15" s="63">
        <v>1</v>
      </c>
      <c r="H15" s="64" t="s">
        <v>7</v>
      </c>
      <c r="I15" s="64">
        <v>3</v>
      </c>
    </row>
    <row r="16" spans="1:9" s="1" customFormat="1" ht="34.5" customHeight="1" x14ac:dyDescent="0.2">
      <c r="A16" s="15">
        <v>24411</v>
      </c>
      <c r="B16" s="6" t="s">
        <v>105</v>
      </c>
      <c r="C16" s="9">
        <v>2012050000097</v>
      </c>
      <c r="D16" s="22" t="s">
        <v>136</v>
      </c>
      <c r="E16" s="14" t="s">
        <v>111</v>
      </c>
      <c r="F16" s="62" t="s">
        <v>149</v>
      </c>
      <c r="G16" s="63">
        <v>1</v>
      </c>
      <c r="H16" s="64" t="s">
        <v>7</v>
      </c>
      <c r="I16" s="64">
        <v>3</v>
      </c>
    </row>
    <row r="17" spans="1:9" s="1" customFormat="1" ht="34.5" customHeight="1" x14ac:dyDescent="0.2">
      <c r="A17" s="15">
        <v>24411</v>
      </c>
      <c r="B17" s="6" t="s">
        <v>105</v>
      </c>
      <c r="C17" s="9">
        <v>2012050000097</v>
      </c>
      <c r="D17" s="22" t="s">
        <v>136</v>
      </c>
      <c r="E17" s="14" t="s">
        <v>111</v>
      </c>
      <c r="F17" s="62" t="s">
        <v>150</v>
      </c>
      <c r="G17" s="63">
        <v>30</v>
      </c>
      <c r="H17" s="64" t="s">
        <v>51</v>
      </c>
      <c r="I17" s="64">
        <v>10</v>
      </c>
    </row>
    <row r="18" spans="1:9" s="1" customFormat="1" ht="34.5" customHeight="1" x14ac:dyDescent="0.2">
      <c r="A18" s="15">
        <v>24431</v>
      </c>
      <c r="B18" s="6" t="s">
        <v>106</v>
      </c>
      <c r="C18" s="9">
        <v>2012050000098</v>
      </c>
      <c r="D18" s="22" t="s">
        <v>137</v>
      </c>
      <c r="E18" s="14" t="s">
        <v>112</v>
      </c>
      <c r="F18" s="62" t="s">
        <v>151</v>
      </c>
      <c r="G18" s="63">
        <v>90</v>
      </c>
      <c r="H18" s="64" t="s">
        <v>7</v>
      </c>
      <c r="I18" s="64">
        <v>2</v>
      </c>
    </row>
    <row r="19" spans="1:9" s="1" customFormat="1" ht="34.5" customHeight="1" x14ac:dyDescent="0.2">
      <c r="A19" s="15">
        <v>24431</v>
      </c>
      <c r="B19" s="6" t="s">
        <v>106</v>
      </c>
      <c r="C19" s="9">
        <v>2012050000098</v>
      </c>
      <c r="D19" s="22" t="s">
        <v>137</v>
      </c>
      <c r="E19" s="14" t="s">
        <v>112</v>
      </c>
      <c r="F19" s="62" t="s">
        <v>152</v>
      </c>
      <c r="G19" s="63">
        <v>9</v>
      </c>
      <c r="H19" s="64" t="s">
        <v>7</v>
      </c>
      <c r="I19" s="64">
        <v>1</v>
      </c>
    </row>
    <row r="20" spans="1:9" s="1" customFormat="1" ht="34.5" customHeight="1" x14ac:dyDescent="0.2">
      <c r="A20" s="15">
        <v>24431</v>
      </c>
      <c r="B20" s="6" t="s">
        <v>106</v>
      </c>
      <c r="C20" s="9">
        <v>2012050000098</v>
      </c>
      <c r="D20" s="22" t="s">
        <v>137</v>
      </c>
      <c r="E20" s="14" t="s">
        <v>112</v>
      </c>
      <c r="F20" s="62" t="s">
        <v>153</v>
      </c>
      <c r="G20" s="63">
        <v>1</v>
      </c>
      <c r="H20" s="64" t="s">
        <v>7</v>
      </c>
      <c r="I20" s="64">
        <v>1</v>
      </c>
    </row>
    <row r="21" spans="1:9" s="1" customFormat="1" ht="34.5" customHeight="1" x14ac:dyDescent="0.2">
      <c r="A21" s="15">
        <v>24432</v>
      </c>
      <c r="B21" s="6" t="s">
        <v>107</v>
      </c>
      <c r="C21" s="9">
        <v>2012050000101</v>
      </c>
      <c r="D21" s="22" t="s">
        <v>138</v>
      </c>
      <c r="E21" s="14" t="s">
        <v>113</v>
      </c>
      <c r="F21" s="62" t="s">
        <v>154</v>
      </c>
      <c r="G21" s="63">
        <v>7</v>
      </c>
      <c r="H21" s="64" t="s">
        <v>7</v>
      </c>
      <c r="I21" s="64">
        <v>7</v>
      </c>
    </row>
    <row r="22" spans="1:9" s="1" customFormat="1" ht="34.5" customHeight="1" x14ac:dyDescent="0.2">
      <c r="A22" s="15">
        <v>24432</v>
      </c>
      <c r="B22" s="6" t="s">
        <v>107</v>
      </c>
      <c r="C22" s="9">
        <v>2012050000101</v>
      </c>
      <c r="D22" s="22" t="s">
        <v>138</v>
      </c>
      <c r="E22" s="14" t="s">
        <v>113</v>
      </c>
      <c r="F22" s="62" t="s">
        <v>155</v>
      </c>
      <c r="G22" s="63">
        <v>15</v>
      </c>
      <c r="H22" s="64" t="s">
        <v>7</v>
      </c>
      <c r="I22" s="64">
        <v>7</v>
      </c>
    </row>
    <row r="23" spans="1:9" s="1" customFormat="1" ht="34.5" customHeight="1" x14ac:dyDescent="0.2">
      <c r="A23" s="15">
        <v>24421</v>
      </c>
      <c r="B23" s="6" t="s">
        <v>108</v>
      </c>
      <c r="C23" s="9">
        <v>2012050000102</v>
      </c>
      <c r="D23" s="22" t="s">
        <v>139</v>
      </c>
      <c r="E23" s="14" t="s">
        <v>114</v>
      </c>
      <c r="F23" s="62" t="s">
        <v>156</v>
      </c>
      <c r="G23" s="63">
        <v>1</v>
      </c>
      <c r="H23" s="64" t="s">
        <v>7</v>
      </c>
      <c r="I23" s="64">
        <v>12</v>
      </c>
    </row>
    <row r="24" spans="1:9" s="1" customFormat="1" ht="34.5" customHeight="1" x14ac:dyDescent="0.2">
      <c r="A24" s="15">
        <v>24421</v>
      </c>
      <c r="B24" s="6" t="s">
        <v>108</v>
      </c>
      <c r="C24" s="9">
        <v>2012050000102</v>
      </c>
      <c r="D24" s="22" t="s">
        <v>139</v>
      </c>
      <c r="E24" s="14" t="s">
        <v>114</v>
      </c>
      <c r="F24" s="62" t="s">
        <v>157</v>
      </c>
      <c r="G24" s="63">
        <v>5</v>
      </c>
      <c r="H24" s="64" t="s">
        <v>7</v>
      </c>
      <c r="I24" s="64">
        <v>4</v>
      </c>
    </row>
    <row r="25" spans="1:9" s="1" customFormat="1" ht="34.5" customHeight="1" x14ac:dyDescent="0.2">
      <c r="A25" s="15">
        <v>24421</v>
      </c>
      <c r="B25" s="6" t="s">
        <v>108</v>
      </c>
      <c r="C25" s="9">
        <v>2012050000102</v>
      </c>
      <c r="D25" s="22" t="s">
        <v>139</v>
      </c>
      <c r="E25" s="14" t="s">
        <v>114</v>
      </c>
      <c r="F25" s="62" t="s">
        <v>158</v>
      </c>
      <c r="G25" s="63">
        <v>1</v>
      </c>
      <c r="H25" s="64" t="s">
        <v>7</v>
      </c>
      <c r="I25" s="64">
        <v>6</v>
      </c>
    </row>
    <row r="26" spans="1:9" s="1" customFormat="1" ht="22.5" x14ac:dyDescent="0.2">
      <c r="A26" s="15">
        <v>24421</v>
      </c>
      <c r="B26" s="6" t="s">
        <v>108</v>
      </c>
      <c r="C26" s="9">
        <v>2012050000102</v>
      </c>
      <c r="D26" s="22" t="s">
        <v>139</v>
      </c>
      <c r="E26" s="14" t="s">
        <v>114</v>
      </c>
      <c r="F26" s="62" t="s">
        <v>159</v>
      </c>
      <c r="G26" s="63">
        <v>1</v>
      </c>
      <c r="H26" s="64" t="s">
        <v>7</v>
      </c>
      <c r="I26" s="64">
        <v>6</v>
      </c>
    </row>
    <row r="27" spans="1:9" s="1" customFormat="1" ht="22.5" x14ac:dyDescent="0.2">
      <c r="A27" s="15">
        <v>24421</v>
      </c>
      <c r="B27" s="6" t="s">
        <v>108</v>
      </c>
      <c r="C27" s="9">
        <v>2012050000102</v>
      </c>
      <c r="D27" s="22" t="s">
        <v>139</v>
      </c>
      <c r="E27" s="14" t="s">
        <v>114</v>
      </c>
      <c r="F27" s="62" t="s">
        <v>160</v>
      </c>
      <c r="G27" s="63">
        <v>29</v>
      </c>
      <c r="H27" s="64" t="s">
        <v>7</v>
      </c>
      <c r="I27" s="64">
        <v>4</v>
      </c>
    </row>
    <row r="28" spans="1:9" s="1" customFormat="1" ht="22.5" x14ac:dyDescent="0.2">
      <c r="A28" s="15">
        <v>24421</v>
      </c>
      <c r="B28" s="6" t="s">
        <v>108</v>
      </c>
      <c r="C28" s="9">
        <v>2012050000102</v>
      </c>
      <c r="D28" s="22" t="s">
        <v>139</v>
      </c>
      <c r="E28" s="14" t="s">
        <v>114</v>
      </c>
      <c r="F28" s="62" t="s">
        <v>161</v>
      </c>
      <c r="G28" s="63">
        <v>1</v>
      </c>
      <c r="H28" s="64" t="s">
        <v>7</v>
      </c>
      <c r="I28" s="64">
        <v>7</v>
      </c>
    </row>
    <row r="29" spans="1:9" s="1" customFormat="1" ht="22.5" x14ac:dyDescent="0.2">
      <c r="A29" s="15">
        <v>24421</v>
      </c>
      <c r="B29" s="6" t="s">
        <v>108</v>
      </c>
      <c r="C29" s="9">
        <v>2012050000102</v>
      </c>
      <c r="D29" s="22" t="s">
        <v>139</v>
      </c>
      <c r="E29" s="14" t="s">
        <v>114</v>
      </c>
      <c r="F29" s="62" t="s">
        <v>162</v>
      </c>
      <c r="G29" s="63">
        <v>1</v>
      </c>
      <c r="H29" s="64" t="s">
        <v>7</v>
      </c>
      <c r="I29" s="64">
        <v>10</v>
      </c>
    </row>
    <row r="30" spans="1:9" s="1" customFormat="1" ht="22.5" x14ac:dyDescent="0.2">
      <c r="A30" s="15">
        <v>24434</v>
      </c>
      <c r="B30" s="6" t="s">
        <v>109</v>
      </c>
      <c r="C30" s="9">
        <v>2012050000178</v>
      </c>
      <c r="D30" s="22" t="s">
        <v>140</v>
      </c>
      <c r="E30" s="14" t="s">
        <v>115</v>
      </c>
      <c r="F30" s="62" t="s">
        <v>163</v>
      </c>
      <c r="G30" s="63">
        <v>29</v>
      </c>
      <c r="H30" s="64" t="s">
        <v>7</v>
      </c>
      <c r="I30" s="64">
        <v>10</v>
      </c>
    </row>
    <row r="31" spans="1:9" s="1" customFormat="1" ht="22.5" x14ac:dyDescent="0.2">
      <c r="A31" s="15">
        <v>24434</v>
      </c>
      <c r="B31" s="6" t="s">
        <v>109</v>
      </c>
      <c r="C31" s="9">
        <v>2012050000178</v>
      </c>
      <c r="D31" s="22" t="s">
        <v>140</v>
      </c>
      <c r="E31" s="14" t="s">
        <v>115</v>
      </c>
      <c r="F31" s="62" t="s">
        <v>164</v>
      </c>
      <c r="G31" s="63">
        <v>10</v>
      </c>
      <c r="H31" s="64" t="s">
        <v>7</v>
      </c>
      <c r="I31" s="64">
        <v>5</v>
      </c>
    </row>
    <row r="32" spans="1:9" s="1" customFormat="1" ht="22.5" x14ac:dyDescent="0.2">
      <c r="A32" s="15">
        <v>24434</v>
      </c>
      <c r="B32" s="6" t="s">
        <v>109</v>
      </c>
      <c r="C32" s="9">
        <v>2012050000178</v>
      </c>
      <c r="D32" s="22" t="s">
        <v>140</v>
      </c>
      <c r="E32" s="14" t="s">
        <v>115</v>
      </c>
      <c r="F32" s="62" t="s">
        <v>165</v>
      </c>
      <c r="G32" s="63">
        <v>10</v>
      </c>
      <c r="H32" s="64" t="s">
        <v>7</v>
      </c>
      <c r="I32" s="64">
        <v>3</v>
      </c>
    </row>
    <row r="33" spans="1:9" s="1" customFormat="1" ht="22.5" x14ac:dyDescent="0.2">
      <c r="A33" s="15">
        <v>24433</v>
      </c>
      <c r="B33" s="6" t="s">
        <v>110</v>
      </c>
      <c r="C33" s="9">
        <v>2012050000179</v>
      </c>
      <c r="D33" s="22" t="s">
        <v>141</v>
      </c>
      <c r="E33" s="14" t="s">
        <v>116</v>
      </c>
      <c r="F33" s="62" t="s">
        <v>166</v>
      </c>
      <c r="G33" s="63">
        <v>2</v>
      </c>
      <c r="H33" s="64" t="s">
        <v>7</v>
      </c>
      <c r="I33" s="64">
        <v>8</v>
      </c>
    </row>
  </sheetData>
  <sheetProtection algorithmName="SHA-512" hashValue="o2R6lFaB95TUBNXxjwfH4Ltu9OnHgdTGmdxl1IhfreSBCdWHnbEnLcvCA8qT0qX1nh0SFemmH/0FYuJ1Kc3rjw==" saltValue="HLI3tWv8LgGxX3FqSoMGrQ==" spinCount="100000" sheet="1" objects="1" scenarios="1"/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1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048576"/>
  </dataValidation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1"/>
  <sheetViews>
    <sheetView topLeftCell="B1" zoomScale="80" zoomScaleNormal="80" workbookViewId="0">
      <pane ySplit="8" topLeftCell="A9" activePane="bottomLeft" state="frozen"/>
      <selection pane="bottomLeft" activeCell="E18" sqref="E18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4.42578125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1183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33.75" customHeight="1" x14ac:dyDescent="0.2">
      <c r="A9" s="15">
        <v>21233</v>
      </c>
      <c r="B9" s="6" t="s">
        <v>172</v>
      </c>
      <c r="C9" s="9">
        <v>2012050000163</v>
      </c>
      <c r="D9" s="22" t="s">
        <v>1184</v>
      </c>
      <c r="E9" s="14" t="s">
        <v>1193</v>
      </c>
      <c r="F9" s="34">
        <v>496400000</v>
      </c>
      <c r="G9" s="11" t="s">
        <v>197</v>
      </c>
      <c r="H9" s="60" t="s">
        <v>9</v>
      </c>
      <c r="I9" s="18">
        <v>90</v>
      </c>
    </row>
    <row r="10" spans="1:9" ht="33.75" customHeight="1" x14ac:dyDescent="0.2">
      <c r="A10" s="15">
        <v>21233</v>
      </c>
      <c r="B10" s="6" t="s">
        <v>172</v>
      </c>
      <c r="C10" s="9">
        <v>2012050000163</v>
      </c>
      <c r="D10" s="22" t="s">
        <v>1184</v>
      </c>
      <c r="E10" s="14" t="s">
        <v>1193</v>
      </c>
      <c r="F10" s="34"/>
      <c r="G10" s="11" t="s">
        <v>197</v>
      </c>
      <c r="H10" s="60" t="s">
        <v>9</v>
      </c>
      <c r="I10" s="18">
        <v>90</v>
      </c>
    </row>
    <row r="11" spans="1:9" ht="33.75" customHeight="1" x14ac:dyDescent="0.2">
      <c r="A11" s="15">
        <v>21233</v>
      </c>
      <c r="B11" s="6" t="s">
        <v>172</v>
      </c>
      <c r="C11" s="9">
        <v>2012050000164</v>
      </c>
      <c r="D11" s="22" t="s">
        <v>1185</v>
      </c>
      <c r="E11" s="14" t="s">
        <v>1194</v>
      </c>
      <c r="F11" s="34">
        <v>16669301636</v>
      </c>
      <c r="G11" s="11" t="s">
        <v>197</v>
      </c>
      <c r="H11" s="60" t="s">
        <v>9</v>
      </c>
      <c r="I11" s="18">
        <v>90</v>
      </c>
    </row>
    <row r="12" spans="1:9" ht="33.75" customHeight="1" x14ac:dyDescent="0.2">
      <c r="A12" s="15">
        <v>21233</v>
      </c>
      <c r="B12" s="6" t="s">
        <v>172</v>
      </c>
      <c r="C12" s="9">
        <v>2012050000164</v>
      </c>
      <c r="D12" s="22" t="s">
        <v>1185</v>
      </c>
      <c r="E12" s="14" t="s">
        <v>1194</v>
      </c>
      <c r="F12" s="34"/>
      <c r="G12" s="11" t="s">
        <v>197</v>
      </c>
      <c r="H12" s="60" t="s">
        <v>9</v>
      </c>
      <c r="I12" s="18">
        <v>90</v>
      </c>
    </row>
    <row r="13" spans="1:9" ht="33.75" customHeight="1" x14ac:dyDescent="0.2">
      <c r="A13" s="15">
        <v>21233</v>
      </c>
      <c r="B13" s="6" t="s">
        <v>172</v>
      </c>
      <c r="C13" s="9">
        <v>2012050000164</v>
      </c>
      <c r="D13" s="22" t="s">
        <v>1185</v>
      </c>
      <c r="E13" s="14" t="s">
        <v>1194</v>
      </c>
      <c r="F13" s="34"/>
      <c r="G13" s="11" t="s">
        <v>197</v>
      </c>
      <c r="H13" s="60" t="s">
        <v>9</v>
      </c>
      <c r="I13" s="18">
        <v>90</v>
      </c>
    </row>
    <row r="14" spans="1:9" ht="22.5" x14ac:dyDescent="0.2">
      <c r="A14" s="15">
        <v>21233</v>
      </c>
      <c r="B14" s="6" t="s">
        <v>172</v>
      </c>
      <c r="C14" s="9">
        <v>2012050000164</v>
      </c>
      <c r="D14" s="22" t="s">
        <v>1185</v>
      </c>
      <c r="E14" s="14" t="s">
        <v>1194</v>
      </c>
      <c r="F14" s="34"/>
      <c r="G14" s="11" t="s">
        <v>197</v>
      </c>
      <c r="H14" s="60" t="s">
        <v>9</v>
      </c>
      <c r="I14" s="18">
        <v>90</v>
      </c>
    </row>
    <row r="15" spans="1:9" ht="22.5" x14ac:dyDescent="0.2">
      <c r="A15" s="15">
        <v>21233</v>
      </c>
      <c r="B15" s="6" t="s">
        <v>172</v>
      </c>
      <c r="C15" s="9">
        <v>2012050000350</v>
      </c>
      <c r="D15" s="22" t="s">
        <v>1186</v>
      </c>
      <c r="E15" s="14" t="s">
        <v>1195</v>
      </c>
      <c r="F15" s="34">
        <v>2259359000</v>
      </c>
      <c r="G15" s="11" t="s">
        <v>197</v>
      </c>
      <c r="H15" s="60" t="s">
        <v>9</v>
      </c>
      <c r="I15" s="18">
        <v>90</v>
      </c>
    </row>
    <row r="16" spans="1:9" ht="33.75" x14ac:dyDescent="0.2">
      <c r="A16" s="15">
        <v>21236</v>
      </c>
      <c r="B16" s="6" t="s">
        <v>213</v>
      </c>
      <c r="C16" s="9">
        <v>2012050000166</v>
      </c>
      <c r="D16" s="22" t="s">
        <v>1188</v>
      </c>
      <c r="E16" s="14" t="s">
        <v>1197</v>
      </c>
      <c r="F16" s="34">
        <v>1700000000</v>
      </c>
      <c r="G16" s="11" t="s">
        <v>244</v>
      </c>
      <c r="H16" s="60" t="s">
        <v>9</v>
      </c>
      <c r="I16" s="18">
        <v>90</v>
      </c>
    </row>
    <row r="17" spans="1:9" ht="33.75" x14ac:dyDescent="0.2">
      <c r="A17" s="15">
        <v>21236</v>
      </c>
      <c r="B17" s="6" t="s">
        <v>213</v>
      </c>
      <c r="C17" s="9">
        <v>2012050000247</v>
      </c>
      <c r="D17" s="22" t="s">
        <v>1187</v>
      </c>
      <c r="E17" s="14" t="s">
        <v>1196</v>
      </c>
      <c r="F17" s="34">
        <v>300000000</v>
      </c>
      <c r="G17" s="11" t="s">
        <v>244</v>
      </c>
      <c r="H17" s="60" t="s">
        <v>9</v>
      </c>
      <c r="I17" s="18">
        <v>90</v>
      </c>
    </row>
    <row r="18" spans="1:9" ht="53.25" customHeight="1" x14ac:dyDescent="0.2">
      <c r="A18" s="15">
        <v>21236</v>
      </c>
      <c r="B18" s="6" t="s">
        <v>213</v>
      </c>
      <c r="C18" s="9">
        <v>2013050000039</v>
      </c>
      <c r="D18" s="22">
        <v>103039</v>
      </c>
      <c r="E18" s="14" t="s">
        <v>1199</v>
      </c>
      <c r="F18" s="34">
        <v>392000000</v>
      </c>
      <c r="G18" s="11" t="s">
        <v>244</v>
      </c>
      <c r="H18" s="60" t="s">
        <v>9</v>
      </c>
      <c r="I18" s="18">
        <v>90</v>
      </c>
    </row>
    <row r="19" spans="1:9" ht="33.75" x14ac:dyDescent="0.2">
      <c r="A19" s="15">
        <v>21236</v>
      </c>
      <c r="B19" s="6" t="s">
        <v>213</v>
      </c>
      <c r="C19" s="9">
        <v>2013050000040</v>
      </c>
      <c r="D19" s="22">
        <v>103040</v>
      </c>
      <c r="E19" s="14" t="s">
        <v>1200</v>
      </c>
      <c r="F19" s="34">
        <v>714644914</v>
      </c>
      <c r="G19" s="11" t="s">
        <v>244</v>
      </c>
      <c r="H19" s="60" t="s">
        <v>9</v>
      </c>
      <c r="I19" s="18">
        <v>90</v>
      </c>
    </row>
    <row r="20" spans="1:9" ht="33.75" x14ac:dyDescent="0.2">
      <c r="A20" s="15">
        <v>21236</v>
      </c>
      <c r="B20" s="6" t="s">
        <v>213</v>
      </c>
      <c r="C20" s="9">
        <v>2013050000041</v>
      </c>
      <c r="D20" s="22">
        <v>100000</v>
      </c>
      <c r="E20" s="14" t="s">
        <v>1201</v>
      </c>
      <c r="F20" s="34">
        <v>698800000</v>
      </c>
      <c r="G20" s="11" t="s">
        <v>244</v>
      </c>
      <c r="H20" s="60" t="s">
        <v>9</v>
      </c>
      <c r="I20" s="18">
        <v>90</v>
      </c>
    </row>
    <row r="21" spans="1:9" ht="77.25" customHeight="1" x14ac:dyDescent="0.2">
      <c r="A21" s="15">
        <v>21462</v>
      </c>
      <c r="B21" s="6" t="s">
        <v>1182</v>
      </c>
      <c r="C21" s="9">
        <v>2010050000028</v>
      </c>
      <c r="D21" s="22">
        <v>111019</v>
      </c>
      <c r="E21" s="14" t="s">
        <v>1198</v>
      </c>
      <c r="F21" s="34" t="s">
        <v>2797</v>
      </c>
      <c r="G21" s="11" t="s">
        <v>1221</v>
      </c>
      <c r="H21" s="60" t="s">
        <v>32</v>
      </c>
      <c r="I21" s="18">
        <v>2941</v>
      </c>
    </row>
  </sheetData>
  <sheetProtection algorithmName="SHA-512" hashValue="P0YxiUoHtw9FLbSTDneF8zcGPigOXKJFDLkJtF1Ttle1w9MZ9sME/ueGUlQ7vXB6PPPJPcJijPnoo363C+5pJg==" saltValue="XEfGvmfBN5si4ptBO/676g==" spinCount="100000" sheet="1" objects="1" scenarios="1"/>
  <sortState ref="A9:H21">
    <sortCondition ref="A9:A21"/>
    <sortCondition ref="C9:C21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3">
    <dataValidation operator="equal" allowBlank="1" showInputMessage="1" showErrorMessage="1" sqref="E9:E21 F9:F20"/>
    <dataValidation type="list" allowBlank="1" showInputMessage="1" showErrorMessage="1" sqref="A9:A21">
      <formula1>$ES$2:$ES$217</formula1>
    </dataValidation>
    <dataValidation type="list" allowBlank="1" showInputMessage="1" showErrorMessage="1" sqref="C9:C21">
      <formula1>$EV$2:$EV$619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zoomScale="80" zoomScaleNormal="80" workbookViewId="0">
      <pane ySplit="8" topLeftCell="A9" activePane="bottomLeft" state="frozen"/>
      <selection pane="bottomLeft" activeCell="E11" sqref="E11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19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1183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34.5" customHeight="1" x14ac:dyDescent="0.2">
      <c r="A9" s="15">
        <v>21233</v>
      </c>
      <c r="B9" s="6" t="s">
        <v>172</v>
      </c>
      <c r="C9" s="9">
        <v>2012050000163</v>
      </c>
      <c r="D9" s="22" t="s">
        <v>1184</v>
      </c>
      <c r="E9" s="14" t="s">
        <v>1193</v>
      </c>
      <c r="F9" s="62" t="s">
        <v>1202</v>
      </c>
      <c r="G9" s="63">
        <v>270</v>
      </c>
      <c r="H9" s="64" t="s">
        <v>1220</v>
      </c>
      <c r="I9" s="64">
        <v>12</v>
      </c>
    </row>
    <row r="10" spans="1:9" s="1" customFormat="1" ht="34.5" customHeight="1" x14ac:dyDescent="0.2">
      <c r="A10" s="15">
        <v>21233</v>
      </c>
      <c r="B10" s="6" t="s">
        <v>172</v>
      </c>
      <c r="C10" s="9">
        <v>2012050000163</v>
      </c>
      <c r="D10" s="22" t="s">
        <v>1184</v>
      </c>
      <c r="E10" s="14" t="s">
        <v>1193</v>
      </c>
      <c r="F10" s="62" t="s">
        <v>1203</v>
      </c>
      <c r="G10" s="63">
        <v>30</v>
      </c>
      <c r="H10" s="64" t="s">
        <v>1220</v>
      </c>
      <c r="I10" s="64">
        <v>12</v>
      </c>
    </row>
    <row r="11" spans="1:9" s="1" customFormat="1" ht="34.5" customHeight="1" x14ac:dyDescent="0.2">
      <c r="A11" s="15">
        <v>21233</v>
      </c>
      <c r="B11" s="6" t="s">
        <v>172</v>
      </c>
      <c r="C11" s="9">
        <v>2012050000164</v>
      </c>
      <c r="D11" s="22" t="s">
        <v>1185</v>
      </c>
      <c r="E11" s="14" t="s">
        <v>1194</v>
      </c>
      <c r="F11" s="62" t="s">
        <v>1204</v>
      </c>
      <c r="G11" s="63">
        <v>1</v>
      </c>
      <c r="H11" s="64" t="s">
        <v>1220</v>
      </c>
      <c r="I11" s="64">
        <v>12</v>
      </c>
    </row>
    <row r="12" spans="1:9" s="1" customFormat="1" ht="34.5" customHeight="1" x14ac:dyDescent="0.2">
      <c r="A12" s="15">
        <v>21233</v>
      </c>
      <c r="B12" s="6" t="s">
        <v>172</v>
      </c>
      <c r="C12" s="9">
        <v>2012050000164</v>
      </c>
      <c r="D12" s="22">
        <v>112164</v>
      </c>
      <c r="E12" s="14" t="s">
        <v>1194</v>
      </c>
      <c r="F12" s="62" t="s">
        <v>1205</v>
      </c>
      <c r="G12" s="63">
        <v>10159</v>
      </c>
      <c r="H12" s="64" t="s">
        <v>1220</v>
      </c>
      <c r="I12" s="64">
        <v>12</v>
      </c>
    </row>
    <row r="13" spans="1:9" s="1" customFormat="1" ht="34.5" customHeight="1" x14ac:dyDescent="0.2">
      <c r="A13" s="15">
        <v>21233</v>
      </c>
      <c r="B13" s="6" t="s">
        <v>172</v>
      </c>
      <c r="C13" s="9">
        <v>2012050000164</v>
      </c>
      <c r="D13" s="22" t="s">
        <v>1185</v>
      </c>
      <c r="E13" s="14" t="s">
        <v>1194</v>
      </c>
      <c r="F13" s="62" t="s">
        <v>1206</v>
      </c>
      <c r="G13" s="63">
        <v>600</v>
      </c>
      <c r="H13" s="64" t="s">
        <v>1220</v>
      </c>
      <c r="I13" s="64">
        <v>12</v>
      </c>
    </row>
    <row r="14" spans="1:9" s="1" customFormat="1" ht="34.5" customHeight="1" x14ac:dyDescent="0.2">
      <c r="A14" s="15">
        <v>21233</v>
      </c>
      <c r="B14" s="6" t="s">
        <v>172</v>
      </c>
      <c r="C14" s="9">
        <v>2012050000164</v>
      </c>
      <c r="D14" s="22" t="s">
        <v>1185</v>
      </c>
      <c r="E14" s="14" t="s">
        <v>1194</v>
      </c>
      <c r="F14" s="62" t="s">
        <v>1207</v>
      </c>
      <c r="G14" s="63">
        <v>350</v>
      </c>
      <c r="H14" s="64" t="s">
        <v>1220</v>
      </c>
      <c r="I14" s="64">
        <v>12</v>
      </c>
    </row>
    <row r="15" spans="1:9" s="1" customFormat="1" ht="34.5" customHeight="1" x14ac:dyDescent="0.2">
      <c r="A15" s="15">
        <v>21233</v>
      </c>
      <c r="B15" s="6" t="s">
        <v>172</v>
      </c>
      <c r="C15" s="9">
        <v>2012050000350</v>
      </c>
      <c r="D15" s="22" t="s">
        <v>1186</v>
      </c>
      <c r="E15" s="14" t="s">
        <v>1195</v>
      </c>
      <c r="F15" s="62" t="s">
        <v>1208</v>
      </c>
      <c r="G15" s="63">
        <v>1</v>
      </c>
      <c r="H15" s="64" t="s">
        <v>1220</v>
      </c>
      <c r="I15" s="64">
        <v>12</v>
      </c>
    </row>
    <row r="16" spans="1:9" s="1" customFormat="1" ht="34.5" customHeight="1" x14ac:dyDescent="0.2">
      <c r="A16" s="15">
        <v>21236</v>
      </c>
      <c r="B16" s="6" t="s">
        <v>213</v>
      </c>
      <c r="C16" s="9">
        <v>2012050000166</v>
      </c>
      <c r="D16" s="22" t="s">
        <v>1188</v>
      </c>
      <c r="E16" s="14" t="s">
        <v>1197</v>
      </c>
      <c r="F16" s="62" t="s">
        <v>1210</v>
      </c>
      <c r="G16" s="63">
        <v>44</v>
      </c>
      <c r="H16" s="64" t="s">
        <v>1220</v>
      </c>
      <c r="I16" s="64">
        <v>12</v>
      </c>
    </row>
    <row r="17" spans="1:9" s="1" customFormat="1" ht="34.5" customHeight="1" x14ac:dyDescent="0.2">
      <c r="A17" s="15">
        <v>21236</v>
      </c>
      <c r="B17" s="6" t="s">
        <v>213</v>
      </c>
      <c r="C17" s="9">
        <v>2012050000166</v>
      </c>
      <c r="D17" s="22" t="s">
        <v>1188</v>
      </c>
      <c r="E17" s="14" t="s">
        <v>1197</v>
      </c>
      <c r="F17" s="62" t="s">
        <v>1211</v>
      </c>
      <c r="G17" s="63">
        <v>250</v>
      </c>
      <c r="H17" s="64" t="s">
        <v>1220</v>
      </c>
      <c r="I17" s="64">
        <v>12</v>
      </c>
    </row>
    <row r="18" spans="1:9" s="1" customFormat="1" ht="34.5" customHeight="1" x14ac:dyDescent="0.2">
      <c r="A18" s="15">
        <v>21236</v>
      </c>
      <c r="B18" s="6" t="s">
        <v>213</v>
      </c>
      <c r="C18" s="9">
        <v>2012050000247</v>
      </c>
      <c r="D18" s="22" t="s">
        <v>1187</v>
      </c>
      <c r="E18" s="14" t="s">
        <v>1196</v>
      </c>
      <c r="F18" s="62" t="s">
        <v>1209</v>
      </c>
      <c r="G18" s="63">
        <v>1</v>
      </c>
      <c r="H18" s="64" t="s">
        <v>1220</v>
      </c>
      <c r="I18" s="64">
        <v>12</v>
      </c>
    </row>
    <row r="19" spans="1:9" s="1" customFormat="1" ht="34.5" customHeight="1" x14ac:dyDescent="0.2">
      <c r="A19" s="15">
        <v>21236</v>
      </c>
      <c r="B19" s="6" t="s">
        <v>213</v>
      </c>
      <c r="C19" s="9">
        <v>2013050000039</v>
      </c>
      <c r="D19" s="22" t="s">
        <v>1190</v>
      </c>
      <c r="E19" s="14" t="s">
        <v>1199</v>
      </c>
      <c r="F19" s="62" t="s">
        <v>1217</v>
      </c>
      <c r="G19" s="63">
        <v>1</v>
      </c>
      <c r="H19" s="64" t="s">
        <v>1220</v>
      </c>
      <c r="I19" s="64">
        <v>12</v>
      </c>
    </row>
    <row r="20" spans="1:9" s="1" customFormat="1" ht="34.5" customHeight="1" x14ac:dyDescent="0.2">
      <c r="A20" s="15">
        <v>21236</v>
      </c>
      <c r="B20" s="6" t="s">
        <v>213</v>
      </c>
      <c r="C20" s="9">
        <v>2013050000040</v>
      </c>
      <c r="D20" s="22" t="s">
        <v>1191</v>
      </c>
      <c r="E20" s="14" t="s">
        <v>1200</v>
      </c>
      <c r="F20" s="62" t="s">
        <v>1218</v>
      </c>
      <c r="G20" s="63">
        <v>1</v>
      </c>
      <c r="H20" s="64" t="s">
        <v>1220</v>
      </c>
      <c r="I20" s="64">
        <v>12</v>
      </c>
    </row>
    <row r="21" spans="1:9" s="1" customFormat="1" ht="34.5" customHeight="1" x14ac:dyDescent="0.2">
      <c r="A21" s="15">
        <v>21236</v>
      </c>
      <c r="B21" s="6" t="s">
        <v>213</v>
      </c>
      <c r="C21" s="9">
        <v>2013050000041</v>
      </c>
      <c r="D21" s="22" t="s">
        <v>1192</v>
      </c>
      <c r="E21" s="14" t="s">
        <v>1201</v>
      </c>
      <c r="F21" s="62" t="s">
        <v>1219</v>
      </c>
      <c r="G21" s="63">
        <v>1</v>
      </c>
      <c r="H21" s="64" t="s">
        <v>1220</v>
      </c>
      <c r="I21" s="64">
        <v>12</v>
      </c>
    </row>
    <row r="22" spans="1:9" s="1" customFormat="1" ht="34.5" customHeight="1" x14ac:dyDescent="0.2">
      <c r="A22" s="15">
        <v>21462</v>
      </c>
      <c r="B22" s="6" t="s">
        <v>1182</v>
      </c>
      <c r="C22" s="9">
        <v>2010050000028</v>
      </c>
      <c r="D22" s="22" t="s">
        <v>1189</v>
      </c>
      <c r="E22" s="14" t="s">
        <v>1198</v>
      </c>
      <c r="F22" s="62" t="s">
        <v>1212</v>
      </c>
      <c r="G22" s="63">
        <v>1</v>
      </c>
      <c r="H22" s="64" t="s">
        <v>7</v>
      </c>
      <c r="I22" s="64">
        <v>12</v>
      </c>
    </row>
    <row r="23" spans="1:9" s="1" customFormat="1" ht="34.5" customHeight="1" x14ac:dyDescent="0.2">
      <c r="A23" s="15">
        <v>21462</v>
      </c>
      <c r="B23" s="6" t="s">
        <v>1182</v>
      </c>
      <c r="C23" s="9">
        <v>2010050000028</v>
      </c>
      <c r="D23" s="22" t="s">
        <v>1189</v>
      </c>
      <c r="E23" s="14" t="s">
        <v>1198</v>
      </c>
      <c r="F23" s="62" t="s">
        <v>1213</v>
      </c>
      <c r="G23" s="63">
        <v>1</v>
      </c>
      <c r="H23" s="64" t="s">
        <v>7</v>
      </c>
      <c r="I23" s="64">
        <v>12</v>
      </c>
    </row>
    <row r="24" spans="1:9" s="1" customFormat="1" ht="33.75" x14ac:dyDescent="0.2">
      <c r="A24" s="15">
        <v>21462</v>
      </c>
      <c r="B24" s="6" t="s">
        <v>1182</v>
      </c>
      <c r="C24" s="9">
        <v>2010050000028</v>
      </c>
      <c r="D24" s="22" t="s">
        <v>1189</v>
      </c>
      <c r="E24" s="14" t="s">
        <v>1198</v>
      </c>
      <c r="F24" s="62" t="s">
        <v>1214</v>
      </c>
      <c r="G24" s="63">
        <v>1</v>
      </c>
      <c r="H24" s="64" t="s">
        <v>7</v>
      </c>
      <c r="I24" s="64">
        <v>12</v>
      </c>
    </row>
    <row r="25" spans="1:9" s="1" customFormat="1" ht="33.75" x14ac:dyDescent="0.2">
      <c r="A25" s="15">
        <v>21462</v>
      </c>
      <c r="B25" s="6" t="s">
        <v>1182</v>
      </c>
      <c r="C25" s="9">
        <v>2010050000028</v>
      </c>
      <c r="D25" s="22" t="s">
        <v>1189</v>
      </c>
      <c r="E25" s="14" t="s">
        <v>1198</v>
      </c>
      <c r="F25" s="62" t="s">
        <v>1215</v>
      </c>
      <c r="G25" s="63">
        <v>1</v>
      </c>
      <c r="H25" s="64" t="s">
        <v>7</v>
      </c>
      <c r="I25" s="64">
        <v>12</v>
      </c>
    </row>
    <row r="26" spans="1:9" s="1" customFormat="1" ht="33.75" x14ac:dyDescent="0.2">
      <c r="A26" s="15">
        <v>21462</v>
      </c>
      <c r="B26" s="6" t="s">
        <v>1182</v>
      </c>
      <c r="C26" s="9">
        <v>2010050000028</v>
      </c>
      <c r="D26" s="22" t="s">
        <v>1189</v>
      </c>
      <c r="E26" s="14" t="s">
        <v>1198</v>
      </c>
      <c r="F26" s="62" t="s">
        <v>1216</v>
      </c>
      <c r="G26" s="63">
        <v>1</v>
      </c>
      <c r="H26" s="64" t="s">
        <v>7</v>
      </c>
      <c r="I26" s="64">
        <v>12</v>
      </c>
    </row>
  </sheetData>
  <sheetProtection algorithmName="SHA-512" hashValue="rKx1K0ksh9xNfIxbc2WxqnsnUjSukywo2kLEnSzbHDFTjCjM6pZ54+GNEPoaifhd+Wd6BOU23gPpvne3mj8pmg==" saltValue="59MBlMFHtUe1rgLzDTvWJQ==" spinCount="100000" sheet="1" objects="1" scenarios="1"/>
  <sortState ref="A9:J26">
    <sortCondition ref="A9:A26"/>
    <sortCondition ref="C9:C26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6">
    <dataValidation type="textLength" allowBlank="1" showInputMessage="1" showErrorMessage="1" sqref="F9:F10 F12:F26">
      <formula1>0</formula1>
      <formula2>40</formula2>
    </dataValidation>
    <dataValidation type="whole" operator="lessThan" allowBlank="1" showInputMessage="1" showErrorMessage="1" sqref="I9:I26">
      <formula1>13</formula1>
    </dataValidation>
    <dataValidation type="list" allowBlank="1" showInputMessage="1" showErrorMessage="1" sqref="A9:A26">
      <formula1>$EQ$2:$EQ$215</formula1>
    </dataValidation>
    <dataValidation type="list" allowBlank="1" showInputMessage="1" showErrorMessage="1" sqref="C9:C26">
      <formula1>$ET$2:$ET$617</formula1>
    </dataValidation>
    <dataValidation type="list" allowBlank="1" showInputMessage="1" showErrorMessage="1" sqref="H9:H26">
      <formula1>$EV$3:$EV$35</formula1>
    </dataValidation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048576"/>
  </dataValidation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opLeftCell="B1" zoomScale="80" zoomScaleNormal="80" workbookViewId="0">
      <pane ySplit="8" topLeftCell="A9" activePane="bottomLeft" state="frozen"/>
      <selection pane="bottomLeft" activeCell="E14" sqref="E14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3.140625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10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0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0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10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10" s="2" customFormat="1" ht="15" x14ac:dyDescent="0.25">
      <c r="A5" s="37" t="s">
        <v>2</v>
      </c>
      <c r="B5" s="45" t="s">
        <v>167</v>
      </c>
      <c r="C5" s="45"/>
      <c r="D5" s="45"/>
      <c r="E5" s="45"/>
      <c r="F5" s="45"/>
      <c r="G5" s="45"/>
      <c r="H5" s="45"/>
      <c r="I5" s="45"/>
    </row>
    <row r="6" spans="1:10" s="2" customFormat="1" x14ac:dyDescent="0.25">
      <c r="A6" s="3"/>
      <c r="C6" s="8"/>
      <c r="H6" s="3"/>
    </row>
    <row r="7" spans="1:10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10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10" s="61" customFormat="1" ht="33.75" customHeight="1" x14ac:dyDescent="0.25">
      <c r="A9" s="15">
        <v>21111</v>
      </c>
      <c r="B9" s="6" t="s">
        <v>168</v>
      </c>
      <c r="C9" s="9">
        <v>2012050000153</v>
      </c>
      <c r="D9" s="22" t="s">
        <v>175</v>
      </c>
      <c r="E9" s="14" t="s">
        <v>184</v>
      </c>
      <c r="F9" s="34">
        <v>500000000</v>
      </c>
      <c r="G9" s="11" t="s">
        <v>193</v>
      </c>
      <c r="H9" s="60" t="s">
        <v>9</v>
      </c>
      <c r="I9" s="18">
        <v>26</v>
      </c>
    </row>
    <row r="10" spans="1:10" ht="33.75" customHeight="1" x14ac:dyDescent="0.2">
      <c r="A10" s="15">
        <v>21113</v>
      </c>
      <c r="B10" s="6" t="s">
        <v>169</v>
      </c>
      <c r="C10" s="9">
        <v>2012050000190</v>
      </c>
      <c r="D10" s="22" t="s">
        <v>176</v>
      </c>
      <c r="E10" s="14" t="s">
        <v>185</v>
      </c>
      <c r="F10" s="34">
        <v>80000000</v>
      </c>
      <c r="G10" s="11" t="s">
        <v>194</v>
      </c>
      <c r="H10" s="60" t="s">
        <v>9</v>
      </c>
      <c r="I10" s="18">
        <v>30</v>
      </c>
      <c r="J10" s="61"/>
    </row>
    <row r="11" spans="1:10" ht="33.75" customHeight="1" x14ac:dyDescent="0.2">
      <c r="A11" s="15">
        <v>21118</v>
      </c>
      <c r="B11" s="6" t="s">
        <v>170</v>
      </c>
      <c r="C11" s="9">
        <v>2012050000173</v>
      </c>
      <c r="D11" s="22" t="s">
        <v>177</v>
      </c>
      <c r="E11" s="14" t="s">
        <v>186</v>
      </c>
      <c r="F11" s="34">
        <v>580000000</v>
      </c>
      <c r="G11" s="11" t="s">
        <v>195</v>
      </c>
      <c r="H11" s="60" t="s">
        <v>32</v>
      </c>
      <c r="I11" s="18">
        <v>2</v>
      </c>
      <c r="J11" s="61"/>
    </row>
    <row r="12" spans="1:10" ht="33.75" customHeight="1" x14ac:dyDescent="0.2">
      <c r="A12" s="15">
        <v>21211</v>
      </c>
      <c r="B12" s="6" t="s">
        <v>171</v>
      </c>
      <c r="C12" s="9">
        <v>2008050000096</v>
      </c>
      <c r="D12" s="22" t="s">
        <v>178</v>
      </c>
      <c r="E12" s="14" t="s">
        <v>187</v>
      </c>
      <c r="F12" s="34">
        <v>200000000</v>
      </c>
      <c r="G12" s="11" t="s">
        <v>196</v>
      </c>
      <c r="H12" s="60" t="s">
        <v>9</v>
      </c>
      <c r="I12" s="18">
        <v>45</v>
      </c>
      <c r="J12" s="61"/>
    </row>
    <row r="13" spans="1:10" ht="33.75" customHeight="1" x14ac:dyDescent="0.2">
      <c r="A13" s="15">
        <v>21211</v>
      </c>
      <c r="B13" s="6" t="s">
        <v>171</v>
      </c>
      <c r="C13" s="9">
        <v>2012050000149</v>
      </c>
      <c r="D13" s="22" t="s">
        <v>182</v>
      </c>
      <c r="E13" s="14" t="s">
        <v>191</v>
      </c>
      <c r="F13" s="34">
        <v>931291834</v>
      </c>
      <c r="G13" s="11" t="s">
        <v>196</v>
      </c>
      <c r="H13" s="60" t="s">
        <v>9</v>
      </c>
      <c r="I13" s="18">
        <v>45</v>
      </c>
      <c r="J13" s="61"/>
    </row>
    <row r="14" spans="1:10" ht="33.75" customHeight="1" x14ac:dyDescent="0.2">
      <c r="A14" s="15">
        <v>21233</v>
      </c>
      <c r="B14" s="6" t="s">
        <v>172</v>
      </c>
      <c r="C14" s="9">
        <v>2012050000082</v>
      </c>
      <c r="D14" s="22" t="s">
        <v>183</v>
      </c>
      <c r="E14" s="14" t="s">
        <v>192</v>
      </c>
      <c r="F14" s="34">
        <v>350000000</v>
      </c>
      <c r="G14" s="11" t="s">
        <v>197</v>
      </c>
      <c r="H14" s="60" t="s">
        <v>9</v>
      </c>
      <c r="I14" s="18">
        <v>50</v>
      </c>
      <c r="J14" s="61"/>
    </row>
    <row r="15" spans="1:10" ht="33.75" customHeight="1" x14ac:dyDescent="0.2">
      <c r="A15" s="15">
        <v>21233</v>
      </c>
      <c r="B15" s="6" t="s">
        <v>172</v>
      </c>
      <c r="C15" s="9">
        <v>2012050000148</v>
      </c>
      <c r="D15" s="22" t="s">
        <v>179</v>
      </c>
      <c r="E15" s="14" t="s">
        <v>188</v>
      </c>
      <c r="F15" s="34">
        <v>2199500000</v>
      </c>
      <c r="G15" s="11" t="s">
        <v>197</v>
      </c>
      <c r="H15" s="60" t="s">
        <v>9</v>
      </c>
      <c r="I15" s="18">
        <v>50</v>
      </c>
      <c r="J15" s="61"/>
    </row>
    <row r="16" spans="1:10" ht="22.5" x14ac:dyDescent="0.2">
      <c r="A16" s="15">
        <v>21234</v>
      </c>
      <c r="B16" s="6" t="s">
        <v>174</v>
      </c>
      <c r="C16" s="9">
        <v>2012050000147</v>
      </c>
      <c r="D16" s="22" t="s">
        <v>181</v>
      </c>
      <c r="E16" s="14" t="s">
        <v>190</v>
      </c>
      <c r="F16" s="34">
        <v>1200000000</v>
      </c>
      <c r="G16" s="11" t="s">
        <v>199</v>
      </c>
      <c r="H16" s="60" t="s">
        <v>9</v>
      </c>
      <c r="I16" s="18">
        <v>80</v>
      </c>
      <c r="J16" s="61"/>
    </row>
    <row r="17" spans="1:10" ht="22.5" x14ac:dyDescent="0.2">
      <c r="A17" s="15">
        <v>24213</v>
      </c>
      <c r="B17" s="6" t="s">
        <v>173</v>
      </c>
      <c r="C17" s="9">
        <v>2012050000229</v>
      </c>
      <c r="D17" s="22" t="s">
        <v>180</v>
      </c>
      <c r="E17" s="14" t="s">
        <v>189</v>
      </c>
      <c r="F17" s="34">
        <v>100000000</v>
      </c>
      <c r="G17" s="11" t="s">
        <v>198</v>
      </c>
      <c r="H17" s="60" t="s">
        <v>32</v>
      </c>
      <c r="I17" s="18">
        <v>858</v>
      </c>
      <c r="J17" s="61"/>
    </row>
  </sheetData>
  <sheetProtection algorithmName="SHA-512" hashValue="NwwE1LOHOoRpG/UNAwsYuwWLejFZ7kLd2D97yrxSDrjOZf/TGjf5tUvUEfPGNkTNI1DG3+J0l2qzqTUuiBAY+w==" saltValue="WyTZ6P/jT1JOL154sPgAVA==" spinCount="100000" sheet="1" objects="1" scenarios="1"/>
  <sortState ref="A9:H17">
    <sortCondition ref="A9:A17"/>
    <sortCondition ref="C9:C17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7"/>
    <dataValidation type="list" allowBlank="1" showInputMessage="1" showErrorMessage="1" sqref="C10:C15">
      <formula1>$ER$2:$ER$590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7"/>
  <sheetViews>
    <sheetView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19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167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65" customFormat="1" ht="34.5" customHeight="1" x14ac:dyDescent="0.25">
      <c r="A9" s="15">
        <v>21111</v>
      </c>
      <c r="B9" s="6" t="s">
        <v>168</v>
      </c>
      <c r="C9" s="9">
        <v>2012050000153</v>
      </c>
      <c r="D9" s="22" t="s">
        <v>175</v>
      </c>
      <c r="E9" s="14" t="s">
        <v>184</v>
      </c>
      <c r="F9" s="62" t="s">
        <v>200</v>
      </c>
      <c r="G9" s="63">
        <v>3</v>
      </c>
      <c r="H9" s="64" t="s">
        <v>51</v>
      </c>
      <c r="I9" s="64">
        <v>5</v>
      </c>
    </row>
    <row r="10" spans="1:9" s="1" customFormat="1" ht="34.5" customHeight="1" x14ac:dyDescent="0.2">
      <c r="A10" s="15">
        <v>21113</v>
      </c>
      <c r="B10" s="6" t="s">
        <v>169</v>
      </c>
      <c r="C10" s="9">
        <v>2012050000190</v>
      </c>
      <c r="D10" s="22" t="s">
        <v>176</v>
      </c>
      <c r="E10" s="14" t="s">
        <v>185</v>
      </c>
      <c r="F10" s="62" t="s">
        <v>201</v>
      </c>
      <c r="G10" s="63">
        <v>5</v>
      </c>
      <c r="H10" s="64" t="s">
        <v>51</v>
      </c>
      <c r="I10" s="64">
        <v>8</v>
      </c>
    </row>
    <row r="11" spans="1:9" s="1" customFormat="1" ht="34.5" customHeight="1" x14ac:dyDescent="0.2">
      <c r="A11" s="15">
        <v>21118</v>
      </c>
      <c r="B11" s="6" t="s">
        <v>170</v>
      </c>
      <c r="C11" s="9">
        <v>2012050000173</v>
      </c>
      <c r="D11" s="22" t="s">
        <v>177</v>
      </c>
      <c r="E11" s="14" t="s">
        <v>186</v>
      </c>
      <c r="F11" s="62" t="s">
        <v>202</v>
      </c>
      <c r="G11" s="63">
        <v>2</v>
      </c>
      <c r="H11" s="64" t="s">
        <v>7</v>
      </c>
      <c r="I11" s="64">
        <v>11</v>
      </c>
    </row>
    <row r="12" spans="1:9" s="1" customFormat="1" ht="34.5" customHeight="1" x14ac:dyDescent="0.2">
      <c r="A12" s="15">
        <v>21211</v>
      </c>
      <c r="B12" s="6" t="s">
        <v>171</v>
      </c>
      <c r="C12" s="9">
        <v>2008050000096</v>
      </c>
      <c r="D12" s="22" t="s">
        <v>178</v>
      </c>
      <c r="E12" s="14" t="s">
        <v>187</v>
      </c>
      <c r="F12" s="62" t="s">
        <v>203</v>
      </c>
      <c r="G12" s="63">
        <v>4</v>
      </c>
      <c r="H12" s="64" t="s">
        <v>51</v>
      </c>
      <c r="I12" s="64">
        <v>6</v>
      </c>
    </row>
    <row r="13" spans="1:9" s="1" customFormat="1" ht="34.5" customHeight="1" x14ac:dyDescent="0.2">
      <c r="A13" s="15">
        <v>21211</v>
      </c>
      <c r="B13" s="6" t="s">
        <v>171</v>
      </c>
      <c r="C13" s="9">
        <v>2012050000149</v>
      </c>
      <c r="D13" s="22" t="s">
        <v>182</v>
      </c>
      <c r="E13" s="14" t="s">
        <v>191</v>
      </c>
      <c r="F13" s="62" t="s">
        <v>207</v>
      </c>
      <c r="G13" s="63">
        <v>3</v>
      </c>
      <c r="H13" s="64" t="s">
        <v>51</v>
      </c>
      <c r="I13" s="64">
        <v>7</v>
      </c>
    </row>
    <row r="14" spans="1:9" s="1" customFormat="1" ht="34.5" customHeight="1" x14ac:dyDescent="0.2">
      <c r="A14" s="15">
        <v>21233</v>
      </c>
      <c r="B14" s="6" t="s">
        <v>172</v>
      </c>
      <c r="C14" s="9">
        <v>2012050000082</v>
      </c>
      <c r="D14" s="22" t="s">
        <v>183</v>
      </c>
      <c r="E14" s="14" t="s">
        <v>192</v>
      </c>
      <c r="F14" s="62" t="s">
        <v>208</v>
      </c>
      <c r="G14" s="63">
        <v>1</v>
      </c>
      <c r="H14" s="64" t="s">
        <v>51</v>
      </c>
      <c r="I14" s="64">
        <v>2</v>
      </c>
    </row>
    <row r="15" spans="1:9" s="1" customFormat="1" ht="34.5" customHeight="1" x14ac:dyDescent="0.2">
      <c r="A15" s="15">
        <v>21233</v>
      </c>
      <c r="B15" s="6" t="s">
        <v>172</v>
      </c>
      <c r="C15" s="9">
        <v>2012050000148</v>
      </c>
      <c r="D15" s="22" t="s">
        <v>179</v>
      </c>
      <c r="E15" s="14" t="s">
        <v>188</v>
      </c>
      <c r="F15" s="62" t="s">
        <v>204</v>
      </c>
      <c r="G15" s="63">
        <v>3</v>
      </c>
      <c r="H15" s="64" t="s">
        <v>51</v>
      </c>
      <c r="I15" s="64">
        <v>12</v>
      </c>
    </row>
    <row r="16" spans="1:9" s="1" customFormat="1" ht="34.5" customHeight="1" x14ac:dyDescent="0.2">
      <c r="A16" s="15">
        <v>21234</v>
      </c>
      <c r="B16" s="6" t="s">
        <v>174</v>
      </c>
      <c r="C16" s="9">
        <v>2012050000147</v>
      </c>
      <c r="D16" s="22" t="s">
        <v>181</v>
      </c>
      <c r="E16" s="14" t="s">
        <v>190</v>
      </c>
      <c r="F16" s="62" t="s">
        <v>206</v>
      </c>
      <c r="G16" s="63">
        <v>3</v>
      </c>
      <c r="H16" s="64" t="s">
        <v>51</v>
      </c>
      <c r="I16" s="64">
        <v>10</v>
      </c>
    </row>
    <row r="17" spans="1:9" s="1" customFormat="1" ht="34.5" customHeight="1" x14ac:dyDescent="0.2">
      <c r="A17" s="15">
        <v>24213</v>
      </c>
      <c r="B17" s="6" t="s">
        <v>173</v>
      </c>
      <c r="C17" s="9">
        <v>2012050000229</v>
      </c>
      <c r="D17" s="22" t="s">
        <v>180</v>
      </c>
      <c r="E17" s="14" t="s">
        <v>189</v>
      </c>
      <c r="F17" s="62" t="s">
        <v>205</v>
      </c>
      <c r="G17" s="63">
        <v>1</v>
      </c>
      <c r="H17" s="64" t="s">
        <v>7</v>
      </c>
      <c r="I17" s="64">
        <v>11</v>
      </c>
    </row>
  </sheetData>
  <sheetProtection algorithmName="SHA-512" hashValue="9Yv1ZQiCHpXWXt+Njwl8wGE2hQ8xV1etKoy8Lcl4A1yECQRXDmor7yDoB+bThqDkpDNXMoctmpCvfUtKU6Wiiw==" saltValue="riFbGAzRpWdRrwez2+XZDw==" spinCount="100000" sheet="1" objects="1" scenarios="1"/>
  <sortState ref="A9:J17">
    <sortCondition ref="A9:A17"/>
    <sortCondition ref="C9:C17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1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048576"/>
  </dataValidation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B1" zoomScale="80" zoomScaleNormal="80" workbookViewId="0">
      <pane ySplit="8" topLeftCell="A9" activePane="bottomLeft" state="frozen"/>
      <selection pane="bottomLeft" activeCell="E17" sqref="E17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2.7109375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10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0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0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10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10" s="2" customFormat="1" ht="15" x14ac:dyDescent="0.25">
      <c r="A5" s="37" t="s">
        <v>2</v>
      </c>
      <c r="B5" s="45" t="s">
        <v>209</v>
      </c>
      <c r="C5" s="45"/>
      <c r="D5" s="45"/>
      <c r="E5" s="45"/>
      <c r="F5" s="45"/>
      <c r="G5" s="45"/>
      <c r="H5" s="45"/>
      <c r="I5" s="45"/>
    </row>
    <row r="6" spans="1:10" s="2" customFormat="1" x14ac:dyDescent="0.25">
      <c r="A6" s="3"/>
      <c r="C6" s="8"/>
      <c r="H6" s="3"/>
    </row>
    <row r="7" spans="1:10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10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10" s="61" customFormat="1" ht="36" customHeight="1" x14ac:dyDescent="0.25">
      <c r="A9" s="15">
        <v>21115</v>
      </c>
      <c r="B9" s="6" t="s">
        <v>216</v>
      </c>
      <c r="C9" s="9">
        <v>2012050000035</v>
      </c>
      <c r="D9" s="22" t="s">
        <v>273</v>
      </c>
      <c r="E9" s="14" t="s">
        <v>235</v>
      </c>
      <c r="F9" s="34">
        <v>50000000</v>
      </c>
      <c r="G9" s="11" t="s">
        <v>251</v>
      </c>
      <c r="H9" s="60" t="s">
        <v>9</v>
      </c>
      <c r="I9" s="18">
        <v>80</v>
      </c>
    </row>
    <row r="10" spans="1:10" ht="36" customHeight="1" x14ac:dyDescent="0.2">
      <c r="A10" s="15">
        <v>21119</v>
      </c>
      <c r="B10" s="6" t="s">
        <v>210</v>
      </c>
      <c r="C10" s="9">
        <v>2012050000197</v>
      </c>
      <c r="D10" s="22" t="s">
        <v>267</v>
      </c>
      <c r="E10" s="14" t="s">
        <v>219</v>
      </c>
      <c r="F10" s="34">
        <v>893151605</v>
      </c>
      <c r="G10" s="11" t="s">
        <v>238</v>
      </c>
      <c r="H10" s="60" t="s">
        <v>9</v>
      </c>
      <c r="I10" s="18">
        <v>90</v>
      </c>
      <c r="J10" s="61"/>
    </row>
    <row r="11" spans="1:10" ht="36" customHeight="1" x14ac:dyDescent="0.2">
      <c r="A11" s="15">
        <v>21211</v>
      </c>
      <c r="B11" s="6" t="s">
        <v>171</v>
      </c>
      <c r="C11" s="9">
        <v>2008050000733</v>
      </c>
      <c r="D11" s="22" t="s">
        <v>268</v>
      </c>
      <c r="E11" s="14" t="s">
        <v>234</v>
      </c>
      <c r="F11" s="34">
        <v>200000000</v>
      </c>
      <c r="G11" s="11" t="s">
        <v>250</v>
      </c>
      <c r="H11" s="60" t="s">
        <v>9</v>
      </c>
      <c r="I11" s="18">
        <v>0.17</v>
      </c>
      <c r="J11" s="61"/>
    </row>
    <row r="12" spans="1:10" ht="36" customHeight="1" x14ac:dyDescent="0.2">
      <c r="A12" s="15">
        <v>21211</v>
      </c>
      <c r="B12" s="6" t="s">
        <v>171</v>
      </c>
      <c r="C12" s="9">
        <v>2008050000735</v>
      </c>
      <c r="D12" s="22" t="s">
        <v>257</v>
      </c>
      <c r="E12" s="14" t="s">
        <v>228</v>
      </c>
      <c r="F12" s="34">
        <v>100000000</v>
      </c>
      <c r="G12" s="11" t="s">
        <v>246</v>
      </c>
      <c r="H12" s="60" t="s">
        <v>9</v>
      </c>
      <c r="I12" s="18">
        <v>98</v>
      </c>
      <c r="J12" s="61"/>
    </row>
    <row r="13" spans="1:10" ht="36" customHeight="1" x14ac:dyDescent="0.2">
      <c r="A13" s="15">
        <v>21211</v>
      </c>
      <c r="B13" s="6" t="s">
        <v>171</v>
      </c>
      <c r="C13" s="9">
        <v>2008050000742</v>
      </c>
      <c r="D13" s="22" t="s">
        <v>255</v>
      </c>
      <c r="E13" s="14" t="s">
        <v>226</v>
      </c>
      <c r="F13" s="34">
        <v>731000000</v>
      </c>
      <c r="G13" s="11" t="s">
        <v>246</v>
      </c>
      <c r="H13" s="60" t="s">
        <v>9</v>
      </c>
      <c r="I13" s="18">
        <v>98.4</v>
      </c>
      <c r="J13" s="61"/>
    </row>
    <row r="14" spans="1:10" ht="36" customHeight="1" x14ac:dyDescent="0.2">
      <c r="A14" s="15">
        <v>21211</v>
      </c>
      <c r="B14" s="6" t="s">
        <v>171</v>
      </c>
      <c r="C14" s="9">
        <v>2009050000013</v>
      </c>
      <c r="D14" s="22" t="s">
        <v>254</v>
      </c>
      <c r="E14" s="14" t="s">
        <v>230</v>
      </c>
      <c r="F14" s="34">
        <v>200000000</v>
      </c>
      <c r="G14" s="11" t="s">
        <v>247</v>
      </c>
      <c r="H14" s="60" t="s">
        <v>9</v>
      </c>
      <c r="I14" s="18">
        <v>63</v>
      </c>
      <c r="J14" s="61"/>
    </row>
    <row r="15" spans="1:10" ht="36" customHeight="1" x14ac:dyDescent="0.2">
      <c r="A15" s="15">
        <v>21211</v>
      </c>
      <c r="B15" s="6" t="s">
        <v>171</v>
      </c>
      <c r="C15" s="9">
        <v>2009050000019</v>
      </c>
      <c r="D15" s="22" t="s">
        <v>256</v>
      </c>
      <c r="E15" s="14" t="s">
        <v>227</v>
      </c>
      <c r="F15" s="34">
        <v>207000000</v>
      </c>
      <c r="G15" s="11" t="s">
        <v>246</v>
      </c>
      <c r="H15" s="60" t="s">
        <v>9</v>
      </c>
      <c r="I15" s="18">
        <v>98</v>
      </c>
      <c r="J15" s="61"/>
    </row>
    <row r="16" spans="1:10" ht="36" customHeight="1" x14ac:dyDescent="0.2">
      <c r="A16" s="15">
        <v>21211</v>
      </c>
      <c r="B16" s="6" t="s">
        <v>171</v>
      </c>
      <c r="C16" s="9">
        <v>2012050000015</v>
      </c>
      <c r="D16" s="22" t="s">
        <v>258</v>
      </c>
      <c r="E16" s="14" t="s">
        <v>229</v>
      </c>
      <c r="F16" s="34">
        <v>709537000</v>
      </c>
      <c r="G16" s="11" t="s">
        <v>246</v>
      </c>
      <c r="H16" s="60" t="s">
        <v>9</v>
      </c>
      <c r="I16" s="18">
        <v>98</v>
      </c>
      <c r="J16" s="61"/>
    </row>
    <row r="17" spans="1:10" ht="36" customHeight="1" x14ac:dyDescent="0.2">
      <c r="A17" s="15">
        <v>21212</v>
      </c>
      <c r="B17" s="6" t="s">
        <v>215</v>
      </c>
      <c r="C17" s="9">
        <v>2008050000740</v>
      </c>
      <c r="D17" s="22" t="s">
        <v>259</v>
      </c>
      <c r="E17" s="14" t="s">
        <v>232</v>
      </c>
      <c r="F17" s="34">
        <v>200000000</v>
      </c>
      <c r="G17" s="11" t="s">
        <v>249</v>
      </c>
      <c r="H17" s="60" t="s">
        <v>9</v>
      </c>
      <c r="I17" s="18">
        <v>100</v>
      </c>
      <c r="J17" s="61"/>
    </row>
    <row r="18" spans="1:10" ht="36" customHeight="1" x14ac:dyDescent="0.2">
      <c r="A18" s="15">
        <v>21213</v>
      </c>
      <c r="B18" s="6" t="s">
        <v>214</v>
      </c>
      <c r="C18" s="9">
        <v>2008050000155</v>
      </c>
      <c r="D18" s="22" t="s">
        <v>260</v>
      </c>
      <c r="E18" s="14" t="s">
        <v>237</v>
      </c>
      <c r="F18" s="34">
        <v>269500000</v>
      </c>
      <c r="G18" s="11" t="s">
        <v>248</v>
      </c>
      <c r="H18" s="60" t="s">
        <v>9</v>
      </c>
      <c r="I18" s="18">
        <v>97</v>
      </c>
      <c r="J18" s="61"/>
    </row>
    <row r="19" spans="1:10" ht="36" customHeight="1" x14ac:dyDescent="0.2">
      <c r="A19" s="15">
        <v>21221</v>
      </c>
      <c r="B19" s="6" t="s">
        <v>217</v>
      </c>
      <c r="C19" s="9">
        <v>2012050000030</v>
      </c>
      <c r="D19" s="22" t="s">
        <v>270</v>
      </c>
      <c r="E19" s="14" t="s">
        <v>217</v>
      </c>
      <c r="F19" s="34">
        <v>3121620110</v>
      </c>
      <c r="G19" s="11" t="s">
        <v>252</v>
      </c>
      <c r="H19" s="60" t="s">
        <v>9</v>
      </c>
      <c r="I19" s="18">
        <v>9</v>
      </c>
      <c r="J19" s="61"/>
    </row>
    <row r="20" spans="1:10" ht="36" customHeight="1" x14ac:dyDescent="0.2">
      <c r="A20" s="15">
        <v>21222</v>
      </c>
      <c r="B20" s="6" t="s">
        <v>218</v>
      </c>
      <c r="C20" s="9">
        <v>2012050000034</v>
      </c>
      <c r="D20" s="22" t="s">
        <v>271</v>
      </c>
      <c r="E20" s="14" t="s">
        <v>236</v>
      </c>
      <c r="F20" s="34">
        <v>200000000</v>
      </c>
      <c r="G20" s="11" t="s">
        <v>253</v>
      </c>
      <c r="H20" s="60" t="s">
        <v>9</v>
      </c>
      <c r="I20" s="18">
        <v>85</v>
      </c>
      <c r="J20" s="61"/>
    </row>
    <row r="21" spans="1:10" ht="36" customHeight="1" x14ac:dyDescent="0.2">
      <c r="A21" s="15">
        <v>21231</v>
      </c>
      <c r="B21" s="6" t="s">
        <v>211</v>
      </c>
      <c r="C21" s="9">
        <v>2008050000738</v>
      </c>
      <c r="D21" s="22" t="s">
        <v>266</v>
      </c>
      <c r="E21" s="14" t="s">
        <v>220</v>
      </c>
      <c r="F21" s="34">
        <v>423000000</v>
      </c>
      <c r="G21" s="11" t="s">
        <v>239</v>
      </c>
      <c r="H21" s="60" t="s">
        <v>32</v>
      </c>
      <c r="I21" s="18">
        <v>100</v>
      </c>
      <c r="J21" s="61"/>
    </row>
    <row r="22" spans="1:10" ht="36" customHeight="1" x14ac:dyDescent="0.2">
      <c r="A22" s="15">
        <v>21231</v>
      </c>
      <c r="B22" s="6" t="s">
        <v>211</v>
      </c>
      <c r="C22" s="9">
        <v>2008050000738</v>
      </c>
      <c r="D22" s="22" t="s">
        <v>266</v>
      </c>
      <c r="E22" s="14" t="s">
        <v>220</v>
      </c>
      <c r="F22" s="34"/>
      <c r="G22" s="11" t="s">
        <v>240</v>
      </c>
      <c r="H22" s="60" t="s">
        <v>9</v>
      </c>
      <c r="I22" s="18">
        <v>75</v>
      </c>
      <c r="J22" s="61"/>
    </row>
    <row r="23" spans="1:10" ht="36" customHeight="1" x14ac:dyDescent="0.2">
      <c r="A23" s="15">
        <v>21231</v>
      </c>
      <c r="B23" s="6" t="s">
        <v>211</v>
      </c>
      <c r="C23" s="9">
        <v>2012050000081</v>
      </c>
      <c r="D23" s="22" t="s">
        <v>263</v>
      </c>
      <c r="E23" s="14" t="s">
        <v>222</v>
      </c>
      <c r="F23" s="34">
        <v>162000000</v>
      </c>
      <c r="G23" s="11" t="s">
        <v>242</v>
      </c>
      <c r="H23" s="60" t="s">
        <v>32</v>
      </c>
      <c r="I23" s="18">
        <v>200</v>
      </c>
      <c r="J23" s="61"/>
    </row>
    <row r="24" spans="1:10" ht="36" customHeight="1" x14ac:dyDescent="0.2">
      <c r="A24" s="15">
        <v>21231</v>
      </c>
      <c r="B24" s="6" t="s">
        <v>211</v>
      </c>
      <c r="C24" s="9">
        <v>2012050000196</v>
      </c>
      <c r="D24" s="22" t="s">
        <v>262</v>
      </c>
      <c r="E24" s="14" t="s">
        <v>225</v>
      </c>
      <c r="F24" s="34">
        <v>100000000</v>
      </c>
      <c r="G24" s="11" t="s">
        <v>245</v>
      </c>
      <c r="H24" s="60" t="s">
        <v>9</v>
      </c>
      <c r="I24" s="18">
        <v>75</v>
      </c>
      <c r="J24" s="61"/>
    </row>
    <row r="25" spans="1:10" ht="36" customHeight="1" x14ac:dyDescent="0.2">
      <c r="A25" s="15">
        <v>21231</v>
      </c>
      <c r="B25" s="6" t="s">
        <v>211</v>
      </c>
      <c r="C25" s="9">
        <v>2012050000201</v>
      </c>
      <c r="D25" s="22" t="s">
        <v>264</v>
      </c>
      <c r="E25" s="14" t="s">
        <v>221</v>
      </c>
      <c r="F25" s="34">
        <v>80000000</v>
      </c>
      <c r="G25" s="11" t="s">
        <v>241</v>
      </c>
      <c r="H25" s="60" t="s">
        <v>9</v>
      </c>
      <c r="I25" s="18">
        <v>75</v>
      </c>
      <c r="J25" s="61"/>
    </row>
    <row r="26" spans="1:10" ht="36" customHeight="1" x14ac:dyDescent="0.2">
      <c r="A26" s="15">
        <v>21232</v>
      </c>
      <c r="B26" s="6" t="s">
        <v>212</v>
      </c>
      <c r="C26" s="9">
        <v>2012050000040</v>
      </c>
      <c r="D26" s="22" t="s">
        <v>265</v>
      </c>
      <c r="E26" s="14" t="s">
        <v>223</v>
      </c>
      <c r="F26" s="34">
        <v>148000000</v>
      </c>
      <c r="G26" s="11" t="s">
        <v>243</v>
      </c>
      <c r="H26" s="60" t="s">
        <v>9</v>
      </c>
      <c r="I26" s="18">
        <v>75</v>
      </c>
      <c r="J26" s="61"/>
    </row>
    <row r="27" spans="1:10" ht="36" customHeight="1" x14ac:dyDescent="0.2">
      <c r="A27" s="15">
        <v>21236</v>
      </c>
      <c r="B27" s="6" t="s">
        <v>213</v>
      </c>
      <c r="C27" s="9">
        <v>2012050000177</v>
      </c>
      <c r="D27" s="22" t="s">
        <v>272</v>
      </c>
      <c r="E27" s="14" t="s">
        <v>224</v>
      </c>
      <c r="F27" s="34">
        <v>127500000</v>
      </c>
      <c r="G27" s="11" t="s">
        <v>244</v>
      </c>
      <c r="H27" s="60" t="s">
        <v>9</v>
      </c>
      <c r="I27" s="18">
        <v>75</v>
      </c>
      <c r="J27" s="61"/>
    </row>
    <row r="28" spans="1:10" x14ac:dyDescent="0.2">
      <c r="J28" s="61"/>
    </row>
  </sheetData>
  <sheetProtection algorithmName="SHA-512" hashValue="ZNineZUiU6dPt6h0orzkrWDiC7YsQE+oqWsNl+vbY3VIW54Pgp5hyzD+WWJBLnLR7dsv+L6UULTxtmIyFJXVBA==" saltValue="8H8OfJhs7APn+iDuVKlxGg==" spinCount="100000" sheet="1" objects="1" scenarios="1"/>
  <sortState ref="A9:H27">
    <sortCondition ref="A9:A27"/>
    <sortCondition ref="C9:C27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list" allowBlank="1" showInputMessage="1" showErrorMessage="1" sqref="C9:C10">
      <formula1>$EP$2:$EP$563</formula1>
    </dataValidation>
    <dataValidation allowBlank="1" showInputMessage="1" showErrorMessage="1" errorTitle="Error en PEP" error="No se encuentra elemento PEP. Seleccione un elemento PEP válido de la lista desplegable." promptTitle="Elemento PEP" prompt="Seleccione su elemento PEP ." sqref="D9:D27"/>
  </dataValidations>
  <pageMargins left="0.7" right="0.7" top="0.75" bottom="0.75" header="0.3" footer="0.3"/>
  <pageSetup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1"/>
  <sheetViews>
    <sheetView topLeftCell="A4" zoomScaleNormal="100" workbookViewId="0">
      <pane ySplit="5" topLeftCell="A9" activePane="bottomLeft" state="frozen"/>
      <selection activeCell="A9" sqref="A9"/>
      <selection pane="bottomLeft" activeCell="B13" sqref="B13"/>
    </sheetView>
  </sheetViews>
  <sheetFormatPr baseColWidth="10" defaultRowHeight="12.75" x14ac:dyDescent="0.2"/>
  <cols>
    <col min="1" max="1" width="23.5703125" style="1" customWidth="1"/>
    <col min="2" max="2" width="42.5703125" style="1" customWidth="1"/>
    <col min="3" max="3" width="19" style="1" customWidth="1"/>
    <col min="4" max="4" width="11.42578125" style="1"/>
    <col min="5" max="5" width="54" style="1" customWidth="1"/>
    <col min="6" max="6" width="33" style="2" customWidth="1"/>
    <col min="7" max="7" width="11.42578125" style="20"/>
    <col min="8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38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1643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1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65" customFormat="1" ht="48" customHeight="1" x14ac:dyDescent="0.25">
      <c r="A9" s="15">
        <v>21118</v>
      </c>
      <c r="B9" s="6" t="s">
        <v>170</v>
      </c>
      <c r="C9" s="9">
        <v>2012050000091</v>
      </c>
      <c r="D9" s="10" t="s">
        <v>1416</v>
      </c>
      <c r="E9" s="14" t="s">
        <v>1435</v>
      </c>
      <c r="F9" s="62" t="s">
        <v>1454</v>
      </c>
      <c r="G9" s="63">
        <v>1</v>
      </c>
      <c r="H9" s="64" t="s">
        <v>7</v>
      </c>
      <c r="I9" s="64">
        <v>12</v>
      </c>
    </row>
    <row r="10" spans="1:9" s="65" customFormat="1" ht="48" customHeight="1" x14ac:dyDescent="0.25">
      <c r="A10" s="15">
        <v>21118</v>
      </c>
      <c r="B10" s="6" t="s">
        <v>170</v>
      </c>
      <c r="C10" s="9">
        <v>2012050000091</v>
      </c>
      <c r="D10" s="10" t="s">
        <v>1416</v>
      </c>
      <c r="E10" s="14" t="s">
        <v>1435</v>
      </c>
      <c r="F10" s="62" t="s">
        <v>1455</v>
      </c>
      <c r="G10" s="63">
        <v>1</v>
      </c>
      <c r="H10" s="64" t="s">
        <v>7</v>
      </c>
      <c r="I10" s="64">
        <v>12</v>
      </c>
    </row>
    <row r="11" spans="1:9" s="65" customFormat="1" ht="48" customHeight="1" x14ac:dyDescent="0.25">
      <c r="A11" s="15">
        <v>22231</v>
      </c>
      <c r="B11" s="6" t="s">
        <v>1018</v>
      </c>
      <c r="C11" s="9">
        <v>2012050000100</v>
      </c>
      <c r="D11" s="10" t="s">
        <v>1417</v>
      </c>
      <c r="E11" s="14" t="s">
        <v>1436</v>
      </c>
      <c r="F11" s="62" t="s">
        <v>1456</v>
      </c>
      <c r="G11" s="63">
        <v>25</v>
      </c>
      <c r="H11" s="64" t="s">
        <v>7</v>
      </c>
      <c r="I11" s="64">
        <v>9</v>
      </c>
    </row>
    <row r="12" spans="1:9" s="65" customFormat="1" ht="48" customHeight="1" x14ac:dyDescent="0.25">
      <c r="A12" s="15">
        <v>22231</v>
      </c>
      <c r="B12" s="6" t="s">
        <v>1018</v>
      </c>
      <c r="C12" s="9">
        <v>2012050000100</v>
      </c>
      <c r="D12" s="10" t="s">
        <v>1417</v>
      </c>
      <c r="E12" s="14" t="s">
        <v>1436</v>
      </c>
      <c r="F12" s="62" t="s">
        <v>1457</v>
      </c>
      <c r="G12" s="63">
        <v>2</v>
      </c>
      <c r="H12" s="64" t="s">
        <v>7</v>
      </c>
      <c r="I12" s="64">
        <v>9</v>
      </c>
    </row>
    <row r="13" spans="1:9" s="65" customFormat="1" ht="48" customHeight="1" x14ac:dyDescent="0.25">
      <c r="A13" s="15">
        <v>22231</v>
      </c>
      <c r="B13" s="6" t="s">
        <v>1018</v>
      </c>
      <c r="C13" s="9">
        <v>2012050000100</v>
      </c>
      <c r="D13" s="10" t="s">
        <v>1417</v>
      </c>
      <c r="E13" s="14" t="s">
        <v>1436</v>
      </c>
      <c r="F13" s="62" t="s">
        <v>1458</v>
      </c>
      <c r="G13" s="63">
        <v>5</v>
      </c>
      <c r="H13" s="64" t="s">
        <v>7</v>
      </c>
      <c r="I13" s="64">
        <v>9</v>
      </c>
    </row>
    <row r="14" spans="1:9" s="65" customFormat="1" ht="48" customHeight="1" x14ac:dyDescent="0.25">
      <c r="A14" s="15">
        <v>22231</v>
      </c>
      <c r="B14" s="6" t="s">
        <v>1018</v>
      </c>
      <c r="C14" s="9">
        <v>2012050000100</v>
      </c>
      <c r="D14" s="10" t="s">
        <v>1417</v>
      </c>
      <c r="E14" s="14" t="s">
        <v>1436</v>
      </c>
      <c r="F14" s="62" t="s">
        <v>1459</v>
      </c>
      <c r="G14" s="63">
        <v>3</v>
      </c>
      <c r="H14" s="64" t="s">
        <v>7</v>
      </c>
      <c r="I14" s="64">
        <v>6</v>
      </c>
    </row>
    <row r="15" spans="1:9" s="65" customFormat="1" ht="48" customHeight="1" x14ac:dyDescent="0.25">
      <c r="A15" s="15">
        <v>22231</v>
      </c>
      <c r="B15" s="6" t="s">
        <v>1018</v>
      </c>
      <c r="C15" s="9">
        <v>2012050000100</v>
      </c>
      <c r="D15" s="10" t="s">
        <v>1417</v>
      </c>
      <c r="E15" s="14" t="s">
        <v>1436</v>
      </c>
      <c r="F15" s="62" t="s">
        <v>1460</v>
      </c>
      <c r="G15" s="63">
        <v>5</v>
      </c>
      <c r="H15" s="64" t="s">
        <v>7</v>
      </c>
      <c r="I15" s="64">
        <v>9</v>
      </c>
    </row>
    <row r="16" spans="1:9" s="65" customFormat="1" ht="48" customHeight="1" x14ac:dyDescent="0.25">
      <c r="A16" s="15">
        <v>22231</v>
      </c>
      <c r="B16" s="6" t="s">
        <v>1018</v>
      </c>
      <c r="C16" s="9">
        <v>2012050000100</v>
      </c>
      <c r="D16" s="10" t="s">
        <v>1417</v>
      </c>
      <c r="E16" s="14" t="s">
        <v>1436</v>
      </c>
      <c r="F16" s="62" t="s">
        <v>1505</v>
      </c>
      <c r="G16" s="63">
        <v>5</v>
      </c>
      <c r="H16" s="64" t="s">
        <v>7</v>
      </c>
      <c r="I16" s="64">
        <v>9</v>
      </c>
    </row>
    <row r="17" spans="1:9" s="65" customFormat="1" ht="48" customHeight="1" x14ac:dyDescent="0.25">
      <c r="A17" s="15">
        <v>22231</v>
      </c>
      <c r="B17" s="6" t="s">
        <v>1018</v>
      </c>
      <c r="C17" s="9">
        <v>2012050000100</v>
      </c>
      <c r="D17" s="10" t="s">
        <v>1417</v>
      </c>
      <c r="E17" s="14" t="s">
        <v>1436</v>
      </c>
      <c r="F17" s="62" t="s">
        <v>1506</v>
      </c>
      <c r="G17" s="63">
        <v>5</v>
      </c>
      <c r="H17" s="64" t="s">
        <v>7</v>
      </c>
      <c r="I17" s="64">
        <v>9</v>
      </c>
    </row>
    <row r="18" spans="1:9" s="65" customFormat="1" ht="48" customHeight="1" x14ac:dyDescent="0.25">
      <c r="A18" s="15">
        <v>22272</v>
      </c>
      <c r="B18" s="6" t="s">
        <v>1408</v>
      </c>
      <c r="C18" s="9">
        <v>2012000100003</v>
      </c>
      <c r="D18" s="10" t="s">
        <v>1659</v>
      </c>
      <c r="E18" s="14" t="s">
        <v>1663</v>
      </c>
      <c r="F18" s="62" t="s">
        <v>1739</v>
      </c>
      <c r="G18" s="63">
        <v>6</v>
      </c>
      <c r="H18" s="64" t="s">
        <v>7</v>
      </c>
      <c r="I18" s="64">
        <v>11</v>
      </c>
    </row>
    <row r="19" spans="1:9" s="1" customFormat="1" ht="48" customHeight="1" x14ac:dyDescent="0.2">
      <c r="A19" s="15">
        <v>22272</v>
      </c>
      <c r="B19" s="6" t="s">
        <v>1408</v>
      </c>
      <c r="C19" s="9">
        <v>2012000100003</v>
      </c>
      <c r="D19" s="10" t="s">
        <v>1659</v>
      </c>
      <c r="E19" s="14" t="s">
        <v>1663</v>
      </c>
      <c r="F19" s="62" t="s">
        <v>1740</v>
      </c>
      <c r="G19" s="63">
        <v>1</v>
      </c>
      <c r="H19" s="64" t="s">
        <v>7</v>
      </c>
      <c r="I19" s="64">
        <v>10</v>
      </c>
    </row>
    <row r="20" spans="1:9" s="1" customFormat="1" ht="48" customHeight="1" x14ac:dyDescent="0.2">
      <c r="A20" s="15">
        <v>22272</v>
      </c>
      <c r="B20" s="6" t="s">
        <v>1408</v>
      </c>
      <c r="C20" s="9">
        <v>2012000100003</v>
      </c>
      <c r="D20" s="10" t="s">
        <v>1659</v>
      </c>
      <c r="E20" s="14" t="s">
        <v>1663</v>
      </c>
      <c r="F20" s="62" t="s">
        <v>1741</v>
      </c>
      <c r="G20" s="63">
        <v>20</v>
      </c>
      <c r="H20" s="64" t="s">
        <v>7</v>
      </c>
      <c r="I20" s="64">
        <v>10</v>
      </c>
    </row>
    <row r="21" spans="1:9" s="1" customFormat="1" ht="48" customHeight="1" x14ac:dyDescent="0.2">
      <c r="A21" s="15">
        <v>22272</v>
      </c>
      <c r="B21" s="6" t="s">
        <v>1408</v>
      </c>
      <c r="C21" s="9">
        <v>2012000100003</v>
      </c>
      <c r="D21" s="10" t="s">
        <v>1659</v>
      </c>
      <c r="E21" s="14" t="s">
        <v>1663</v>
      </c>
      <c r="F21" s="62" t="s">
        <v>1742</v>
      </c>
      <c r="G21" s="63">
        <v>15</v>
      </c>
      <c r="H21" s="64" t="s">
        <v>7</v>
      </c>
      <c r="I21" s="64">
        <v>10</v>
      </c>
    </row>
    <row r="22" spans="1:9" s="1" customFormat="1" ht="48" customHeight="1" x14ac:dyDescent="0.2">
      <c r="A22" s="15">
        <v>22272</v>
      </c>
      <c r="B22" s="6" t="s">
        <v>1408</v>
      </c>
      <c r="C22" s="9">
        <v>2012000100003</v>
      </c>
      <c r="D22" s="10" t="s">
        <v>1659</v>
      </c>
      <c r="E22" s="14" t="s">
        <v>1663</v>
      </c>
      <c r="F22" s="62" t="s">
        <v>1743</v>
      </c>
      <c r="G22" s="63">
        <v>1</v>
      </c>
      <c r="H22" s="64" t="s">
        <v>7</v>
      </c>
      <c r="I22" s="64">
        <v>8</v>
      </c>
    </row>
    <row r="23" spans="1:9" s="1" customFormat="1" ht="48" customHeight="1" x14ac:dyDescent="0.2">
      <c r="A23" s="15">
        <v>22272</v>
      </c>
      <c r="B23" s="6" t="s">
        <v>1408</v>
      </c>
      <c r="C23" s="9">
        <v>2012000100003</v>
      </c>
      <c r="D23" s="10" t="s">
        <v>1659</v>
      </c>
      <c r="E23" s="14" t="s">
        <v>1663</v>
      </c>
      <c r="F23" s="62" t="s">
        <v>1744</v>
      </c>
      <c r="G23" s="63">
        <v>20</v>
      </c>
      <c r="H23" s="64" t="s">
        <v>7</v>
      </c>
      <c r="I23" s="64">
        <v>11</v>
      </c>
    </row>
    <row r="24" spans="1:9" s="1" customFormat="1" ht="48" customHeight="1" x14ac:dyDescent="0.2">
      <c r="A24" s="15">
        <v>22272</v>
      </c>
      <c r="B24" s="6" t="s">
        <v>1408</v>
      </c>
      <c r="C24" s="9">
        <v>2012000100003</v>
      </c>
      <c r="D24" s="10" t="s">
        <v>1659</v>
      </c>
      <c r="E24" s="14" t="s">
        <v>1663</v>
      </c>
      <c r="F24" s="62" t="s">
        <v>1745</v>
      </c>
      <c r="G24" s="63">
        <v>1</v>
      </c>
      <c r="H24" s="64" t="s">
        <v>7</v>
      </c>
      <c r="I24" s="64">
        <v>11</v>
      </c>
    </row>
    <row r="25" spans="1:9" s="1" customFormat="1" ht="48" customHeight="1" x14ac:dyDescent="0.2">
      <c r="A25" s="15">
        <v>22272</v>
      </c>
      <c r="B25" s="6" t="s">
        <v>1408</v>
      </c>
      <c r="C25" s="9">
        <v>2012000100003</v>
      </c>
      <c r="D25" s="10" t="s">
        <v>1659</v>
      </c>
      <c r="E25" s="14" t="s">
        <v>1663</v>
      </c>
      <c r="F25" s="62" t="s">
        <v>1746</v>
      </c>
      <c r="G25" s="63">
        <v>5</v>
      </c>
      <c r="H25" s="64" t="s">
        <v>7</v>
      </c>
      <c r="I25" s="64">
        <v>11</v>
      </c>
    </row>
    <row r="26" spans="1:9" s="1" customFormat="1" ht="48" customHeight="1" x14ac:dyDescent="0.2">
      <c r="A26" s="15">
        <v>22272</v>
      </c>
      <c r="B26" s="6" t="s">
        <v>1408</v>
      </c>
      <c r="C26" s="9">
        <v>2012000100003</v>
      </c>
      <c r="D26" s="10" t="s">
        <v>1659</v>
      </c>
      <c r="E26" s="14" t="s">
        <v>1663</v>
      </c>
      <c r="F26" s="62" t="s">
        <v>1747</v>
      </c>
      <c r="G26" s="63">
        <v>13</v>
      </c>
      <c r="H26" s="64" t="s">
        <v>7</v>
      </c>
      <c r="I26" s="64">
        <v>10</v>
      </c>
    </row>
    <row r="27" spans="1:9" s="1" customFormat="1" ht="48" customHeight="1" x14ac:dyDescent="0.2">
      <c r="A27" s="15">
        <v>22272</v>
      </c>
      <c r="B27" s="6" t="s">
        <v>1408</v>
      </c>
      <c r="C27" s="9">
        <v>2012000100003</v>
      </c>
      <c r="D27" s="10" t="s">
        <v>1659</v>
      </c>
      <c r="E27" s="14" t="s">
        <v>1663</v>
      </c>
      <c r="F27" s="62" t="s">
        <v>1748</v>
      </c>
      <c r="G27" s="63">
        <v>6</v>
      </c>
      <c r="H27" s="64" t="s">
        <v>7</v>
      </c>
      <c r="I27" s="64">
        <v>10</v>
      </c>
    </row>
    <row r="28" spans="1:9" s="1" customFormat="1" ht="48" customHeight="1" x14ac:dyDescent="0.2">
      <c r="A28" s="15">
        <v>22272</v>
      </c>
      <c r="B28" s="6" t="s">
        <v>1408</v>
      </c>
      <c r="C28" s="9">
        <v>2012000100003</v>
      </c>
      <c r="D28" s="10" t="s">
        <v>1659</v>
      </c>
      <c r="E28" s="14" t="s">
        <v>1663</v>
      </c>
      <c r="F28" s="62" t="s">
        <v>1749</v>
      </c>
      <c r="G28" s="63">
        <v>5</v>
      </c>
      <c r="H28" s="64" t="s">
        <v>7</v>
      </c>
      <c r="I28" s="64">
        <v>10</v>
      </c>
    </row>
    <row r="29" spans="1:9" s="1" customFormat="1" ht="48" customHeight="1" x14ac:dyDescent="0.2">
      <c r="A29" s="15">
        <v>22272</v>
      </c>
      <c r="B29" s="6" t="s">
        <v>1408</v>
      </c>
      <c r="C29" s="9">
        <v>2012000100003</v>
      </c>
      <c r="D29" s="10" t="s">
        <v>1659</v>
      </c>
      <c r="E29" s="14" t="s">
        <v>1663</v>
      </c>
      <c r="F29" s="62" t="s">
        <v>1750</v>
      </c>
      <c r="G29" s="63">
        <v>20</v>
      </c>
      <c r="H29" s="64" t="s">
        <v>7</v>
      </c>
      <c r="I29" s="64">
        <v>11</v>
      </c>
    </row>
    <row r="30" spans="1:9" s="1" customFormat="1" ht="48" customHeight="1" x14ac:dyDescent="0.2">
      <c r="A30" s="15">
        <v>22272</v>
      </c>
      <c r="B30" s="6" t="s">
        <v>1408</v>
      </c>
      <c r="C30" s="9">
        <v>2012000100003</v>
      </c>
      <c r="D30" s="10" t="s">
        <v>1659</v>
      </c>
      <c r="E30" s="14" t="s">
        <v>1663</v>
      </c>
      <c r="F30" s="62" t="s">
        <v>1751</v>
      </c>
      <c r="G30" s="63">
        <v>2</v>
      </c>
      <c r="H30" s="64" t="s">
        <v>7</v>
      </c>
      <c r="I30" s="64">
        <v>7</v>
      </c>
    </row>
    <row r="31" spans="1:9" s="1" customFormat="1" ht="48" customHeight="1" x14ac:dyDescent="0.2">
      <c r="A31" s="15">
        <v>22272</v>
      </c>
      <c r="B31" s="6" t="s">
        <v>1408</v>
      </c>
      <c r="C31" s="9">
        <v>2012000100003</v>
      </c>
      <c r="D31" s="10" t="s">
        <v>1659</v>
      </c>
      <c r="E31" s="14" t="s">
        <v>1663</v>
      </c>
      <c r="F31" s="62" t="s">
        <v>1752</v>
      </c>
      <c r="G31" s="63">
        <v>1</v>
      </c>
      <c r="H31" s="64" t="s">
        <v>7</v>
      </c>
      <c r="I31" s="64">
        <v>10</v>
      </c>
    </row>
    <row r="32" spans="1:9" s="1" customFormat="1" ht="48" customHeight="1" x14ac:dyDescent="0.2">
      <c r="A32" s="15">
        <v>22272</v>
      </c>
      <c r="B32" s="6" t="s">
        <v>1408</v>
      </c>
      <c r="C32" s="9">
        <v>2012000100003</v>
      </c>
      <c r="D32" s="10" t="s">
        <v>1659</v>
      </c>
      <c r="E32" s="14" t="s">
        <v>1663</v>
      </c>
      <c r="F32" s="62" t="s">
        <v>1753</v>
      </c>
      <c r="G32" s="63">
        <v>5</v>
      </c>
      <c r="H32" s="64" t="s">
        <v>7</v>
      </c>
      <c r="I32" s="64">
        <v>7</v>
      </c>
    </row>
    <row r="33" spans="1:9" s="1" customFormat="1" ht="48" customHeight="1" x14ac:dyDescent="0.2">
      <c r="A33" s="15">
        <v>22272</v>
      </c>
      <c r="B33" s="6" t="s">
        <v>1408</v>
      </c>
      <c r="C33" s="9">
        <v>2012000100003</v>
      </c>
      <c r="D33" s="10" t="s">
        <v>1659</v>
      </c>
      <c r="E33" s="14" t="s">
        <v>1663</v>
      </c>
      <c r="F33" s="62" t="s">
        <v>1754</v>
      </c>
      <c r="G33" s="63">
        <v>20</v>
      </c>
      <c r="H33" s="64" t="s">
        <v>7</v>
      </c>
      <c r="I33" s="64">
        <v>11</v>
      </c>
    </row>
    <row r="34" spans="1:9" s="1" customFormat="1" ht="48" customHeight="1" x14ac:dyDescent="0.2">
      <c r="A34" s="15">
        <v>22272</v>
      </c>
      <c r="B34" s="6" t="s">
        <v>1408</v>
      </c>
      <c r="C34" s="9">
        <v>2012000100003</v>
      </c>
      <c r="D34" s="10" t="s">
        <v>1659</v>
      </c>
      <c r="E34" s="14" t="s">
        <v>1663</v>
      </c>
      <c r="F34" s="62" t="s">
        <v>1755</v>
      </c>
      <c r="G34" s="63">
        <v>12</v>
      </c>
      <c r="H34" s="64" t="s">
        <v>7</v>
      </c>
      <c r="I34" s="64">
        <v>9</v>
      </c>
    </row>
    <row r="35" spans="1:9" s="1" customFormat="1" ht="48" customHeight="1" x14ac:dyDescent="0.2">
      <c r="A35" s="15">
        <v>22272</v>
      </c>
      <c r="B35" s="6" t="s">
        <v>1408</v>
      </c>
      <c r="C35" s="9">
        <v>2012000100003</v>
      </c>
      <c r="D35" s="10" t="s">
        <v>1659</v>
      </c>
      <c r="E35" s="14" t="s">
        <v>1663</v>
      </c>
      <c r="F35" s="62" t="s">
        <v>1756</v>
      </c>
      <c r="G35" s="63">
        <v>20</v>
      </c>
      <c r="H35" s="64" t="s">
        <v>7</v>
      </c>
      <c r="I35" s="64">
        <v>9</v>
      </c>
    </row>
    <row r="36" spans="1:9" s="1" customFormat="1" ht="48" customHeight="1" x14ac:dyDescent="0.2">
      <c r="A36" s="15">
        <v>22272</v>
      </c>
      <c r="B36" s="6" t="s">
        <v>1408</v>
      </c>
      <c r="C36" s="9">
        <v>2012000100003</v>
      </c>
      <c r="D36" s="10" t="s">
        <v>1659</v>
      </c>
      <c r="E36" s="14" t="s">
        <v>1663</v>
      </c>
      <c r="F36" s="62" t="s">
        <v>1757</v>
      </c>
      <c r="G36" s="63">
        <v>4</v>
      </c>
      <c r="H36" s="64" t="s">
        <v>7</v>
      </c>
      <c r="I36" s="64">
        <v>11</v>
      </c>
    </row>
    <row r="37" spans="1:9" s="1" customFormat="1" ht="48" customHeight="1" x14ac:dyDescent="0.2">
      <c r="A37" s="15">
        <v>22272</v>
      </c>
      <c r="B37" s="6" t="s">
        <v>1408</v>
      </c>
      <c r="C37" s="9">
        <v>2012000100003</v>
      </c>
      <c r="D37" s="10" t="s">
        <v>1659</v>
      </c>
      <c r="E37" s="14" t="s">
        <v>1663</v>
      </c>
      <c r="F37" s="62" t="s">
        <v>1758</v>
      </c>
      <c r="G37" s="63">
        <v>6</v>
      </c>
      <c r="H37" s="64" t="s">
        <v>7</v>
      </c>
      <c r="I37" s="64">
        <v>8</v>
      </c>
    </row>
    <row r="38" spans="1:9" s="1" customFormat="1" ht="48" customHeight="1" x14ac:dyDescent="0.2">
      <c r="A38" s="15">
        <v>22272</v>
      </c>
      <c r="B38" s="6" t="s">
        <v>1408</v>
      </c>
      <c r="C38" s="9">
        <v>2012000100003</v>
      </c>
      <c r="D38" s="10" t="s">
        <v>1659</v>
      </c>
      <c r="E38" s="14" t="s">
        <v>1663</v>
      </c>
      <c r="F38" s="62" t="s">
        <v>1759</v>
      </c>
      <c r="G38" s="63">
        <v>2</v>
      </c>
      <c r="H38" s="64" t="s">
        <v>7</v>
      </c>
      <c r="I38" s="64">
        <v>8</v>
      </c>
    </row>
    <row r="39" spans="1:9" s="1" customFormat="1" ht="48" customHeight="1" x14ac:dyDescent="0.2">
      <c r="A39" s="15">
        <v>22272</v>
      </c>
      <c r="B39" s="6" t="s">
        <v>1408</v>
      </c>
      <c r="C39" s="9">
        <v>2012000100003</v>
      </c>
      <c r="D39" s="10" t="s">
        <v>1659</v>
      </c>
      <c r="E39" s="14" t="s">
        <v>1663</v>
      </c>
      <c r="F39" s="62" t="s">
        <v>1760</v>
      </c>
      <c r="G39" s="63">
        <v>6</v>
      </c>
      <c r="H39" s="64" t="s">
        <v>7</v>
      </c>
      <c r="I39" s="64">
        <v>10</v>
      </c>
    </row>
    <row r="40" spans="1:9" s="1" customFormat="1" ht="48" customHeight="1" x14ac:dyDescent="0.2">
      <c r="A40" s="15">
        <v>22272</v>
      </c>
      <c r="B40" s="6" t="s">
        <v>1408</v>
      </c>
      <c r="C40" s="9">
        <v>2012000100003</v>
      </c>
      <c r="D40" s="10" t="s">
        <v>1659</v>
      </c>
      <c r="E40" s="14" t="s">
        <v>1663</v>
      </c>
      <c r="F40" s="62" t="s">
        <v>1742</v>
      </c>
      <c r="G40" s="63">
        <v>20</v>
      </c>
      <c r="H40" s="64" t="s">
        <v>7</v>
      </c>
      <c r="I40" s="64">
        <v>10</v>
      </c>
    </row>
    <row r="41" spans="1:9" s="1" customFormat="1" ht="48" customHeight="1" x14ac:dyDescent="0.2">
      <c r="A41" s="15">
        <v>22272</v>
      </c>
      <c r="B41" s="6" t="s">
        <v>1408</v>
      </c>
      <c r="C41" s="9">
        <v>2012000100003</v>
      </c>
      <c r="D41" s="10" t="s">
        <v>1659</v>
      </c>
      <c r="E41" s="14" t="s">
        <v>1663</v>
      </c>
      <c r="F41" s="62" t="s">
        <v>1761</v>
      </c>
      <c r="G41" s="63">
        <v>27</v>
      </c>
      <c r="H41" s="64" t="s">
        <v>7</v>
      </c>
      <c r="I41" s="64">
        <v>9</v>
      </c>
    </row>
    <row r="42" spans="1:9" s="1" customFormat="1" ht="48" customHeight="1" x14ac:dyDescent="0.2">
      <c r="A42" s="15">
        <v>22272</v>
      </c>
      <c r="B42" s="6" t="s">
        <v>1408</v>
      </c>
      <c r="C42" s="9">
        <v>2012000100003</v>
      </c>
      <c r="D42" s="10" t="s">
        <v>1659</v>
      </c>
      <c r="E42" s="14" t="s">
        <v>1663</v>
      </c>
      <c r="F42" s="62" t="s">
        <v>1762</v>
      </c>
      <c r="G42" s="63">
        <v>20</v>
      </c>
      <c r="H42" s="64" t="s">
        <v>7</v>
      </c>
      <c r="I42" s="64">
        <v>10</v>
      </c>
    </row>
    <row r="43" spans="1:9" s="1" customFormat="1" ht="48" customHeight="1" x14ac:dyDescent="0.2">
      <c r="A43" s="15">
        <v>22272</v>
      </c>
      <c r="B43" s="6" t="s">
        <v>1408</v>
      </c>
      <c r="C43" s="9">
        <v>2012000100003</v>
      </c>
      <c r="D43" s="10" t="s">
        <v>1659</v>
      </c>
      <c r="E43" s="14" t="s">
        <v>1663</v>
      </c>
      <c r="F43" s="62" t="s">
        <v>1763</v>
      </c>
      <c r="G43" s="63">
        <v>5</v>
      </c>
      <c r="H43" s="64" t="s">
        <v>7</v>
      </c>
      <c r="I43" s="64">
        <v>9</v>
      </c>
    </row>
    <row r="44" spans="1:9" s="1" customFormat="1" ht="48" customHeight="1" x14ac:dyDescent="0.2">
      <c r="A44" s="15">
        <v>22272</v>
      </c>
      <c r="B44" s="6" t="s">
        <v>1408</v>
      </c>
      <c r="C44" s="9">
        <v>2012000100003</v>
      </c>
      <c r="D44" s="10" t="s">
        <v>1659</v>
      </c>
      <c r="E44" s="14" t="s">
        <v>1663</v>
      </c>
      <c r="F44" s="62" t="s">
        <v>1764</v>
      </c>
      <c r="G44" s="63">
        <v>48</v>
      </c>
      <c r="H44" s="64" t="s">
        <v>7</v>
      </c>
      <c r="I44" s="64">
        <v>11</v>
      </c>
    </row>
    <row r="45" spans="1:9" s="1" customFormat="1" ht="48" customHeight="1" x14ac:dyDescent="0.2">
      <c r="A45" s="15">
        <v>22272</v>
      </c>
      <c r="B45" s="6" t="s">
        <v>1408</v>
      </c>
      <c r="C45" s="9">
        <v>2012000100003</v>
      </c>
      <c r="D45" s="10" t="s">
        <v>1659</v>
      </c>
      <c r="E45" s="14" t="s">
        <v>1663</v>
      </c>
      <c r="F45" s="62" t="s">
        <v>1765</v>
      </c>
      <c r="G45" s="63">
        <v>1</v>
      </c>
      <c r="H45" s="64" t="s">
        <v>7</v>
      </c>
      <c r="I45" s="64">
        <v>11</v>
      </c>
    </row>
    <row r="46" spans="1:9" s="1" customFormat="1" ht="48" customHeight="1" x14ac:dyDescent="0.2">
      <c r="A46" s="15">
        <v>22272</v>
      </c>
      <c r="B46" s="6" t="s">
        <v>1408</v>
      </c>
      <c r="C46" s="9">
        <v>2012000100003</v>
      </c>
      <c r="D46" s="10" t="s">
        <v>1659</v>
      </c>
      <c r="E46" s="14" t="s">
        <v>1663</v>
      </c>
      <c r="F46" s="62" t="s">
        <v>1766</v>
      </c>
      <c r="G46" s="63">
        <v>65</v>
      </c>
      <c r="H46" s="64" t="s">
        <v>7</v>
      </c>
      <c r="I46" s="64">
        <v>11</v>
      </c>
    </row>
    <row r="47" spans="1:9" s="1" customFormat="1" ht="48" customHeight="1" x14ac:dyDescent="0.2">
      <c r="A47" s="15">
        <v>22272</v>
      </c>
      <c r="B47" s="6" t="s">
        <v>1408</v>
      </c>
      <c r="C47" s="9">
        <v>2012000100003</v>
      </c>
      <c r="D47" s="10" t="s">
        <v>1659</v>
      </c>
      <c r="E47" s="14" t="s">
        <v>1663</v>
      </c>
      <c r="F47" s="62" t="s">
        <v>1767</v>
      </c>
      <c r="G47" s="63">
        <v>100</v>
      </c>
      <c r="H47" s="64" t="s">
        <v>7</v>
      </c>
      <c r="I47" s="64">
        <v>11</v>
      </c>
    </row>
    <row r="48" spans="1:9" s="1" customFormat="1" ht="48" customHeight="1" x14ac:dyDescent="0.2">
      <c r="A48" s="15">
        <v>22272</v>
      </c>
      <c r="B48" s="6" t="s">
        <v>1408</v>
      </c>
      <c r="C48" s="9">
        <v>2012000100003</v>
      </c>
      <c r="D48" s="10" t="s">
        <v>1659</v>
      </c>
      <c r="E48" s="14" t="s">
        <v>1663</v>
      </c>
      <c r="F48" s="62" t="s">
        <v>1768</v>
      </c>
      <c r="G48" s="63">
        <v>1</v>
      </c>
      <c r="H48" s="64" t="s">
        <v>7</v>
      </c>
      <c r="I48" s="64">
        <v>11</v>
      </c>
    </row>
    <row r="49" spans="1:9" s="1" customFormat="1" ht="48" customHeight="1" x14ac:dyDescent="0.2">
      <c r="A49" s="15">
        <v>22272</v>
      </c>
      <c r="B49" s="6" t="s">
        <v>1408</v>
      </c>
      <c r="C49" s="9">
        <v>2012000100024</v>
      </c>
      <c r="D49" s="10" t="s">
        <v>1430</v>
      </c>
      <c r="E49" s="14" t="s">
        <v>1451</v>
      </c>
      <c r="F49" s="62" t="s">
        <v>1573</v>
      </c>
      <c r="G49" s="63">
        <v>2</v>
      </c>
      <c r="H49" s="64" t="s">
        <v>7</v>
      </c>
      <c r="I49" s="64">
        <v>2</v>
      </c>
    </row>
    <row r="50" spans="1:9" s="1" customFormat="1" ht="48" customHeight="1" x14ac:dyDescent="0.2">
      <c r="A50" s="15">
        <v>22272</v>
      </c>
      <c r="B50" s="6" t="s">
        <v>1408</v>
      </c>
      <c r="C50" s="9">
        <v>2012000100024</v>
      </c>
      <c r="D50" s="10" t="s">
        <v>1430</v>
      </c>
      <c r="E50" s="14" t="s">
        <v>1451</v>
      </c>
      <c r="F50" s="62" t="s">
        <v>1574</v>
      </c>
      <c r="G50" s="63">
        <v>3</v>
      </c>
      <c r="H50" s="64" t="s">
        <v>7</v>
      </c>
      <c r="I50" s="64">
        <v>2</v>
      </c>
    </row>
    <row r="51" spans="1:9" s="1" customFormat="1" ht="48" customHeight="1" x14ac:dyDescent="0.2">
      <c r="A51" s="15">
        <v>22272</v>
      </c>
      <c r="B51" s="6" t="s">
        <v>1408</v>
      </c>
      <c r="C51" s="9">
        <v>2012000100024</v>
      </c>
      <c r="D51" s="10" t="s">
        <v>1430</v>
      </c>
      <c r="E51" s="14" t="s">
        <v>1451</v>
      </c>
      <c r="F51" s="62" t="s">
        <v>1575</v>
      </c>
      <c r="G51" s="63">
        <v>1</v>
      </c>
      <c r="H51" s="64" t="s">
        <v>7</v>
      </c>
      <c r="I51" s="64">
        <v>12</v>
      </c>
    </row>
    <row r="52" spans="1:9" s="1" customFormat="1" ht="48" customHeight="1" x14ac:dyDescent="0.2">
      <c r="A52" s="15">
        <v>22272</v>
      </c>
      <c r="B52" s="6" t="s">
        <v>1408</v>
      </c>
      <c r="C52" s="9">
        <v>2012000100024</v>
      </c>
      <c r="D52" s="10" t="s">
        <v>1430</v>
      </c>
      <c r="E52" s="14" t="s">
        <v>1451</v>
      </c>
      <c r="F52" s="62" t="s">
        <v>1576</v>
      </c>
      <c r="G52" s="63">
        <v>1</v>
      </c>
      <c r="H52" s="64" t="s">
        <v>7</v>
      </c>
      <c r="I52" s="64">
        <v>12</v>
      </c>
    </row>
    <row r="53" spans="1:9" s="1" customFormat="1" ht="48" customHeight="1" x14ac:dyDescent="0.2">
      <c r="A53" s="15">
        <v>22272</v>
      </c>
      <c r="B53" s="6" t="s">
        <v>1408</v>
      </c>
      <c r="C53" s="9">
        <v>2012000100024</v>
      </c>
      <c r="D53" s="10" t="s">
        <v>1430</v>
      </c>
      <c r="E53" s="14" t="s">
        <v>1451</v>
      </c>
      <c r="F53" s="62" t="s">
        <v>1577</v>
      </c>
      <c r="G53" s="63">
        <v>1</v>
      </c>
      <c r="H53" s="64" t="s">
        <v>7</v>
      </c>
      <c r="I53" s="64">
        <v>12</v>
      </c>
    </row>
    <row r="54" spans="1:9" s="1" customFormat="1" ht="48" customHeight="1" x14ac:dyDescent="0.2">
      <c r="A54" s="15">
        <v>22272</v>
      </c>
      <c r="B54" s="6" t="s">
        <v>1408</v>
      </c>
      <c r="C54" s="9">
        <v>2012000100024</v>
      </c>
      <c r="D54" s="10" t="s">
        <v>1430</v>
      </c>
      <c r="E54" s="14" t="s">
        <v>1451</v>
      </c>
      <c r="F54" s="62" t="s">
        <v>1578</v>
      </c>
      <c r="G54" s="63">
        <v>2</v>
      </c>
      <c r="H54" s="64" t="s">
        <v>7</v>
      </c>
      <c r="I54" s="64">
        <v>2</v>
      </c>
    </row>
    <row r="55" spans="1:9" s="1" customFormat="1" ht="48" customHeight="1" x14ac:dyDescent="0.2">
      <c r="A55" s="15">
        <v>22272</v>
      </c>
      <c r="B55" s="6" t="s">
        <v>1408</v>
      </c>
      <c r="C55" s="9">
        <v>2012000100024</v>
      </c>
      <c r="D55" s="10" t="s">
        <v>1430</v>
      </c>
      <c r="E55" s="14" t="s">
        <v>1451</v>
      </c>
      <c r="F55" s="62" t="s">
        <v>1579</v>
      </c>
      <c r="G55" s="63">
        <v>3</v>
      </c>
      <c r="H55" s="64" t="s">
        <v>7</v>
      </c>
      <c r="I55" s="64">
        <v>1</v>
      </c>
    </row>
    <row r="56" spans="1:9" s="1" customFormat="1" ht="48" customHeight="1" x14ac:dyDescent="0.2">
      <c r="A56" s="15">
        <v>22272</v>
      </c>
      <c r="B56" s="6" t="s">
        <v>1408</v>
      </c>
      <c r="C56" s="9">
        <v>2012000100024</v>
      </c>
      <c r="D56" s="10" t="s">
        <v>1430</v>
      </c>
      <c r="E56" s="14" t="s">
        <v>1451</v>
      </c>
      <c r="F56" s="62" t="s">
        <v>1580</v>
      </c>
      <c r="G56" s="63">
        <v>1</v>
      </c>
      <c r="H56" s="64" t="s">
        <v>7</v>
      </c>
      <c r="I56" s="64">
        <v>12</v>
      </c>
    </row>
    <row r="57" spans="1:9" s="1" customFormat="1" ht="48" customHeight="1" x14ac:dyDescent="0.2">
      <c r="A57" s="15">
        <v>22272</v>
      </c>
      <c r="B57" s="6" t="s">
        <v>1408</v>
      </c>
      <c r="C57" s="9">
        <v>2012000100024</v>
      </c>
      <c r="D57" s="10" t="s">
        <v>1430</v>
      </c>
      <c r="E57" s="14" t="s">
        <v>1451</v>
      </c>
      <c r="F57" s="62" t="s">
        <v>1581</v>
      </c>
      <c r="G57" s="63">
        <v>4</v>
      </c>
      <c r="H57" s="64" t="s">
        <v>7</v>
      </c>
      <c r="I57" s="64">
        <v>2</v>
      </c>
    </row>
    <row r="58" spans="1:9" s="1" customFormat="1" ht="48" customHeight="1" x14ac:dyDescent="0.2">
      <c r="A58" s="15">
        <v>22272</v>
      </c>
      <c r="B58" s="6" t="s">
        <v>1408</v>
      </c>
      <c r="C58" s="9">
        <v>2012000100024</v>
      </c>
      <c r="D58" s="10" t="s">
        <v>1430</v>
      </c>
      <c r="E58" s="14" t="s">
        <v>1451</v>
      </c>
      <c r="F58" s="62" t="s">
        <v>1582</v>
      </c>
      <c r="G58" s="63">
        <v>6</v>
      </c>
      <c r="H58" s="64" t="s">
        <v>7</v>
      </c>
      <c r="I58" s="64">
        <v>1</v>
      </c>
    </row>
    <row r="59" spans="1:9" s="1" customFormat="1" ht="48" customHeight="1" x14ac:dyDescent="0.2">
      <c r="A59" s="15">
        <v>22272</v>
      </c>
      <c r="B59" s="6" t="s">
        <v>1408</v>
      </c>
      <c r="C59" s="9">
        <v>2012000100024</v>
      </c>
      <c r="D59" s="10" t="s">
        <v>1430</v>
      </c>
      <c r="E59" s="14" t="s">
        <v>1451</v>
      </c>
      <c r="F59" s="62" t="s">
        <v>1583</v>
      </c>
      <c r="G59" s="63">
        <v>1</v>
      </c>
      <c r="H59" s="64" t="s">
        <v>7</v>
      </c>
      <c r="I59" s="64">
        <v>7</v>
      </c>
    </row>
    <row r="60" spans="1:9" s="1" customFormat="1" ht="48" customHeight="1" x14ac:dyDescent="0.2">
      <c r="A60" s="15">
        <v>22272</v>
      </c>
      <c r="B60" s="6" t="s">
        <v>1408</v>
      </c>
      <c r="C60" s="9">
        <v>2012000100024</v>
      </c>
      <c r="D60" s="10" t="s">
        <v>1430</v>
      </c>
      <c r="E60" s="14" t="s">
        <v>1451</v>
      </c>
      <c r="F60" s="62" t="s">
        <v>1584</v>
      </c>
      <c r="G60" s="63">
        <v>1</v>
      </c>
      <c r="H60" s="64" t="s">
        <v>7</v>
      </c>
      <c r="I60" s="64">
        <v>12</v>
      </c>
    </row>
    <row r="61" spans="1:9" s="1" customFormat="1" ht="48" customHeight="1" x14ac:dyDescent="0.2">
      <c r="A61" s="15">
        <v>22272</v>
      </c>
      <c r="B61" s="6" t="s">
        <v>1408</v>
      </c>
      <c r="C61" s="9">
        <v>2012000100024</v>
      </c>
      <c r="D61" s="10" t="s">
        <v>1430</v>
      </c>
      <c r="E61" s="14" t="s">
        <v>1451</v>
      </c>
      <c r="F61" s="62" t="s">
        <v>1585</v>
      </c>
      <c r="G61" s="63">
        <v>2</v>
      </c>
      <c r="H61" s="64" t="s">
        <v>7</v>
      </c>
      <c r="I61" s="64">
        <v>11.1</v>
      </c>
    </row>
    <row r="62" spans="1:9" s="1" customFormat="1" ht="48" customHeight="1" x14ac:dyDescent="0.2">
      <c r="A62" s="15">
        <v>22272</v>
      </c>
      <c r="B62" s="6" t="s">
        <v>1408</v>
      </c>
      <c r="C62" s="9">
        <v>2012000100024</v>
      </c>
      <c r="D62" s="10" t="s">
        <v>1430</v>
      </c>
      <c r="E62" s="14" t="s">
        <v>1451</v>
      </c>
      <c r="F62" s="62" t="s">
        <v>1586</v>
      </c>
      <c r="G62" s="63">
        <v>1</v>
      </c>
      <c r="H62" s="64" t="s">
        <v>7</v>
      </c>
      <c r="I62" s="64">
        <v>12</v>
      </c>
    </row>
    <row r="63" spans="1:9" s="1" customFormat="1" ht="48" customHeight="1" x14ac:dyDescent="0.2">
      <c r="A63" s="15">
        <v>22272</v>
      </c>
      <c r="B63" s="6" t="s">
        <v>1408</v>
      </c>
      <c r="C63" s="9">
        <v>2012000100024</v>
      </c>
      <c r="D63" s="10" t="s">
        <v>1430</v>
      </c>
      <c r="E63" s="14" t="s">
        <v>1451</v>
      </c>
      <c r="F63" s="62" t="s">
        <v>1587</v>
      </c>
      <c r="G63" s="63">
        <v>1</v>
      </c>
      <c r="H63" s="64" t="s">
        <v>7</v>
      </c>
      <c r="I63" s="64">
        <v>12</v>
      </c>
    </row>
    <row r="64" spans="1:9" s="1" customFormat="1" ht="48" customHeight="1" x14ac:dyDescent="0.2">
      <c r="A64" s="15">
        <v>22272</v>
      </c>
      <c r="B64" s="6" t="s">
        <v>1408</v>
      </c>
      <c r="C64" s="9">
        <v>2012000100024</v>
      </c>
      <c r="D64" s="10" t="s">
        <v>1430</v>
      </c>
      <c r="E64" s="14" t="s">
        <v>1451</v>
      </c>
      <c r="F64" s="62" t="s">
        <v>1588</v>
      </c>
      <c r="G64" s="63">
        <v>1</v>
      </c>
      <c r="H64" s="64" t="s">
        <v>7</v>
      </c>
      <c r="I64" s="64">
        <v>12</v>
      </c>
    </row>
    <row r="65" spans="1:9" s="1" customFormat="1" ht="48" customHeight="1" x14ac:dyDescent="0.2">
      <c r="A65" s="15">
        <v>22272</v>
      </c>
      <c r="B65" s="6" t="s">
        <v>1408</v>
      </c>
      <c r="C65" s="9">
        <v>2012000100024</v>
      </c>
      <c r="D65" s="10" t="s">
        <v>1430</v>
      </c>
      <c r="E65" s="14" t="s">
        <v>1451</v>
      </c>
      <c r="F65" s="62" t="s">
        <v>1589</v>
      </c>
      <c r="G65" s="63">
        <v>1</v>
      </c>
      <c r="H65" s="64" t="s">
        <v>7</v>
      </c>
      <c r="I65" s="64">
        <v>12</v>
      </c>
    </row>
    <row r="66" spans="1:9" s="1" customFormat="1" ht="48" customHeight="1" x14ac:dyDescent="0.2">
      <c r="A66" s="15">
        <v>22272</v>
      </c>
      <c r="B66" s="6" t="s">
        <v>1408</v>
      </c>
      <c r="C66" s="9">
        <v>2012000100024</v>
      </c>
      <c r="D66" s="10" t="s">
        <v>1430</v>
      </c>
      <c r="E66" s="14" t="s">
        <v>1451</v>
      </c>
      <c r="F66" s="62" t="s">
        <v>1590</v>
      </c>
      <c r="G66" s="63">
        <v>2</v>
      </c>
      <c r="H66" s="64" t="s">
        <v>7</v>
      </c>
      <c r="I66" s="64">
        <v>2</v>
      </c>
    </row>
    <row r="67" spans="1:9" s="1" customFormat="1" ht="48" customHeight="1" x14ac:dyDescent="0.2">
      <c r="A67" s="15">
        <v>22272</v>
      </c>
      <c r="B67" s="6" t="s">
        <v>1408</v>
      </c>
      <c r="C67" s="9">
        <v>2012000100024</v>
      </c>
      <c r="D67" s="10" t="s">
        <v>1430</v>
      </c>
      <c r="E67" s="14" t="s">
        <v>1451</v>
      </c>
      <c r="F67" s="62" t="s">
        <v>1591</v>
      </c>
      <c r="G67" s="63">
        <v>3</v>
      </c>
      <c r="H67" s="64" t="s">
        <v>7</v>
      </c>
      <c r="I67" s="64">
        <v>1</v>
      </c>
    </row>
    <row r="68" spans="1:9" s="1" customFormat="1" ht="48" customHeight="1" x14ac:dyDescent="0.2">
      <c r="A68" s="15">
        <v>22272</v>
      </c>
      <c r="B68" s="6" t="s">
        <v>1408</v>
      </c>
      <c r="C68" s="9">
        <v>2012000100024</v>
      </c>
      <c r="D68" s="10" t="s">
        <v>1430</v>
      </c>
      <c r="E68" s="14" t="s">
        <v>1451</v>
      </c>
      <c r="F68" s="62" t="s">
        <v>1592</v>
      </c>
      <c r="G68" s="63">
        <v>1</v>
      </c>
      <c r="H68" s="64" t="s">
        <v>7</v>
      </c>
      <c r="I68" s="64">
        <v>12</v>
      </c>
    </row>
    <row r="69" spans="1:9" s="1" customFormat="1" ht="48" customHeight="1" x14ac:dyDescent="0.2">
      <c r="A69" s="15">
        <v>22272</v>
      </c>
      <c r="B69" s="6" t="s">
        <v>1408</v>
      </c>
      <c r="C69" s="9">
        <v>2012000100024</v>
      </c>
      <c r="D69" s="10" t="s">
        <v>1430</v>
      </c>
      <c r="E69" s="14" t="s">
        <v>1451</v>
      </c>
      <c r="F69" s="62" t="s">
        <v>1593</v>
      </c>
      <c r="G69" s="63">
        <v>1</v>
      </c>
      <c r="H69" s="64" t="s">
        <v>7</v>
      </c>
      <c r="I69" s="64">
        <v>12</v>
      </c>
    </row>
    <row r="70" spans="1:9" s="1" customFormat="1" ht="48" customHeight="1" x14ac:dyDescent="0.2">
      <c r="A70" s="15">
        <v>22272</v>
      </c>
      <c r="B70" s="6" t="s">
        <v>1408</v>
      </c>
      <c r="C70" s="9">
        <v>2012000100024</v>
      </c>
      <c r="D70" s="10" t="s">
        <v>1430</v>
      </c>
      <c r="E70" s="14" t="s">
        <v>1451</v>
      </c>
      <c r="F70" s="62" t="s">
        <v>1594</v>
      </c>
      <c r="G70" s="63">
        <v>1</v>
      </c>
      <c r="H70" s="64" t="s">
        <v>7</v>
      </c>
      <c r="I70" s="64">
        <v>12</v>
      </c>
    </row>
    <row r="71" spans="1:9" s="1" customFormat="1" ht="48" customHeight="1" x14ac:dyDescent="0.2">
      <c r="A71" s="15">
        <v>22272</v>
      </c>
      <c r="B71" s="6" t="s">
        <v>1408</v>
      </c>
      <c r="C71" s="9">
        <v>2012000100024</v>
      </c>
      <c r="D71" s="10" t="s">
        <v>1430</v>
      </c>
      <c r="E71" s="14" t="s">
        <v>1451</v>
      </c>
      <c r="F71" s="62" t="s">
        <v>1595</v>
      </c>
      <c r="G71" s="63">
        <v>2</v>
      </c>
      <c r="H71" s="64" t="s">
        <v>7</v>
      </c>
      <c r="I71" s="64">
        <v>2</v>
      </c>
    </row>
    <row r="72" spans="1:9" s="1" customFormat="1" ht="48" customHeight="1" x14ac:dyDescent="0.2">
      <c r="A72" s="15">
        <v>22272</v>
      </c>
      <c r="B72" s="6" t="s">
        <v>1408</v>
      </c>
      <c r="C72" s="9">
        <v>2012000100024</v>
      </c>
      <c r="D72" s="10" t="s">
        <v>1430</v>
      </c>
      <c r="E72" s="14" t="s">
        <v>1451</v>
      </c>
      <c r="F72" s="62" t="s">
        <v>1596</v>
      </c>
      <c r="G72" s="63">
        <v>3</v>
      </c>
      <c r="H72" s="64" t="s">
        <v>7</v>
      </c>
      <c r="I72" s="64">
        <v>1</v>
      </c>
    </row>
    <row r="73" spans="1:9" s="1" customFormat="1" ht="48" customHeight="1" x14ac:dyDescent="0.2">
      <c r="A73" s="15">
        <v>22272</v>
      </c>
      <c r="B73" s="6" t="s">
        <v>1408</v>
      </c>
      <c r="C73" s="9">
        <v>2012000100024</v>
      </c>
      <c r="D73" s="10" t="s">
        <v>1430</v>
      </c>
      <c r="E73" s="14" t="s">
        <v>1451</v>
      </c>
      <c r="F73" s="62" t="s">
        <v>1597</v>
      </c>
      <c r="G73" s="63">
        <v>1</v>
      </c>
      <c r="H73" s="64" t="s">
        <v>7</v>
      </c>
      <c r="I73" s="64">
        <v>12</v>
      </c>
    </row>
    <row r="74" spans="1:9" s="1" customFormat="1" ht="48" customHeight="1" x14ac:dyDescent="0.2">
      <c r="A74" s="15">
        <v>22272</v>
      </c>
      <c r="B74" s="6" t="s">
        <v>1408</v>
      </c>
      <c r="C74" s="9">
        <v>2012000100024</v>
      </c>
      <c r="D74" s="10" t="s">
        <v>1430</v>
      </c>
      <c r="E74" s="14" t="s">
        <v>1451</v>
      </c>
      <c r="F74" s="62" t="s">
        <v>1598</v>
      </c>
      <c r="G74" s="63">
        <v>1</v>
      </c>
      <c r="H74" s="64" t="s">
        <v>7</v>
      </c>
      <c r="I74" s="64">
        <v>12</v>
      </c>
    </row>
    <row r="75" spans="1:9" s="1" customFormat="1" ht="48" customHeight="1" x14ac:dyDescent="0.2">
      <c r="A75" s="15">
        <v>22272</v>
      </c>
      <c r="B75" s="6" t="s">
        <v>1408</v>
      </c>
      <c r="C75" s="9">
        <v>2012000100024</v>
      </c>
      <c r="D75" s="10" t="s">
        <v>1430</v>
      </c>
      <c r="E75" s="14" t="s">
        <v>1451</v>
      </c>
      <c r="F75" s="62" t="s">
        <v>1599</v>
      </c>
      <c r="G75" s="63">
        <v>2</v>
      </c>
      <c r="H75" s="64" t="s">
        <v>7</v>
      </c>
      <c r="I75" s="64">
        <v>2</v>
      </c>
    </row>
    <row r="76" spans="1:9" s="1" customFormat="1" ht="48" customHeight="1" x14ac:dyDescent="0.2">
      <c r="A76" s="15">
        <v>22272</v>
      </c>
      <c r="B76" s="6" t="s">
        <v>1408</v>
      </c>
      <c r="C76" s="9">
        <v>2012000100024</v>
      </c>
      <c r="D76" s="10" t="s">
        <v>1430</v>
      </c>
      <c r="E76" s="14" t="s">
        <v>1451</v>
      </c>
      <c r="F76" s="62" t="s">
        <v>1600</v>
      </c>
      <c r="G76" s="63">
        <v>3</v>
      </c>
      <c r="H76" s="64" t="s">
        <v>7</v>
      </c>
      <c r="I76" s="64">
        <v>1</v>
      </c>
    </row>
    <row r="77" spans="1:9" s="1" customFormat="1" ht="48" customHeight="1" x14ac:dyDescent="0.2">
      <c r="A77" s="15">
        <v>22272</v>
      </c>
      <c r="B77" s="6" t="s">
        <v>1408</v>
      </c>
      <c r="C77" s="9">
        <v>2012000100024</v>
      </c>
      <c r="D77" s="10" t="s">
        <v>1430</v>
      </c>
      <c r="E77" s="14" t="s">
        <v>1451</v>
      </c>
      <c r="F77" s="62" t="s">
        <v>1601</v>
      </c>
      <c r="G77" s="63">
        <v>1</v>
      </c>
      <c r="H77" s="64" t="s">
        <v>7</v>
      </c>
      <c r="I77" s="64">
        <v>12</v>
      </c>
    </row>
    <row r="78" spans="1:9" s="1" customFormat="1" ht="48" customHeight="1" x14ac:dyDescent="0.2">
      <c r="A78" s="15">
        <v>22272</v>
      </c>
      <c r="B78" s="6" t="s">
        <v>1408</v>
      </c>
      <c r="C78" s="9">
        <v>2012000100024</v>
      </c>
      <c r="D78" s="10" t="s">
        <v>1430</v>
      </c>
      <c r="E78" s="14" t="s">
        <v>1451</v>
      </c>
      <c r="F78" s="62" t="s">
        <v>1602</v>
      </c>
      <c r="G78" s="63">
        <v>2</v>
      </c>
      <c r="H78" s="64" t="s">
        <v>7</v>
      </c>
      <c r="I78" s="64">
        <v>2</v>
      </c>
    </row>
    <row r="79" spans="1:9" s="1" customFormat="1" ht="48" customHeight="1" x14ac:dyDescent="0.2">
      <c r="A79" s="15">
        <v>22272</v>
      </c>
      <c r="B79" s="6" t="s">
        <v>1408</v>
      </c>
      <c r="C79" s="9">
        <v>2012000100024</v>
      </c>
      <c r="D79" s="10" t="s">
        <v>1430</v>
      </c>
      <c r="E79" s="14" t="s">
        <v>1451</v>
      </c>
      <c r="F79" s="62" t="s">
        <v>1603</v>
      </c>
      <c r="G79" s="63">
        <v>3</v>
      </c>
      <c r="H79" s="64" t="s">
        <v>7</v>
      </c>
      <c r="I79" s="64">
        <v>1</v>
      </c>
    </row>
    <row r="80" spans="1:9" s="1" customFormat="1" ht="48" customHeight="1" x14ac:dyDescent="0.2">
      <c r="A80" s="15">
        <v>22272</v>
      </c>
      <c r="B80" s="6" t="s">
        <v>1408</v>
      </c>
      <c r="C80" s="9">
        <v>2012000100024</v>
      </c>
      <c r="D80" s="10" t="s">
        <v>1430</v>
      </c>
      <c r="E80" s="14" t="s">
        <v>1451</v>
      </c>
      <c r="F80" s="62" t="s">
        <v>1604</v>
      </c>
      <c r="G80" s="63">
        <v>1</v>
      </c>
      <c r="H80" s="64" t="s">
        <v>7</v>
      </c>
      <c r="I80" s="64">
        <v>12</v>
      </c>
    </row>
    <row r="81" spans="1:9" s="1" customFormat="1" ht="48" customHeight="1" x14ac:dyDescent="0.2">
      <c r="A81" s="15">
        <v>22272</v>
      </c>
      <c r="B81" s="6" t="s">
        <v>1408</v>
      </c>
      <c r="C81" s="9">
        <v>2012000100024</v>
      </c>
      <c r="D81" s="10" t="s">
        <v>1430</v>
      </c>
      <c r="E81" s="14" t="s">
        <v>1451</v>
      </c>
      <c r="F81" s="62" t="s">
        <v>1605</v>
      </c>
      <c r="G81" s="63">
        <v>2</v>
      </c>
      <c r="H81" s="64" t="s">
        <v>7</v>
      </c>
      <c r="I81" s="64">
        <v>2</v>
      </c>
    </row>
    <row r="82" spans="1:9" s="1" customFormat="1" ht="48" customHeight="1" x14ac:dyDescent="0.2">
      <c r="A82" s="15">
        <v>22272</v>
      </c>
      <c r="B82" s="6" t="s">
        <v>1408</v>
      </c>
      <c r="C82" s="9">
        <v>2012000100024</v>
      </c>
      <c r="D82" s="10" t="s">
        <v>1430</v>
      </c>
      <c r="E82" s="14" t="s">
        <v>1451</v>
      </c>
      <c r="F82" s="62" t="s">
        <v>1606</v>
      </c>
      <c r="G82" s="63">
        <v>3</v>
      </c>
      <c r="H82" s="64" t="s">
        <v>7</v>
      </c>
      <c r="I82" s="64">
        <v>1</v>
      </c>
    </row>
    <row r="83" spans="1:9" s="1" customFormat="1" ht="48" customHeight="1" x14ac:dyDescent="0.2">
      <c r="A83" s="15">
        <v>22272</v>
      </c>
      <c r="B83" s="6" t="s">
        <v>1408</v>
      </c>
      <c r="C83" s="9">
        <v>2012000100024</v>
      </c>
      <c r="D83" s="10" t="s">
        <v>1430</v>
      </c>
      <c r="E83" s="14" t="s">
        <v>1451</v>
      </c>
      <c r="F83" s="62" t="s">
        <v>1607</v>
      </c>
      <c r="G83" s="63">
        <v>1</v>
      </c>
      <c r="H83" s="64" t="s">
        <v>7</v>
      </c>
      <c r="I83" s="64">
        <v>12</v>
      </c>
    </row>
    <row r="84" spans="1:9" s="1" customFormat="1" ht="48" customHeight="1" x14ac:dyDescent="0.2">
      <c r="A84" s="15">
        <v>22272</v>
      </c>
      <c r="B84" s="6" t="s">
        <v>1408</v>
      </c>
      <c r="C84" s="9">
        <v>2012000100024</v>
      </c>
      <c r="D84" s="10" t="s">
        <v>1430</v>
      </c>
      <c r="E84" s="14" t="s">
        <v>1451</v>
      </c>
      <c r="F84" s="62" t="s">
        <v>1608</v>
      </c>
      <c r="G84" s="63">
        <v>2</v>
      </c>
      <c r="H84" s="64" t="s">
        <v>7</v>
      </c>
      <c r="I84" s="64">
        <v>2</v>
      </c>
    </row>
    <row r="85" spans="1:9" s="1" customFormat="1" ht="48" customHeight="1" x14ac:dyDescent="0.2">
      <c r="A85" s="15">
        <v>22272</v>
      </c>
      <c r="B85" s="6" t="s">
        <v>1408</v>
      </c>
      <c r="C85" s="9">
        <v>2012000100024</v>
      </c>
      <c r="D85" s="10" t="s">
        <v>1430</v>
      </c>
      <c r="E85" s="14" t="s">
        <v>1451</v>
      </c>
      <c r="F85" s="62" t="s">
        <v>1609</v>
      </c>
      <c r="G85" s="63">
        <v>3</v>
      </c>
      <c r="H85" s="64" t="s">
        <v>7</v>
      </c>
      <c r="I85" s="64">
        <v>1</v>
      </c>
    </row>
    <row r="86" spans="1:9" s="1" customFormat="1" ht="48" customHeight="1" x14ac:dyDescent="0.2">
      <c r="A86" s="15">
        <v>22272</v>
      </c>
      <c r="B86" s="6" t="s">
        <v>1408</v>
      </c>
      <c r="C86" s="9">
        <v>2012000100024</v>
      </c>
      <c r="D86" s="10" t="s">
        <v>1430</v>
      </c>
      <c r="E86" s="14" t="s">
        <v>1451</v>
      </c>
      <c r="F86" s="62" t="s">
        <v>1610</v>
      </c>
      <c r="G86" s="63">
        <v>1</v>
      </c>
      <c r="H86" s="64" t="s">
        <v>7</v>
      </c>
      <c r="I86" s="64">
        <v>12</v>
      </c>
    </row>
    <row r="87" spans="1:9" s="1" customFormat="1" ht="48" customHeight="1" x14ac:dyDescent="0.2">
      <c r="A87" s="15">
        <v>22272</v>
      </c>
      <c r="B87" s="6" t="s">
        <v>1408</v>
      </c>
      <c r="C87" s="9">
        <v>2012000100024</v>
      </c>
      <c r="D87" s="10" t="s">
        <v>1430</v>
      </c>
      <c r="E87" s="14" t="s">
        <v>1451</v>
      </c>
      <c r="F87" s="62" t="s">
        <v>1611</v>
      </c>
      <c r="G87" s="63">
        <v>1</v>
      </c>
      <c r="H87" s="64" t="s">
        <v>7</v>
      </c>
      <c r="I87" s="64">
        <v>12</v>
      </c>
    </row>
    <row r="88" spans="1:9" s="1" customFormat="1" ht="48" customHeight="1" x14ac:dyDescent="0.2">
      <c r="A88" s="15">
        <v>22272</v>
      </c>
      <c r="B88" s="6" t="s">
        <v>1408</v>
      </c>
      <c r="C88" s="9">
        <v>2012000100024</v>
      </c>
      <c r="D88" s="10" t="s">
        <v>1430</v>
      </c>
      <c r="E88" s="14" t="s">
        <v>1451</v>
      </c>
      <c r="F88" s="62" t="s">
        <v>1612</v>
      </c>
      <c r="G88" s="63">
        <v>4</v>
      </c>
      <c r="H88" s="64" t="s">
        <v>7</v>
      </c>
      <c r="I88" s="64">
        <v>2</v>
      </c>
    </row>
    <row r="89" spans="1:9" s="1" customFormat="1" ht="48" customHeight="1" x14ac:dyDescent="0.2">
      <c r="A89" s="15">
        <v>22272</v>
      </c>
      <c r="B89" s="6" t="s">
        <v>1408</v>
      </c>
      <c r="C89" s="9">
        <v>2012000100024</v>
      </c>
      <c r="D89" s="10" t="s">
        <v>1430</v>
      </c>
      <c r="E89" s="14" t="s">
        <v>1451</v>
      </c>
      <c r="F89" s="62" t="s">
        <v>1613</v>
      </c>
      <c r="G89" s="63">
        <v>6</v>
      </c>
      <c r="H89" s="64" t="s">
        <v>7</v>
      </c>
      <c r="I89" s="64">
        <v>1</v>
      </c>
    </row>
    <row r="90" spans="1:9" s="1" customFormat="1" ht="48" customHeight="1" x14ac:dyDescent="0.2">
      <c r="A90" s="15">
        <v>22272</v>
      </c>
      <c r="B90" s="6" t="s">
        <v>1408</v>
      </c>
      <c r="C90" s="9">
        <v>2012000100024</v>
      </c>
      <c r="D90" s="10" t="s">
        <v>1430</v>
      </c>
      <c r="E90" s="14" t="s">
        <v>1451</v>
      </c>
      <c r="F90" s="62" t="s">
        <v>1614</v>
      </c>
      <c r="G90" s="63">
        <v>1</v>
      </c>
      <c r="H90" s="64" t="s">
        <v>7</v>
      </c>
      <c r="I90" s="64">
        <v>12</v>
      </c>
    </row>
    <row r="91" spans="1:9" s="1" customFormat="1" ht="48" customHeight="1" x14ac:dyDescent="0.2">
      <c r="A91" s="15">
        <v>22272</v>
      </c>
      <c r="B91" s="6" t="s">
        <v>1408</v>
      </c>
      <c r="C91" s="9">
        <v>2012000100024</v>
      </c>
      <c r="D91" s="10" t="s">
        <v>1430</v>
      </c>
      <c r="E91" s="14" t="s">
        <v>1451</v>
      </c>
      <c r="F91" s="62" t="s">
        <v>1615</v>
      </c>
      <c r="G91" s="63">
        <v>2</v>
      </c>
      <c r="H91" s="64" t="s">
        <v>7</v>
      </c>
      <c r="I91" s="64">
        <v>2</v>
      </c>
    </row>
    <row r="92" spans="1:9" s="1" customFormat="1" ht="48" customHeight="1" x14ac:dyDescent="0.2">
      <c r="A92" s="15">
        <v>22272</v>
      </c>
      <c r="B92" s="6" t="s">
        <v>1408</v>
      </c>
      <c r="C92" s="9">
        <v>2012000100024</v>
      </c>
      <c r="D92" s="10" t="s">
        <v>1430</v>
      </c>
      <c r="E92" s="14" t="s">
        <v>1451</v>
      </c>
      <c r="F92" s="62" t="s">
        <v>1616</v>
      </c>
      <c r="G92" s="63">
        <v>3</v>
      </c>
      <c r="H92" s="64" t="s">
        <v>7</v>
      </c>
      <c r="I92" s="64">
        <v>1</v>
      </c>
    </row>
    <row r="93" spans="1:9" s="1" customFormat="1" ht="48" customHeight="1" x14ac:dyDescent="0.2">
      <c r="A93" s="15">
        <v>22272</v>
      </c>
      <c r="B93" s="6" t="s">
        <v>1408</v>
      </c>
      <c r="C93" s="9">
        <v>2012000100024</v>
      </c>
      <c r="D93" s="10" t="s">
        <v>1430</v>
      </c>
      <c r="E93" s="14" t="s">
        <v>1451</v>
      </c>
      <c r="F93" s="62" t="s">
        <v>1617</v>
      </c>
      <c r="G93" s="63">
        <v>1</v>
      </c>
      <c r="H93" s="64" t="s">
        <v>7</v>
      </c>
      <c r="I93" s="64">
        <v>12</v>
      </c>
    </row>
    <row r="94" spans="1:9" s="1" customFormat="1" ht="48" customHeight="1" x14ac:dyDescent="0.2">
      <c r="A94" s="15">
        <v>22272</v>
      </c>
      <c r="B94" s="6" t="s">
        <v>1408</v>
      </c>
      <c r="C94" s="9">
        <v>2012000100024</v>
      </c>
      <c r="D94" s="10" t="s">
        <v>1430</v>
      </c>
      <c r="E94" s="14" t="s">
        <v>1451</v>
      </c>
      <c r="F94" s="62" t="s">
        <v>1618</v>
      </c>
      <c r="G94" s="63">
        <v>2</v>
      </c>
      <c r="H94" s="64" t="s">
        <v>7</v>
      </c>
      <c r="I94" s="64">
        <v>2</v>
      </c>
    </row>
    <row r="95" spans="1:9" s="1" customFormat="1" ht="60.75" customHeight="1" x14ac:dyDescent="0.2">
      <c r="A95" s="15">
        <v>22272</v>
      </c>
      <c r="B95" s="6" t="s">
        <v>1408</v>
      </c>
      <c r="C95" s="9">
        <v>2012000100024</v>
      </c>
      <c r="D95" s="10" t="s">
        <v>1430</v>
      </c>
      <c r="E95" s="14" t="s">
        <v>1451</v>
      </c>
      <c r="F95" s="62" t="s">
        <v>1619</v>
      </c>
      <c r="G95" s="63">
        <v>3</v>
      </c>
      <c r="H95" s="64" t="s">
        <v>7</v>
      </c>
      <c r="I95" s="64">
        <v>1</v>
      </c>
    </row>
    <row r="96" spans="1:9" s="1" customFormat="1" ht="60.75" customHeight="1" x14ac:dyDescent="0.2">
      <c r="A96" s="15">
        <v>22272</v>
      </c>
      <c r="B96" s="6" t="s">
        <v>1408</v>
      </c>
      <c r="C96" s="9">
        <v>2012000100024</v>
      </c>
      <c r="D96" s="10" t="s">
        <v>1430</v>
      </c>
      <c r="E96" s="14" t="s">
        <v>1451</v>
      </c>
      <c r="F96" s="62" t="s">
        <v>1620</v>
      </c>
      <c r="G96" s="63">
        <v>1</v>
      </c>
      <c r="H96" s="64" t="s">
        <v>7</v>
      </c>
      <c r="I96" s="64">
        <v>12</v>
      </c>
    </row>
    <row r="97" spans="1:9" s="1" customFormat="1" ht="60.75" customHeight="1" x14ac:dyDescent="0.2">
      <c r="A97" s="15">
        <v>22272</v>
      </c>
      <c r="B97" s="6" t="s">
        <v>1408</v>
      </c>
      <c r="C97" s="9">
        <v>2012000100024</v>
      </c>
      <c r="D97" s="10" t="s">
        <v>1430</v>
      </c>
      <c r="E97" s="14" t="s">
        <v>1451</v>
      </c>
      <c r="F97" s="62" t="s">
        <v>1621</v>
      </c>
      <c r="G97" s="63">
        <v>2</v>
      </c>
      <c r="H97" s="64" t="s">
        <v>7</v>
      </c>
      <c r="I97" s="64">
        <v>2</v>
      </c>
    </row>
    <row r="98" spans="1:9" s="1" customFormat="1" ht="60.75" customHeight="1" x14ac:dyDescent="0.2">
      <c r="A98" s="15">
        <v>22272</v>
      </c>
      <c r="B98" s="6" t="s">
        <v>1408</v>
      </c>
      <c r="C98" s="9">
        <v>2012000100024</v>
      </c>
      <c r="D98" s="10" t="s">
        <v>1430</v>
      </c>
      <c r="E98" s="14" t="s">
        <v>1451</v>
      </c>
      <c r="F98" s="62" t="s">
        <v>1622</v>
      </c>
      <c r="G98" s="63">
        <v>3</v>
      </c>
      <c r="H98" s="64" t="s">
        <v>7</v>
      </c>
      <c r="I98" s="64">
        <v>1</v>
      </c>
    </row>
    <row r="99" spans="1:9" s="1" customFormat="1" ht="60.75" customHeight="1" x14ac:dyDescent="0.2">
      <c r="A99" s="15">
        <v>22272</v>
      </c>
      <c r="B99" s="6" t="s">
        <v>1408</v>
      </c>
      <c r="C99" s="9">
        <v>2012000100024</v>
      </c>
      <c r="D99" s="10" t="s">
        <v>1430</v>
      </c>
      <c r="E99" s="14" t="s">
        <v>1451</v>
      </c>
      <c r="F99" s="62" t="s">
        <v>1623</v>
      </c>
      <c r="G99" s="63">
        <v>1</v>
      </c>
      <c r="H99" s="64" t="s">
        <v>7</v>
      </c>
      <c r="I99" s="64">
        <v>12</v>
      </c>
    </row>
    <row r="100" spans="1:9" s="1" customFormat="1" ht="60.75" customHeight="1" x14ac:dyDescent="0.2">
      <c r="A100" s="15">
        <v>22272</v>
      </c>
      <c r="B100" s="6" t="s">
        <v>1408</v>
      </c>
      <c r="C100" s="9">
        <v>2012000100114</v>
      </c>
      <c r="D100" s="10" t="s">
        <v>1428</v>
      </c>
      <c r="E100" s="14" t="s">
        <v>1449</v>
      </c>
      <c r="F100" s="62" t="s">
        <v>1540</v>
      </c>
      <c r="G100" s="63">
        <v>5</v>
      </c>
      <c r="H100" s="64" t="s">
        <v>316</v>
      </c>
      <c r="I100" s="64">
        <v>4</v>
      </c>
    </row>
    <row r="101" spans="1:9" s="1" customFormat="1" ht="60.75" customHeight="1" x14ac:dyDescent="0.2">
      <c r="A101" s="15">
        <v>22272</v>
      </c>
      <c r="B101" s="6" t="s">
        <v>1408</v>
      </c>
      <c r="C101" s="9">
        <v>2012000100114</v>
      </c>
      <c r="D101" s="10" t="s">
        <v>1428</v>
      </c>
      <c r="E101" s="14" t="s">
        <v>1449</v>
      </c>
      <c r="F101" s="62" t="s">
        <v>1541</v>
      </c>
      <c r="G101" s="63">
        <v>21</v>
      </c>
      <c r="H101" s="64" t="s">
        <v>316</v>
      </c>
      <c r="I101" s="64">
        <v>11</v>
      </c>
    </row>
    <row r="102" spans="1:9" s="1" customFormat="1" ht="60.75" customHeight="1" x14ac:dyDescent="0.2">
      <c r="A102" s="15">
        <v>22272</v>
      </c>
      <c r="B102" s="6" t="s">
        <v>1408</v>
      </c>
      <c r="C102" s="9">
        <v>2012000100114</v>
      </c>
      <c r="D102" s="10" t="s">
        <v>1428</v>
      </c>
      <c r="E102" s="14" t="s">
        <v>1449</v>
      </c>
      <c r="F102" s="62" t="s">
        <v>1542</v>
      </c>
      <c r="G102" s="63">
        <v>3</v>
      </c>
      <c r="H102" s="64" t="s">
        <v>316</v>
      </c>
      <c r="I102" s="64">
        <v>6</v>
      </c>
    </row>
    <row r="103" spans="1:9" s="1" customFormat="1" ht="60.75" customHeight="1" x14ac:dyDescent="0.2">
      <c r="A103" s="15">
        <v>22272</v>
      </c>
      <c r="B103" s="6" t="s">
        <v>1408</v>
      </c>
      <c r="C103" s="9">
        <v>2012000100114</v>
      </c>
      <c r="D103" s="10" t="s">
        <v>1428</v>
      </c>
      <c r="E103" s="14" t="s">
        <v>1449</v>
      </c>
      <c r="F103" s="62" t="s">
        <v>1543</v>
      </c>
      <c r="G103" s="63">
        <v>4</v>
      </c>
      <c r="H103" s="64" t="s">
        <v>316</v>
      </c>
      <c r="I103" s="64">
        <v>1</v>
      </c>
    </row>
    <row r="104" spans="1:9" s="1" customFormat="1" ht="60.75" customHeight="1" x14ac:dyDescent="0.2">
      <c r="A104" s="15">
        <v>22272</v>
      </c>
      <c r="B104" s="6" t="s">
        <v>1408</v>
      </c>
      <c r="C104" s="9">
        <v>2012000100114</v>
      </c>
      <c r="D104" s="10" t="s">
        <v>1428</v>
      </c>
      <c r="E104" s="14" t="s">
        <v>1449</v>
      </c>
      <c r="F104" s="62" t="s">
        <v>1544</v>
      </c>
      <c r="G104" s="63">
        <v>168</v>
      </c>
      <c r="H104" s="64" t="s">
        <v>7</v>
      </c>
      <c r="I104" s="64">
        <v>12</v>
      </c>
    </row>
    <row r="105" spans="1:9" s="1" customFormat="1" ht="60.75" customHeight="1" x14ac:dyDescent="0.2">
      <c r="A105" s="15">
        <v>22272</v>
      </c>
      <c r="B105" s="6" t="s">
        <v>1408</v>
      </c>
      <c r="C105" s="9">
        <v>2012000100114</v>
      </c>
      <c r="D105" s="10" t="s">
        <v>1428</v>
      </c>
      <c r="E105" s="14" t="s">
        <v>1449</v>
      </c>
      <c r="F105" s="62" t="s">
        <v>1545</v>
      </c>
      <c r="G105" s="63">
        <v>1</v>
      </c>
      <c r="H105" s="64" t="s">
        <v>7</v>
      </c>
      <c r="I105" s="64">
        <v>10</v>
      </c>
    </row>
    <row r="106" spans="1:9" s="1" customFormat="1" ht="60.75" customHeight="1" x14ac:dyDescent="0.2">
      <c r="A106" s="15">
        <v>22272</v>
      </c>
      <c r="B106" s="6" t="s">
        <v>1408</v>
      </c>
      <c r="C106" s="9">
        <v>2012000100114</v>
      </c>
      <c r="D106" s="10" t="s">
        <v>1428</v>
      </c>
      <c r="E106" s="14" t="s">
        <v>1449</v>
      </c>
      <c r="F106" s="62" t="s">
        <v>1546</v>
      </c>
      <c r="G106" s="63">
        <v>5</v>
      </c>
      <c r="H106" s="64" t="s">
        <v>7</v>
      </c>
      <c r="I106" s="64">
        <v>12</v>
      </c>
    </row>
    <row r="107" spans="1:9" s="1" customFormat="1" ht="60.75" customHeight="1" x14ac:dyDescent="0.2">
      <c r="A107" s="15">
        <v>22272</v>
      </c>
      <c r="B107" s="6" t="s">
        <v>1408</v>
      </c>
      <c r="C107" s="9">
        <v>2012000100114</v>
      </c>
      <c r="D107" s="10" t="s">
        <v>1428</v>
      </c>
      <c r="E107" s="14" t="s">
        <v>1449</v>
      </c>
      <c r="F107" s="62" t="s">
        <v>1547</v>
      </c>
      <c r="G107" s="63">
        <v>62</v>
      </c>
      <c r="H107" s="64" t="s">
        <v>7</v>
      </c>
      <c r="I107" s="64">
        <v>9</v>
      </c>
    </row>
    <row r="108" spans="1:9" s="1" customFormat="1" ht="48" customHeight="1" x14ac:dyDescent="0.2">
      <c r="A108" s="15">
        <v>22272</v>
      </c>
      <c r="B108" s="6" t="s">
        <v>1408</v>
      </c>
      <c r="C108" s="9">
        <v>2012000100114</v>
      </c>
      <c r="D108" s="10" t="s">
        <v>1428</v>
      </c>
      <c r="E108" s="14" t="s">
        <v>1449</v>
      </c>
      <c r="F108" s="62" t="s">
        <v>1548</v>
      </c>
      <c r="G108" s="63">
        <v>62</v>
      </c>
      <c r="H108" s="64" t="s">
        <v>7</v>
      </c>
      <c r="I108" s="64">
        <v>9</v>
      </c>
    </row>
    <row r="109" spans="1:9" s="1" customFormat="1" ht="48" customHeight="1" x14ac:dyDescent="0.2">
      <c r="A109" s="15">
        <v>22272</v>
      </c>
      <c r="B109" s="6" t="s">
        <v>1408</v>
      </c>
      <c r="C109" s="9">
        <v>2012000100114</v>
      </c>
      <c r="D109" s="10" t="s">
        <v>1428</v>
      </c>
      <c r="E109" s="14" t="s">
        <v>1449</v>
      </c>
      <c r="F109" s="62" t="s">
        <v>1549</v>
      </c>
      <c r="G109" s="63">
        <v>10</v>
      </c>
      <c r="H109" s="64" t="s">
        <v>7</v>
      </c>
      <c r="I109" s="64">
        <v>12</v>
      </c>
    </row>
    <row r="110" spans="1:9" s="1" customFormat="1" ht="48" customHeight="1" x14ac:dyDescent="0.2">
      <c r="A110" s="15">
        <v>22272</v>
      </c>
      <c r="B110" s="6" t="s">
        <v>1408</v>
      </c>
      <c r="C110" s="9">
        <v>2012000100114</v>
      </c>
      <c r="D110" s="10" t="s">
        <v>1428</v>
      </c>
      <c r="E110" s="14" t="s">
        <v>1449</v>
      </c>
      <c r="F110" s="62" t="s">
        <v>1550</v>
      </c>
      <c r="G110" s="63">
        <v>720</v>
      </c>
      <c r="H110" s="64" t="s">
        <v>7</v>
      </c>
      <c r="I110" s="64">
        <v>12</v>
      </c>
    </row>
    <row r="111" spans="1:9" s="1" customFormat="1" ht="48" customHeight="1" x14ac:dyDescent="0.2">
      <c r="A111" s="15">
        <v>22272</v>
      </c>
      <c r="B111" s="6" t="s">
        <v>1408</v>
      </c>
      <c r="C111" s="9">
        <v>2012000100114</v>
      </c>
      <c r="D111" s="10" t="s">
        <v>1428</v>
      </c>
      <c r="E111" s="14" t="s">
        <v>1449</v>
      </c>
      <c r="F111" s="62" t="s">
        <v>1551</v>
      </c>
      <c r="G111" s="63">
        <v>720</v>
      </c>
      <c r="H111" s="64" t="s">
        <v>7</v>
      </c>
      <c r="I111" s="64">
        <v>12</v>
      </c>
    </row>
    <row r="112" spans="1:9" s="1" customFormat="1" ht="48" customHeight="1" x14ac:dyDescent="0.2">
      <c r="A112" s="15">
        <v>22272</v>
      </c>
      <c r="B112" s="6" t="s">
        <v>1408</v>
      </c>
      <c r="C112" s="9">
        <v>2012000100114</v>
      </c>
      <c r="D112" s="10" t="s">
        <v>1428</v>
      </c>
      <c r="E112" s="14" t="s">
        <v>1449</v>
      </c>
      <c r="F112" s="62" t="s">
        <v>1552</v>
      </c>
      <c r="G112" s="63">
        <v>720</v>
      </c>
      <c r="H112" s="64" t="s">
        <v>7</v>
      </c>
      <c r="I112" s="64">
        <v>12</v>
      </c>
    </row>
    <row r="113" spans="1:9" s="1" customFormat="1" ht="48" customHeight="1" x14ac:dyDescent="0.2">
      <c r="A113" s="15">
        <v>22272</v>
      </c>
      <c r="B113" s="6" t="s">
        <v>1408</v>
      </c>
      <c r="C113" s="9">
        <v>2012000100114</v>
      </c>
      <c r="D113" s="10" t="s">
        <v>1428</v>
      </c>
      <c r="E113" s="14" t="s">
        <v>1449</v>
      </c>
      <c r="F113" s="62" t="s">
        <v>1553</v>
      </c>
      <c r="G113" s="63">
        <v>10</v>
      </c>
      <c r="H113" s="64" t="s">
        <v>7</v>
      </c>
      <c r="I113" s="64">
        <v>12</v>
      </c>
    </row>
    <row r="114" spans="1:9" s="1" customFormat="1" ht="48" customHeight="1" x14ac:dyDescent="0.2">
      <c r="A114" s="15">
        <v>22272</v>
      </c>
      <c r="B114" s="6" t="s">
        <v>1408</v>
      </c>
      <c r="C114" s="9">
        <v>2012000100114</v>
      </c>
      <c r="D114" s="10" t="s">
        <v>1428</v>
      </c>
      <c r="E114" s="14" t="s">
        <v>1449</v>
      </c>
      <c r="F114" s="62" t="s">
        <v>1554</v>
      </c>
      <c r="G114" s="63">
        <v>9.5</v>
      </c>
      <c r="H114" s="64" t="s">
        <v>7</v>
      </c>
      <c r="I114" s="64">
        <v>12</v>
      </c>
    </row>
    <row r="115" spans="1:9" s="1" customFormat="1" ht="48" customHeight="1" x14ac:dyDescent="0.2">
      <c r="A115" s="15">
        <v>22272</v>
      </c>
      <c r="B115" s="6" t="s">
        <v>1408</v>
      </c>
      <c r="C115" s="9">
        <v>2012000100114</v>
      </c>
      <c r="D115" s="10" t="s">
        <v>1428</v>
      </c>
      <c r="E115" s="14" t="s">
        <v>1449</v>
      </c>
      <c r="F115" s="62" t="s">
        <v>1555</v>
      </c>
      <c r="G115" s="63">
        <v>7</v>
      </c>
      <c r="H115" s="64" t="s">
        <v>7</v>
      </c>
      <c r="I115" s="64">
        <v>12</v>
      </c>
    </row>
    <row r="116" spans="1:9" s="1" customFormat="1" ht="48" customHeight="1" x14ac:dyDescent="0.2">
      <c r="A116" s="15">
        <v>22272</v>
      </c>
      <c r="B116" s="6" t="s">
        <v>1408</v>
      </c>
      <c r="C116" s="9">
        <v>2012000100159</v>
      </c>
      <c r="D116" s="10" t="s">
        <v>1429</v>
      </c>
      <c r="E116" s="14" t="s">
        <v>1452</v>
      </c>
      <c r="F116" s="62" t="s">
        <v>1624</v>
      </c>
      <c r="G116" s="63">
        <v>1</v>
      </c>
      <c r="H116" s="64" t="s">
        <v>316</v>
      </c>
      <c r="I116" s="64">
        <v>12</v>
      </c>
    </row>
    <row r="117" spans="1:9" s="1" customFormat="1" ht="48" customHeight="1" x14ac:dyDescent="0.2">
      <c r="A117" s="15">
        <v>22272</v>
      </c>
      <c r="B117" s="6" t="s">
        <v>1408</v>
      </c>
      <c r="C117" s="9">
        <v>2012000100159</v>
      </c>
      <c r="D117" s="10" t="s">
        <v>1429</v>
      </c>
      <c r="E117" s="14" t="s">
        <v>1452</v>
      </c>
      <c r="F117" s="62" t="s">
        <v>1625</v>
      </c>
      <c r="G117" s="63">
        <v>1</v>
      </c>
      <c r="H117" s="64" t="s">
        <v>316</v>
      </c>
      <c r="I117" s="64">
        <v>12</v>
      </c>
    </row>
    <row r="118" spans="1:9" s="1" customFormat="1" ht="48" customHeight="1" x14ac:dyDescent="0.2">
      <c r="A118" s="15">
        <v>22272</v>
      </c>
      <c r="B118" s="6" t="s">
        <v>1408</v>
      </c>
      <c r="C118" s="9">
        <v>2012000100159</v>
      </c>
      <c r="D118" s="10" t="s">
        <v>1429</v>
      </c>
      <c r="E118" s="14" t="s">
        <v>1452</v>
      </c>
      <c r="F118" s="62" t="s">
        <v>1626</v>
      </c>
      <c r="G118" s="63">
        <v>1</v>
      </c>
      <c r="H118" s="64" t="s">
        <v>316</v>
      </c>
      <c r="I118" s="64">
        <v>12</v>
      </c>
    </row>
    <row r="119" spans="1:9" s="1" customFormat="1" ht="48" customHeight="1" x14ac:dyDescent="0.2">
      <c r="A119" s="15">
        <v>22272</v>
      </c>
      <c r="B119" s="6" t="s">
        <v>1408</v>
      </c>
      <c r="C119" s="9">
        <v>2012000100159</v>
      </c>
      <c r="D119" s="10" t="s">
        <v>1429</v>
      </c>
      <c r="E119" s="14" t="s">
        <v>1452</v>
      </c>
      <c r="F119" s="62" t="s">
        <v>1627</v>
      </c>
      <c r="G119" s="63">
        <v>1</v>
      </c>
      <c r="H119" s="64" t="s">
        <v>316</v>
      </c>
      <c r="I119" s="64">
        <v>12</v>
      </c>
    </row>
    <row r="120" spans="1:9" s="1" customFormat="1" ht="48" customHeight="1" x14ac:dyDescent="0.2">
      <c r="A120" s="15">
        <v>22272</v>
      </c>
      <c r="B120" s="6" t="s">
        <v>1408</v>
      </c>
      <c r="C120" s="9">
        <v>2012000100159</v>
      </c>
      <c r="D120" s="10" t="s">
        <v>1429</v>
      </c>
      <c r="E120" s="14" t="s">
        <v>1452</v>
      </c>
      <c r="F120" s="62" t="s">
        <v>1628</v>
      </c>
      <c r="G120" s="63">
        <v>1</v>
      </c>
      <c r="H120" s="64" t="s">
        <v>316</v>
      </c>
      <c r="I120" s="64">
        <v>12</v>
      </c>
    </row>
    <row r="121" spans="1:9" s="1" customFormat="1" ht="48" customHeight="1" x14ac:dyDescent="0.2">
      <c r="A121" s="15">
        <v>22272</v>
      </c>
      <c r="B121" s="6" t="s">
        <v>1408</v>
      </c>
      <c r="C121" s="9">
        <v>2012000100159</v>
      </c>
      <c r="D121" s="10" t="s">
        <v>1429</v>
      </c>
      <c r="E121" s="14" t="s">
        <v>1452</v>
      </c>
      <c r="F121" s="62" t="s">
        <v>1629</v>
      </c>
      <c r="G121" s="63">
        <v>1</v>
      </c>
      <c r="H121" s="64" t="s">
        <v>316</v>
      </c>
      <c r="I121" s="64">
        <v>12</v>
      </c>
    </row>
    <row r="122" spans="1:9" s="1" customFormat="1" ht="48" customHeight="1" x14ac:dyDescent="0.2">
      <c r="A122" s="15">
        <v>22272</v>
      </c>
      <c r="B122" s="6" t="s">
        <v>1408</v>
      </c>
      <c r="C122" s="9">
        <v>2012000100159</v>
      </c>
      <c r="D122" s="10" t="s">
        <v>1429</v>
      </c>
      <c r="E122" s="14" t="s">
        <v>1452</v>
      </c>
      <c r="F122" s="62" t="s">
        <v>1630</v>
      </c>
      <c r="G122" s="63">
        <v>1</v>
      </c>
      <c r="H122" s="64" t="s">
        <v>316</v>
      </c>
      <c r="I122" s="64">
        <v>12</v>
      </c>
    </row>
    <row r="123" spans="1:9" s="1" customFormat="1" ht="48" customHeight="1" x14ac:dyDescent="0.2">
      <c r="A123" s="15">
        <v>22272</v>
      </c>
      <c r="B123" s="6" t="s">
        <v>1408</v>
      </c>
      <c r="C123" s="9">
        <v>2012000100159</v>
      </c>
      <c r="D123" s="10" t="s">
        <v>1429</v>
      </c>
      <c r="E123" s="14" t="s">
        <v>1452</v>
      </c>
      <c r="F123" s="62" t="s">
        <v>1631</v>
      </c>
      <c r="G123" s="63">
        <v>1</v>
      </c>
      <c r="H123" s="64" t="s">
        <v>316</v>
      </c>
      <c r="I123" s="64">
        <v>12</v>
      </c>
    </row>
    <row r="124" spans="1:9" s="1" customFormat="1" ht="48" customHeight="1" x14ac:dyDescent="0.2">
      <c r="A124" s="15">
        <v>22272</v>
      </c>
      <c r="B124" s="6" t="s">
        <v>1408</v>
      </c>
      <c r="C124" s="9">
        <v>2012000100159</v>
      </c>
      <c r="D124" s="10" t="s">
        <v>1429</v>
      </c>
      <c r="E124" s="14" t="s">
        <v>1452</v>
      </c>
      <c r="F124" s="62" t="s">
        <v>1632</v>
      </c>
      <c r="G124" s="63">
        <v>1</v>
      </c>
      <c r="H124" s="64" t="s">
        <v>316</v>
      </c>
      <c r="I124" s="64">
        <v>12</v>
      </c>
    </row>
    <row r="125" spans="1:9" s="1" customFormat="1" ht="48" customHeight="1" x14ac:dyDescent="0.2">
      <c r="A125" s="15">
        <v>22272</v>
      </c>
      <c r="B125" s="6" t="s">
        <v>1408</v>
      </c>
      <c r="C125" s="9">
        <v>2012000100159</v>
      </c>
      <c r="D125" s="10" t="s">
        <v>1429</v>
      </c>
      <c r="E125" s="14" t="s">
        <v>1452</v>
      </c>
      <c r="F125" s="62" t="s">
        <v>1633</v>
      </c>
      <c r="G125" s="63">
        <v>1</v>
      </c>
      <c r="H125" s="64" t="s">
        <v>316</v>
      </c>
      <c r="I125" s="64">
        <v>12</v>
      </c>
    </row>
    <row r="126" spans="1:9" s="1" customFormat="1" ht="48" customHeight="1" x14ac:dyDescent="0.2">
      <c r="A126" s="15">
        <v>22272</v>
      </c>
      <c r="B126" s="6" t="s">
        <v>1408</v>
      </c>
      <c r="C126" s="9">
        <v>2012000100159</v>
      </c>
      <c r="D126" s="10" t="s">
        <v>1429</v>
      </c>
      <c r="E126" s="14" t="s">
        <v>1452</v>
      </c>
      <c r="F126" s="62" t="s">
        <v>1634</v>
      </c>
      <c r="G126" s="63">
        <v>1</v>
      </c>
      <c r="H126" s="64" t="s">
        <v>316</v>
      </c>
      <c r="I126" s="64">
        <v>12</v>
      </c>
    </row>
    <row r="127" spans="1:9" s="1" customFormat="1" ht="48" customHeight="1" x14ac:dyDescent="0.2">
      <c r="A127" s="15">
        <v>22272</v>
      </c>
      <c r="B127" s="6" t="s">
        <v>1408</v>
      </c>
      <c r="C127" s="9">
        <v>2012000100163</v>
      </c>
      <c r="D127" s="10" t="s">
        <v>1655</v>
      </c>
      <c r="E127" s="14" t="s">
        <v>1664</v>
      </c>
      <c r="F127" s="62" t="s">
        <v>1769</v>
      </c>
      <c r="G127" s="63">
        <v>16778</v>
      </c>
      <c r="H127" s="64" t="s">
        <v>7</v>
      </c>
      <c r="I127" s="64">
        <v>11</v>
      </c>
    </row>
    <row r="128" spans="1:9" s="1" customFormat="1" ht="48" customHeight="1" x14ac:dyDescent="0.2">
      <c r="A128" s="15">
        <v>22272</v>
      </c>
      <c r="B128" s="6" t="s">
        <v>1408</v>
      </c>
      <c r="C128" s="9">
        <v>2012000100163</v>
      </c>
      <c r="D128" s="10" t="s">
        <v>1655</v>
      </c>
      <c r="E128" s="14" t="s">
        <v>1664</v>
      </c>
      <c r="F128" s="62" t="s">
        <v>1770</v>
      </c>
      <c r="G128" s="63">
        <f>200*8.6</f>
        <v>1720</v>
      </c>
      <c r="H128" s="64" t="s">
        <v>7</v>
      </c>
      <c r="I128" s="64">
        <v>11</v>
      </c>
    </row>
    <row r="129" spans="1:9" s="1" customFormat="1" ht="48" customHeight="1" x14ac:dyDescent="0.2">
      <c r="A129" s="15">
        <v>22272</v>
      </c>
      <c r="B129" s="6" t="s">
        <v>1408</v>
      </c>
      <c r="C129" s="9">
        <v>2012000100163</v>
      </c>
      <c r="D129" s="10" t="s">
        <v>1655</v>
      </c>
      <c r="E129" s="14" t="s">
        <v>1664</v>
      </c>
      <c r="F129" s="62" t="s">
        <v>1771</v>
      </c>
      <c r="G129" s="63">
        <v>170</v>
      </c>
      <c r="H129" s="64" t="s">
        <v>7</v>
      </c>
      <c r="I129" s="64">
        <v>11</v>
      </c>
    </row>
    <row r="130" spans="1:9" s="1" customFormat="1" ht="48" customHeight="1" x14ac:dyDescent="0.2">
      <c r="A130" s="15">
        <v>22272</v>
      </c>
      <c r="B130" s="6" t="s">
        <v>1408</v>
      </c>
      <c r="C130" s="9">
        <v>2012000100163</v>
      </c>
      <c r="D130" s="10" t="s">
        <v>1655</v>
      </c>
      <c r="E130" s="14" t="s">
        <v>1664</v>
      </c>
      <c r="F130" s="62" t="s">
        <v>1771</v>
      </c>
      <c r="G130" s="63">
        <v>400</v>
      </c>
      <c r="H130" s="64" t="s">
        <v>7</v>
      </c>
      <c r="I130" s="64">
        <v>11</v>
      </c>
    </row>
    <row r="131" spans="1:9" s="1" customFormat="1" ht="48" customHeight="1" x14ac:dyDescent="0.2">
      <c r="A131" s="15">
        <v>22272</v>
      </c>
      <c r="B131" s="6" t="s">
        <v>1408</v>
      </c>
      <c r="C131" s="9">
        <v>2012000100163</v>
      </c>
      <c r="D131" s="10" t="s">
        <v>1655</v>
      </c>
      <c r="E131" s="14" t="s">
        <v>1664</v>
      </c>
      <c r="F131" s="62" t="s">
        <v>1772</v>
      </c>
      <c r="G131" s="63">
        <f>200*4</f>
        <v>800</v>
      </c>
      <c r="H131" s="64" t="s">
        <v>7</v>
      </c>
      <c r="I131" s="64">
        <v>11</v>
      </c>
    </row>
    <row r="132" spans="1:9" s="1" customFormat="1" ht="48" customHeight="1" x14ac:dyDescent="0.2">
      <c r="A132" s="15">
        <v>22272</v>
      </c>
      <c r="B132" s="6" t="s">
        <v>1408</v>
      </c>
      <c r="C132" s="9">
        <v>2012000100163</v>
      </c>
      <c r="D132" s="10" t="s">
        <v>1655</v>
      </c>
      <c r="E132" s="14" t="s">
        <v>1664</v>
      </c>
      <c r="F132" s="62" t="s">
        <v>1773</v>
      </c>
      <c r="G132" s="63">
        <v>94600</v>
      </c>
      <c r="H132" s="64" t="s">
        <v>7</v>
      </c>
      <c r="I132" s="64">
        <v>11</v>
      </c>
    </row>
    <row r="133" spans="1:9" s="1" customFormat="1" ht="48" customHeight="1" x14ac:dyDescent="0.2">
      <c r="A133" s="15">
        <v>22272</v>
      </c>
      <c r="B133" s="6" t="s">
        <v>1408</v>
      </c>
      <c r="C133" s="9">
        <v>2012000100163</v>
      </c>
      <c r="D133" s="10" t="s">
        <v>1655</v>
      </c>
      <c r="E133" s="14" t="s">
        <v>1664</v>
      </c>
      <c r="F133" s="62" t="s">
        <v>1773</v>
      </c>
      <c r="G133" s="63">
        <v>1720</v>
      </c>
      <c r="H133" s="64" t="s">
        <v>7</v>
      </c>
      <c r="I133" s="64">
        <v>11</v>
      </c>
    </row>
    <row r="134" spans="1:9" s="1" customFormat="1" ht="48" customHeight="1" x14ac:dyDescent="0.2">
      <c r="A134" s="15">
        <v>22272</v>
      </c>
      <c r="B134" s="6" t="s">
        <v>1408</v>
      </c>
      <c r="C134" s="9">
        <v>2012000100163</v>
      </c>
      <c r="D134" s="10" t="s">
        <v>1655</v>
      </c>
      <c r="E134" s="14" t="s">
        <v>1664</v>
      </c>
      <c r="F134" s="62" t="s">
        <v>1774</v>
      </c>
      <c r="G134" s="63">
        <v>2</v>
      </c>
      <c r="H134" s="64" t="s">
        <v>7</v>
      </c>
      <c r="I134" s="64">
        <v>11</v>
      </c>
    </row>
    <row r="135" spans="1:9" s="1" customFormat="1" ht="48" customHeight="1" x14ac:dyDescent="0.2">
      <c r="A135" s="15">
        <v>22272</v>
      </c>
      <c r="B135" s="6" t="s">
        <v>1408</v>
      </c>
      <c r="C135" s="9">
        <v>2012000100163</v>
      </c>
      <c r="D135" s="10" t="s">
        <v>1655</v>
      </c>
      <c r="E135" s="14" t="s">
        <v>1664</v>
      </c>
      <c r="F135" s="62" t="s">
        <v>1775</v>
      </c>
      <c r="G135" s="63">
        <v>5676000</v>
      </c>
      <c r="H135" s="64" t="s">
        <v>7</v>
      </c>
      <c r="I135" s="64">
        <v>11</v>
      </c>
    </row>
    <row r="136" spans="1:9" s="1" customFormat="1" ht="48" customHeight="1" x14ac:dyDescent="0.2">
      <c r="A136" s="15">
        <v>22272</v>
      </c>
      <c r="B136" s="6" t="s">
        <v>1408</v>
      </c>
      <c r="C136" s="9">
        <v>2012000100163</v>
      </c>
      <c r="D136" s="10" t="s">
        <v>1655</v>
      </c>
      <c r="E136" s="14" t="s">
        <v>1664</v>
      </c>
      <c r="F136" s="62" t="s">
        <v>1776</v>
      </c>
      <c r="G136" s="63">
        <v>200</v>
      </c>
      <c r="H136" s="64" t="s">
        <v>7</v>
      </c>
      <c r="I136" s="64">
        <v>8</v>
      </c>
    </row>
    <row r="137" spans="1:9" s="1" customFormat="1" ht="48" customHeight="1" x14ac:dyDescent="0.2">
      <c r="A137" s="15">
        <v>22272</v>
      </c>
      <c r="B137" s="6" t="s">
        <v>1408</v>
      </c>
      <c r="C137" s="9">
        <v>2012000100163</v>
      </c>
      <c r="D137" s="10" t="s">
        <v>1655</v>
      </c>
      <c r="E137" s="14" t="s">
        <v>1664</v>
      </c>
      <c r="F137" s="62" t="s">
        <v>1777</v>
      </c>
      <c r="G137" s="63">
        <v>20</v>
      </c>
      <c r="H137" s="64" t="s">
        <v>7</v>
      </c>
      <c r="I137" s="64">
        <v>7</v>
      </c>
    </row>
    <row r="138" spans="1:9" s="1" customFormat="1" ht="48" customHeight="1" x14ac:dyDescent="0.2">
      <c r="A138" s="15">
        <v>22272</v>
      </c>
      <c r="B138" s="6" t="s">
        <v>1408</v>
      </c>
      <c r="C138" s="9">
        <v>2012000100163</v>
      </c>
      <c r="D138" s="10" t="s">
        <v>1655</v>
      </c>
      <c r="E138" s="14" t="s">
        <v>1664</v>
      </c>
      <c r="F138" s="62" t="s">
        <v>1778</v>
      </c>
      <c r="G138" s="63">
        <v>20</v>
      </c>
      <c r="H138" s="64" t="s">
        <v>7</v>
      </c>
      <c r="I138" s="64">
        <v>6</v>
      </c>
    </row>
    <row r="139" spans="1:9" s="1" customFormat="1" ht="48" customHeight="1" x14ac:dyDescent="0.2">
      <c r="A139" s="15">
        <v>22272</v>
      </c>
      <c r="B139" s="6" t="s">
        <v>1408</v>
      </c>
      <c r="C139" s="9">
        <v>2012000100163</v>
      </c>
      <c r="D139" s="10" t="s">
        <v>1655</v>
      </c>
      <c r="E139" s="14" t="s">
        <v>1664</v>
      </c>
      <c r="F139" s="62" t="s">
        <v>1779</v>
      </c>
      <c r="G139" s="63">
        <v>20</v>
      </c>
      <c r="H139" s="64" t="s">
        <v>7</v>
      </c>
      <c r="I139" s="64">
        <v>7</v>
      </c>
    </row>
    <row r="140" spans="1:9" s="1" customFormat="1" ht="48" customHeight="1" x14ac:dyDescent="0.2">
      <c r="A140" s="15">
        <v>22272</v>
      </c>
      <c r="B140" s="6" t="s">
        <v>1408</v>
      </c>
      <c r="C140" s="9">
        <v>2012000100163</v>
      </c>
      <c r="D140" s="10" t="s">
        <v>1655</v>
      </c>
      <c r="E140" s="14" t="s">
        <v>1664</v>
      </c>
      <c r="F140" s="62" t="s">
        <v>1780</v>
      </c>
      <c r="G140" s="63">
        <v>200</v>
      </c>
      <c r="H140" s="64" t="s">
        <v>7</v>
      </c>
      <c r="I140" s="64">
        <v>7</v>
      </c>
    </row>
    <row r="141" spans="1:9" s="1" customFormat="1" ht="48" customHeight="1" x14ac:dyDescent="0.2">
      <c r="A141" s="15">
        <v>22272</v>
      </c>
      <c r="B141" s="6" t="s">
        <v>1408</v>
      </c>
      <c r="C141" s="9">
        <v>2012000100163</v>
      </c>
      <c r="D141" s="10" t="s">
        <v>1655</v>
      </c>
      <c r="E141" s="14" t="s">
        <v>1664</v>
      </c>
      <c r="F141" s="62" t="s">
        <v>1781</v>
      </c>
      <c r="G141" s="63">
        <v>20</v>
      </c>
      <c r="H141" s="64" t="s">
        <v>7</v>
      </c>
      <c r="I141" s="64">
        <v>7</v>
      </c>
    </row>
    <row r="142" spans="1:9" s="1" customFormat="1" ht="48" customHeight="1" x14ac:dyDescent="0.2">
      <c r="A142" s="15">
        <v>22272</v>
      </c>
      <c r="B142" s="6" t="s">
        <v>1408</v>
      </c>
      <c r="C142" s="9">
        <v>2012000100163</v>
      </c>
      <c r="D142" s="10" t="s">
        <v>1655</v>
      </c>
      <c r="E142" s="14" t="s">
        <v>1664</v>
      </c>
      <c r="F142" s="62" t="s">
        <v>1782</v>
      </c>
      <c r="G142" s="63">
        <v>200</v>
      </c>
      <c r="H142" s="64" t="s">
        <v>7</v>
      </c>
      <c r="I142" s="64">
        <v>10</v>
      </c>
    </row>
    <row r="143" spans="1:9" s="1" customFormat="1" ht="48" customHeight="1" x14ac:dyDescent="0.2">
      <c r="A143" s="15">
        <v>22272</v>
      </c>
      <c r="B143" s="6" t="s">
        <v>1408</v>
      </c>
      <c r="C143" s="9">
        <v>2012050000093</v>
      </c>
      <c r="D143" s="10" t="s">
        <v>1418</v>
      </c>
      <c r="E143" s="14" t="s">
        <v>1437</v>
      </c>
      <c r="F143" s="62" t="s">
        <v>1461</v>
      </c>
      <c r="G143" s="63">
        <v>20</v>
      </c>
      <c r="H143" s="64" t="s">
        <v>7</v>
      </c>
      <c r="I143" s="64">
        <v>8</v>
      </c>
    </row>
    <row r="144" spans="1:9" s="1" customFormat="1" ht="48" customHeight="1" x14ac:dyDescent="0.2">
      <c r="A144" s="15">
        <v>22272</v>
      </c>
      <c r="B144" s="6" t="s">
        <v>1408</v>
      </c>
      <c r="C144" s="9">
        <v>2012050000093</v>
      </c>
      <c r="D144" s="10" t="s">
        <v>1418</v>
      </c>
      <c r="E144" s="14" t="s">
        <v>1437</v>
      </c>
      <c r="F144" s="62" t="s">
        <v>1462</v>
      </c>
      <c r="G144" s="63">
        <v>2</v>
      </c>
      <c r="H144" s="64" t="s">
        <v>7</v>
      </c>
      <c r="I144" s="64">
        <v>7</v>
      </c>
    </row>
    <row r="145" spans="1:9" s="1" customFormat="1" ht="48" customHeight="1" x14ac:dyDescent="0.2">
      <c r="A145" s="15">
        <v>22272</v>
      </c>
      <c r="B145" s="6" t="s">
        <v>1408</v>
      </c>
      <c r="C145" s="9">
        <v>2012050000093</v>
      </c>
      <c r="D145" s="10" t="s">
        <v>1418</v>
      </c>
      <c r="E145" s="14" t="s">
        <v>1437</v>
      </c>
      <c r="F145" s="62" t="s">
        <v>1463</v>
      </c>
      <c r="G145" s="63">
        <v>11</v>
      </c>
      <c r="H145" s="64" t="s">
        <v>7</v>
      </c>
      <c r="I145" s="64">
        <v>10</v>
      </c>
    </row>
    <row r="146" spans="1:9" s="1" customFormat="1" ht="48" customHeight="1" x14ac:dyDescent="0.2">
      <c r="A146" s="15">
        <v>22272</v>
      </c>
      <c r="B146" s="6" t="s">
        <v>1408</v>
      </c>
      <c r="C146" s="9">
        <v>2012050000093</v>
      </c>
      <c r="D146" s="10" t="s">
        <v>1418</v>
      </c>
      <c r="E146" s="14" t="s">
        <v>1437</v>
      </c>
      <c r="F146" s="62" t="s">
        <v>1482</v>
      </c>
      <c r="G146" s="63">
        <v>6</v>
      </c>
      <c r="H146" s="64" t="s">
        <v>7</v>
      </c>
      <c r="I146" s="64">
        <v>10</v>
      </c>
    </row>
    <row r="147" spans="1:9" s="1" customFormat="1" ht="48" customHeight="1" x14ac:dyDescent="0.2">
      <c r="A147" s="15">
        <v>22272</v>
      </c>
      <c r="B147" s="6" t="s">
        <v>1408</v>
      </c>
      <c r="C147" s="9">
        <v>2012050000093</v>
      </c>
      <c r="D147" s="10" t="s">
        <v>1418</v>
      </c>
      <c r="E147" s="14" t="s">
        <v>1437</v>
      </c>
      <c r="F147" s="62" t="s">
        <v>1504</v>
      </c>
      <c r="G147" s="63">
        <v>12</v>
      </c>
      <c r="H147" s="64" t="s">
        <v>7</v>
      </c>
      <c r="I147" s="64">
        <v>10</v>
      </c>
    </row>
    <row r="148" spans="1:9" s="1" customFormat="1" ht="48" customHeight="1" x14ac:dyDescent="0.2">
      <c r="A148" s="15">
        <v>22272</v>
      </c>
      <c r="B148" s="6" t="s">
        <v>1408</v>
      </c>
      <c r="C148" s="9">
        <v>2013000040060</v>
      </c>
      <c r="D148" s="10" t="s">
        <v>1431</v>
      </c>
      <c r="E148" s="14" t="s">
        <v>1453</v>
      </c>
      <c r="F148" s="62" t="s">
        <v>1635</v>
      </c>
      <c r="G148" s="63">
        <v>64</v>
      </c>
      <c r="H148" s="64" t="s">
        <v>316</v>
      </c>
      <c r="I148" s="64">
        <v>12</v>
      </c>
    </row>
    <row r="149" spans="1:9" s="1" customFormat="1" ht="101.25" x14ac:dyDescent="0.2">
      <c r="A149" s="15">
        <v>22272</v>
      </c>
      <c r="B149" s="6" t="s">
        <v>1408</v>
      </c>
      <c r="C149" s="9">
        <v>2013000040060</v>
      </c>
      <c r="D149" s="10" t="s">
        <v>1431</v>
      </c>
      <c r="E149" s="14" t="s">
        <v>1453</v>
      </c>
      <c r="F149" s="62" t="s">
        <v>1640</v>
      </c>
      <c r="G149" s="63">
        <v>40</v>
      </c>
      <c r="H149" s="64" t="s">
        <v>316</v>
      </c>
      <c r="I149" s="64">
        <v>12</v>
      </c>
    </row>
    <row r="150" spans="1:9" s="1" customFormat="1" ht="112.5" x14ac:dyDescent="0.2">
      <c r="A150" s="15">
        <v>22272</v>
      </c>
      <c r="B150" s="6" t="s">
        <v>1408</v>
      </c>
      <c r="C150" s="9">
        <v>2013000040060</v>
      </c>
      <c r="D150" s="10" t="s">
        <v>1431</v>
      </c>
      <c r="E150" s="14" t="s">
        <v>1453</v>
      </c>
      <c r="F150" s="62" t="s">
        <v>1636</v>
      </c>
      <c r="G150" s="63">
        <v>1</v>
      </c>
      <c r="H150" s="64" t="s">
        <v>316</v>
      </c>
      <c r="I150" s="64">
        <v>12</v>
      </c>
    </row>
    <row r="151" spans="1:9" s="1" customFormat="1" ht="67.5" x14ac:dyDescent="0.2">
      <c r="A151" s="15">
        <v>22272</v>
      </c>
      <c r="B151" s="6" t="s">
        <v>1408</v>
      </c>
      <c r="C151" s="9">
        <v>2013000040060</v>
      </c>
      <c r="D151" s="10" t="s">
        <v>1431</v>
      </c>
      <c r="E151" s="14" t="s">
        <v>1453</v>
      </c>
      <c r="F151" s="62" t="s">
        <v>1637</v>
      </c>
      <c r="G151" s="63">
        <v>1</v>
      </c>
      <c r="H151" s="64" t="s">
        <v>316</v>
      </c>
      <c r="I151" s="64">
        <v>12</v>
      </c>
    </row>
    <row r="152" spans="1:9" s="1" customFormat="1" ht="22.5" x14ac:dyDescent="0.2">
      <c r="A152" s="15">
        <v>22272</v>
      </c>
      <c r="B152" s="6" t="s">
        <v>1408</v>
      </c>
      <c r="C152" s="9">
        <v>2013000040060</v>
      </c>
      <c r="D152" s="10" t="s">
        <v>1431</v>
      </c>
      <c r="E152" s="14" t="s">
        <v>1453</v>
      </c>
      <c r="F152" s="62" t="s">
        <v>1638</v>
      </c>
      <c r="G152" s="63">
        <v>1</v>
      </c>
      <c r="H152" s="64" t="s">
        <v>316</v>
      </c>
      <c r="I152" s="64">
        <v>12</v>
      </c>
    </row>
    <row r="153" spans="1:9" s="1" customFormat="1" ht="48" customHeight="1" x14ac:dyDescent="0.2">
      <c r="A153" s="15">
        <v>22272</v>
      </c>
      <c r="B153" s="6" t="s">
        <v>1408</v>
      </c>
      <c r="C153" s="9">
        <v>2013000040060</v>
      </c>
      <c r="D153" s="10" t="s">
        <v>1431</v>
      </c>
      <c r="E153" s="14" t="s">
        <v>1453</v>
      </c>
      <c r="F153" s="62" t="s">
        <v>1639</v>
      </c>
      <c r="G153" s="63">
        <v>1</v>
      </c>
      <c r="H153" s="64" t="s">
        <v>316</v>
      </c>
      <c r="I153" s="64">
        <v>12</v>
      </c>
    </row>
    <row r="154" spans="1:9" s="1" customFormat="1" ht="48" customHeight="1" x14ac:dyDescent="0.2">
      <c r="A154" s="15">
        <v>22272</v>
      </c>
      <c r="B154" s="6" t="s">
        <v>1408</v>
      </c>
      <c r="C154" s="9">
        <v>2013000100144</v>
      </c>
      <c r="D154" s="10" t="s">
        <v>1434</v>
      </c>
      <c r="E154" s="14" t="s">
        <v>1450</v>
      </c>
      <c r="F154" s="62" t="s">
        <v>1556</v>
      </c>
      <c r="G154" s="63">
        <v>48</v>
      </c>
      <c r="H154" s="64" t="s">
        <v>316</v>
      </c>
      <c r="I154" s="64">
        <v>10</v>
      </c>
    </row>
    <row r="155" spans="1:9" s="1" customFormat="1" ht="48" customHeight="1" x14ac:dyDescent="0.2">
      <c r="A155" s="15">
        <v>22272</v>
      </c>
      <c r="B155" s="6" t="s">
        <v>1408</v>
      </c>
      <c r="C155" s="9">
        <v>2013000100144</v>
      </c>
      <c r="D155" s="10" t="s">
        <v>1434</v>
      </c>
      <c r="E155" s="14" t="s">
        <v>1450</v>
      </c>
      <c r="F155" s="62" t="s">
        <v>1557</v>
      </c>
      <c r="G155" s="63">
        <v>12</v>
      </c>
      <c r="H155" s="64" t="s">
        <v>316</v>
      </c>
      <c r="I155" s="64">
        <v>7</v>
      </c>
    </row>
    <row r="156" spans="1:9" s="1" customFormat="1" ht="48" customHeight="1" x14ac:dyDescent="0.2">
      <c r="A156" s="15">
        <v>22272</v>
      </c>
      <c r="B156" s="6" t="s">
        <v>1408</v>
      </c>
      <c r="C156" s="9">
        <v>2013000100144</v>
      </c>
      <c r="D156" s="10" t="s">
        <v>1434</v>
      </c>
      <c r="E156" s="14" t="s">
        <v>1450</v>
      </c>
      <c r="F156" s="62" t="s">
        <v>1558</v>
      </c>
      <c r="G156" s="63">
        <v>12</v>
      </c>
      <c r="H156" s="64" t="s">
        <v>316</v>
      </c>
      <c r="I156" s="64">
        <v>10</v>
      </c>
    </row>
    <row r="157" spans="1:9" s="1" customFormat="1" ht="48" customHeight="1" x14ac:dyDescent="0.2">
      <c r="A157" s="15">
        <v>22272</v>
      </c>
      <c r="B157" s="6" t="s">
        <v>1408</v>
      </c>
      <c r="C157" s="9">
        <v>2013000100144</v>
      </c>
      <c r="D157" s="10" t="s">
        <v>1434</v>
      </c>
      <c r="E157" s="14" t="s">
        <v>1450</v>
      </c>
      <c r="F157" s="62" t="s">
        <v>1559</v>
      </c>
      <c r="G157" s="63">
        <v>12</v>
      </c>
      <c r="H157" s="64" t="s">
        <v>316</v>
      </c>
      <c r="I157" s="64">
        <v>10</v>
      </c>
    </row>
    <row r="158" spans="1:9" s="1" customFormat="1" ht="48" customHeight="1" x14ac:dyDescent="0.2">
      <c r="A158" s="15">
        <v>22272</v>
      </c>
      <c r="B158" s="6" t="s">
        <v>1408</v>
      </c>
      <c r="C158" s="9">
        <v>2013000100144</v>
      </c>
      <c r="D158" s="10" t="s">
        <v>1434</v>
      </c>
      <c r="E158" s="14" t="s">
        <v>1450</v>
      </c>
      <c r="F158" s="62" t="s">
        <v>1560</v>
      </c>
      <c r="G158" s="63">
        <v>12</v>
      </c>
      <c r="H158" s="64" t="s">
        <v>316</v>
      </c>
      <c r="I158" s="64">
        <v>10</v>
      </c>
    </row>
    <row r="159" spans="1:9" s="1" customFormat="1" ht="48" customHeight="1" x14ac:dyDescent="0.2">
      <c r="A159" s="15">
        <v>22272</v>
      </c>
      <c r="B159" s="6" t="s">
        <v>1408</v>
      </c>
      <c r="C159" s="9">
        <v>2013000100144</v>
      </c>
      <c r="D159" s="10" t="s">
        <v>1434</v>
      </c>
      <c r="E159" s="14" t="s">
        <v>1450</v>
      </c>
      <c r="F159" s="62" t="s">
        <v>1561</v>
      </c>
      <c r="G159" s="63">
        <v>24</v>
      </c>
      <c r="H159" s="64" t="s">
        <v>103</v>
      </c>
      <c r="I159" s="64">
        <v>10</v>
      </c>
    </row>
    <row r="160" spans="1:9" s="1" customFormat="1" ht="48" customHeight="1" x14ac:dyDescent="0.2">
      <c r="A160" s="15">
        <v>22272</v>
      </c>
      <c r="B160" s="6" t="s">
        <v>1408</v>
      </c>
      <c r="C160" s="9">
        <v>2013000100144</v>
      </c>
      <c r="D160" s="10" t="s">
        <v>1434</v>
      </c>
      <c r="E160" s="14" t="s">
        <v>1450</v>
      </c>
      <c r="F160" s="62" t="s">
        <v>1562</v>
      </c>
      <c r="G160" s="63">
        <v>7</v>
      </c>
      <c r="H160" s="64" t="s">
        <v>7</v>
      </c>
      <c r="I160" s="64">
        <v>7</v>
      </c>
    </row>
    <row r="161" spans="1:9" s="1" customFormat="1" ht="48" customHeight="1" x14ac:dyDescent="0.2">
      <c r="A161" s="15">
        <v>22272</v>
      </c>
      <c r="B161" s="6" t="s">
        <v>1408</v>
      </c>
      <c r="C161" s="9">
        <v>2013000100144</v>
      </c>
      <c r="D161" s="10" t="s">
        <v>1434</v>
      </c>
      <c r="E161" s="14" t="s">
        <v>1450</v>
      </c>
      <c r="F161" s="62" t="s">
        <v>1563</v>
      </c>
      <c r="G161" s="63">
        <v>120</v>
      </c>
      <c r="H161" s="64" t="s">
        <v>7</v>
      </c>
      <c r="I161" s="64">
        <v>6</v>
      </c>
    </row>
    <row r="162" spans="1:9" s="1" customFormat="1" ht="48" customHeight="1" x14ac:dyDescent="0.2">
      <c r="A162" s="15">
        <v>22272</v>
      </c>
      <c r="B162" s="6" t="s">
        <v>1408</v>
      </c>
      <c r="C162" s="9">
        <v>2013000100144</v>
      </c>
      <c r="D162" s="10" t="s">
        <v>1434</v>
      </c>
      <c r="E162" s="14" t="s">
        <v>1450</v>
      </c>
      <c r="F162" s="62" t="s">
        <v>1564</v>
      </c>
      <c r="G162" s="63">
        <v>120</v>
      </c>
      <c r="H162" s="64" t="s">
        <v>7</v>
      </c>
      <c r="I162" s="64">
        <v>6</v>
      </c>
    </row>
    <row r="163" spans="1:9" s="1" customFormat="1" ht="48" customHeight="1" x14ac:dyDescent="0.2">
      <c r="A163" s="15">
        <v>22272</v>
      </c>
      <c r="B163" s="6" t="s">
        <v>1408</v>
      </c>
      <c r="C163" s="9">
        <v>2013000100144</v>
      </c>
      <c r="D163" s="10" t="s">
        <v>1434</v>
      </c>
      <c r="E163" s="14" t="s">
        <v>1450</v>
      </c>
      <c r="F163" s="62" t="s">
        <v>1565</v>
      </c>
      <c r="G163" s="63">
        <v>120</v>
      </c>
      <c r="H163" s="64" t="s">
        <v>7</v>
      </c>
      <c r="I163" s="64">
        <v>6</v>
      </c>
    </row>
    <row r="164" spans="1:9" s="1" customFormat="1" ht="48" customHeight="1" x14ac:dyDescent="0.2">
      <c r="A164" s="15">
        <v>22272</v>
      </c>
      <c r="B164" s="6" t="s">
        <v>1408</v>
      </c>
      <c r="C164" s="9">
        <v>2013000100144</v>
      </c>
      <c r="D164" s="10" t="s">
        <v>1434</v>
      </c>
      <c r="E164" s="14" t="s">
        <v>1450</v>
      </c>
      <c r="F164" s="62" t="s">
        <v>1566</v>
      </c>
      <c r="G164" s="63">
        <v>120</v>
      </c>
      <c r="H164" s="64" t="s">
        <v>7</v>
      </c>
      <c r="I164" s="64">
        <v>12</v>
      </c>
    </row>
    <row r="165" spans="1:9" s="1" customFormat="1" ht="48" customHeight="1" x14ac:dyDescent="0.2">
      <c r="A165" s="15">
        <v>22272</v>
      </c>
      <c r="B165" s="6" t="s">
        <v>1408</v>
      </c>
      <c r="C165" s="9">
        <v>2013000100144</v>
      </c>
      <c r="D165" s="10" t="s">
        <v>1434</v>
      </c>
      <c r="E165" s="14" t="s">
        <v>1450</v>
      </c>
      <c r="F165" s="62" t="s">
        <v>1567</v>
      </c>
      <c r="G165" s="63">
        <v>7</v>
      </c>
      <c r="H165" s="64" t="s">
        <v>7</v>
      </c>
      <c r="I165" s="64">
        <v>1</v>
      </c>
    </row>
    <row r="166" spans="1:9" s="1" customFormat="1" ht="48" customHeight="1" x14ac:dyDescent="0.2">
      <c r="A166" s="15">
        <v>22272</v>
      </c>
      <c r="B166" s="6" t="s">
        <v>1408</v>
      </c>
      <c r="C166" s="9">
        <v>2013000100144</v>
      </c>
      <c r="D166" s="10" t="s">
        <v>1434</v>
      </c>
      <c r="E166" s="14" t="s">
        <v>1450</v>
      </c>
      <c r="F166" s="62" t="s">
        <v>1568</v>
      </c>
      <c r="G166" s="63">
        <v>2</v>
      </c>
      <c r="H166" s="64" t="s">
        <v>7</v>
      </c>
      <c r="I166" s="64">
        <v>6</v>
      </c>
    </row>
    <row r="167" spans="1:9" s="1" customFormat="1" ht="48" customHeight="1" x14ac:dyDescent="0.2">
      <c r="A167" s="15">
        <v>22272</v>
      </c>
      <c r="B167" s="6" t="s">
        <v>1408</v>
      </c>
      <c r="C167" s="9">
        <v>2013000100144</v>
      </c>
      <c r="D167" s="10" t="s">
        <v>1434</v>
      </c>
      <c r="E167" s="14" t="s">
        <v>1450</v>
      </c>
      <c r="F167" s="62" t="s">
        <v>1569</v>
      </c>
      <c r="G167" s="63">
        <v>2</v>
      </c>
      <c r="H167" s="64" t="s">
        <v>7</v>
      </c>
      <c r="I167" s="64">
        <v>12</v>
      </c>
    </row>
    <row r="168" spans="1:9" s="1" customFormat="1" ht="48" customHeight="1" x14ac:dyDescent="0.2">
      <c r="A168" s="15">
        <v>22272</v>
      </c>
      <c r="B168" s="6" t="s">
        <v>1408</v>
      </c>
      <c r="C168" s="9">
        <v>2013000100144</v>
      </c>
      <c r="D168" s="10" t="s">
        <v>1434</v>
      </c>
      <c r="E168" s="14" t="s">
        <v>1450</v>
      </c>
      <c r="F168" s="62" t="s">
        <v>1570</v>
      </c>
      <c r="G168" s="63">
        <v>5</v>
      </c>
      <c r="H168" s="64" t="s">
        <v>7</v>
      </c>
      <c r="I168" s="64">
        <v>6</v>
      </c>
    </row>
    <row r="169" spans="1:9" s="1" customFormat="1" ht="48" customHeight="1" x14ac:dyDescent="0.2">
      <c r="A169" s="15">
        <v>22272</v>
      </c>
      <c r="B169" s="6" t="s">
        <v>1408</v>
      </c>
      <c r="C169" s="9">
        <v>2013000100144</v>
      </c>
      <c r="D169" s="10" t="s">
        <v>1434</v>
      </c>
      <c r="E169" s="14" t="s">
        <v>1450</v>
      </c>
      <c r="F169" s="62" t="s">
        <v>1571</v>
      </c>
      <c r="G169" s="63">
        <v>50</v>
      </c>
      <c r="H169" s="64" t="s">
        <v>7</v>
      </c>
      <c r="I169" s="64">
        <v>6</v>
      </c>
    </row>
    <row r="170" spans="1:9" s="1" customFormat="1" ht="48" customHeight="1" x14ac:dyDescent="0.2">
      <c r="A170" s="15">
        <v>22272</v>
      </c>
      <c r="B170" s="6" t="s">
        <v>1408</v>
      </c>
      <c r="C170" s="9">
        <v>2013000100144</v>
      </c>
      <c r="D170" s="10" t="s">
        <v>1434</v>
      </c>
      <c r="E170" s="14" t="s">
        <v>1450</v>
      </c>
      <c r="F170" s="62" t="s">
        <v>1572</v>
      </c>
      <c r="G170" s="63">
        <v>1</v>
      </c>
      <c r="H170" s="64" t="s">
        <v>7</v>
      </c>
      <c r="I170" s="64">
        <v>6</v>
      </c>
    </row>
    <row r="171" spans="1:9" s="1" customFormat="1" ht="48" customHeight="1" x14ac:dyDescent="0.2">
      <c r="A171" s="15">
        <v>22272</v>
      </c>
      <c r="B171" s="6" t="s">
        <v>1408</v>
      </c>
      <c r="C171" s="9">
        <v>2013000100162</v>
      </c>
      <c r="D171" s="10" t="s">
        <v>1432</v>
      </c>
      <c r="E171" s="14" t="s">
        <v>1448</v>
      </c>
      <c r="F171" s="62" t="s">
        <v>1532</v>
      </c>
      <c r="G171" s="63">
        <v>3</v>
      </c>
      <c r="H171" s="64" t="s">
        <v>7</v>
      </c>
      <c r="I171" s="64">
        <v>10</v>
      </c>
    </row>
    <row r="172" spans="1:9" s="1" customFormat="1" ht="48" customHeight="1" x14ac:dyDescent="0.2">
      <c r="A172" s="15">
        <v>22272</v>
      </c>
      <c r="B172" s="6" t="s">
        <v>1408</v>
      </c>
      <c r="C172" s="9">
        <v>2013000100162</v>
      </c>
      <c r="D172" s="10" t="s">
        <v>1432</v>
      </c>
      <c r="E172" s="14" t="s">
        <v>1448</v>
      </c>
      <c r="F172" s="62" t="s">
        <v>1533</v>
      </c>
      <c r="G172" s="63">
        <v>1</v>
      </c>
      <c r="H172" s="64" t="s">
        <v>7</v>
      </c>
      <c r="I172" s="64">
        <v>12</v>
      </c>
    </row>
    <row r="173" spans="1:9" s="1" customFormat="1" ht="48" customHeight="1" x14ac:dyDescent="0.2">
      <c r="A173" s="15">
        <v>22272</v>
      </c>
      <c r="B173" s="6" t="s">
        <v>1408</v>
      </c>
      <c r="C173" s="9">
        <v>2013000100162</v>
      </c>
      <c r="D173" s="10" t="s">
        <v>1432</v>
      </c>
      <c r="E173" s="14" t="s">
        <v>1448</v>
      </c>
      <c r="F173" s="62" t="s">
        <v>1534</v>
      </c>
      <c r="G173" s="63">
        <v>3</v>
      </c>
      <c r="H173" s="64" t="s">
        <v>7</v>
      </c>
      <c r="I173" s="64">
        <v>10</v>
      </c>
    </row>
    <row r="174" spans="1:9" s="1" customFormat="1" ht="48" customHeight="1" x14ac:dyDescent="0.2">
      <c r="A174" s="15">
        <v>22272</v>
      </c>
      <c r="B174" s="6" t="s">
        <v>1408</v>
      </c>
      <c r="C174" s="9">
        <v>2013000100162</v>
      </c>
      <c r="D174" s="10" t="s">
        <v>1432</v>
      </c>
      <c r="E174" s="14" t="s">
        <v>1448</v>
      </c>
      <c r="F174" s="62" t="s">
        <v>1533</v>
      </c>
      <c r="G174" s="63">
        <v>1</v>
      </c>
      <c r="H174" s="64" t="s">
        <v>7</v>
      </c>
      <c r="I174" s="64">
        <v>10</v>
      </c>
    </row>
    <row r="175" spans="1:9" s="1" customFormat="1" ht="48" customHeight="1" x14ac:dyDescent="0.2">
      <c r="A175" s="15">
        <v>22272</v>
      </c>
      <c r="B175" s="6" t="s">
        <v>1408</v>
      </c>
      <c r="C175" s="9">
        <v>2013000100162</v>
      </c>
      <c r="D175" s="10" t="s">
        <v>1432</v>
      </c>
      <c r="E175" s="14" t="s">
        <v>1448</v>
      </c>
      <c r="F175" s="62" t="s">
        <v>1535</v>
      </c>
      <c r="G175" s="63">
        <v>5</v>
      </c>
      <c r="H175" s="64" t="s">
        <v>7</v>
      </c>
      <c r="I175" s="64">
        <v>8</v>
      </c>
    </row>
    <row r="176" spans="1:9" s="1" customFormat="1" ht="48" customHeight="1" x14ac:dyDescent="0.2">
      <c r="A176" s="15">
        <v>22272</v>
      </c>
      <c r="B176" s="6" t="s">
        <v>1408</v>
      </c>
      <c r="C176" s="9">
        <v>2013000100162</v>
      </c>
      <c r="D176" s="10" t="s">
        <v>1432</v>
      </c>
      <c r="E176" s="14" t="s">
        <v>1448</v>
      </c>
      <c r="F176" s="62" t="s">
        <v>1536</v>
      </c>
      <c r="G176" s="63">
        <v>3</v>
      </c>
      <c r="H176" s="64" t="s">
        <v>7</v>
      </c>
      <c r="I176" s="64">
        <v>10</v>
      </c>
    </row>
    <row r="177" spans="1:9" s="1" customFormat="1" ht="48" customHeight="1" x14ac:dyDescent="0.2">
      <c r="A177" s="15">
        <v>22272</v>
      </c>
      <c r="B177" s="6" t="s">
        <v>1408</v>
      </c>
      <c r="C177" s="9">
        <v>2013000100162</v>
      </c>
      <c r="D177" s="10" t="s">
        <v>1432</v>
      </c>
      <c r="E177" s="14" t="s">
        <v>1448</v>
      </c>
      <c r="F177" s="62" t="s">
        <v>1533</v>
      </c>
      <c r="G177" s="63">
        <v>1</v>
      </c>
      <c r="H177" s="64" t="s">
        <v>7</v>
      </c>
      <c r="I177" s="64">
        <v>11</v>
      </c>
    </row>
    <row r="178" spans="1:9" s="1" customFormat="1" ht="48" customHeight="1" x14ac:dyDescent="0.2">
      <c r="A178" s="15">
        <v>22272</v>
      </c>
      <c r="B178" s="6" t="s">
        <v>1408</v>
      </c>
      <c r="C178" s="9">
        <v>2013000100162</v>
      </c>
      <c r="D178" s="10" t="s">
        <v>1432</v>
      </c>
      <c r="E178" s="14" t="s">
        <v>1448</v>
      </c>
      <c r="F178" s="62" t="s">
        <v>1535</v>
      </c>
      <c r="G178" s="63">
        <v>1</v>
      </c>
      <c r="H178" s="64" t="s">
        <v>7</v>
      </c>
      <c r="I178" s="64">
        <v>12</v>
      </c>
    </row>
    <row r="179" spans="1:9" s="1" customFormat="1" ht="48" customHeight="1" x14ac:dyDescent="0.2">
      <c r="A179" s="15">
        <v>22272</v>
      </c>
      <c r="B179" s="6" t="s">
        <v>1408</v>
      </c>
      <c r="C179" s="9">
        <v>2013000100162</v>
      </c>
      <c r="D179" s="10" t="s">
        <v>1432</v>
      </c>
      <c r="E179" s="14" t="s">
        <v>1448</v>
      </c>
      <c r="F179" s="62" t="s">
        <v>1537</v>
      </c>
      <c r="G179" s="63">
        <v>1</v>
      </c>
      <c r="H179" s="64" t="s">
        <v>7</v>
      </c>
      <c r="I179" s="64">
        <v>8</v>
      </c>
    </row>
    <row r="180" spans="1:9" s="1" customFormat="1" ht="48" customHeight="1" x14ac:dyDescent="0.2">
      <c r="A180" s="15">
        <v>22272</v>
      </c>
      <c r="B180" s="6" t="s">
        <v>1408</v>
      </c>
      <c r="C180" s="9">
        <v>2013000100162</v>
      </c>
      <c r="D180" s="10" t="s">
        <v>1432</v>
      </c>
      <c r="E180" s="14" t="s">
        <v>1448</v>
      </c>
      <c r="F180" s="62" t="s">
        <v>1538</v>
      </c>
      <c r="G180" s="63">
        <v>3</v>
      </c>
      <c r="H180" s="64" t="s">
        <v>7</v>
      </c>
      <c r="I180" s="64">
        <v>10</v>
      </c>
    </row>
    <row r="181" spans="1:9" s="1" customFormat="1" ht="48" customHeight="1" x14ac:dyDescent="0.2">
      <c r="A181" s="15">
        <v>22272</v>
      </c>
      <c r="B181" s="6" t="s">
        <v>1408</v>
      </c>
      <c r="C181" s="9">
        <v>2013000100162</v>
      </c>
      <c r="D181" s="10" t="s">
        <v>1432</v>
      </c>
      <c r="E181" s="14" t="s">
        <v>1448</v>
      </c>
      <c r="F181" s="62" t="s">
        <v>1533</v>
      </c>
      <c r="G181" s="63">
        <v>1</v>
      </c>
      <c r="H181" s="64" t="s">
        <v>7</v>
      </c>
      <c r="I181" s="64">
        <v>10</v>
      </c>
    </row>
    <row r="182" spans="1:9" s="1" customFormat="1" ht="48" customHeight="1" x14ac:dyDescent="0.2">
      <c r="A182" s="15">
        <v>22272</v>
      </c>
      <c r="B182" s="6" t="s">
        <v>1408</v>
      </c>
      <c r="C182" s="9">
        <v>2013000100162</v>
      </c>
      <c r="D182" s="10" t="s">
        <v>1432</v>
      </c>
      <c r="E182" s="14" t="s">
        <v>1448</v>
      </c>
      <c r="F182" s="62" t="s">
        <v>1539</v>
      </c>
      <c r="G182" s="63">
        <v>3</v>
      </c>
      <c r="H182" s="64" t="s">
        <v>7</v>
      </c>
      <c r="I182" s="64">
        <v>10</v>
      </c>
    </row>
    <row r="183" spans="1:9" s="1" customFormat="1" ht="48" customHeight="1" x14ac:dyDescent="0.2">
      <c r="A183" s="15">
        <v>22272</v>
      </c>
      <c r="B183" s="6" t="s">
        <v>1408</v>
      </c>
      <c r="C183" s="9">
        <v>2013000100162</v>
      </c>
      <c r="D183" s="10" t="s">
        <v>1432</v>
      </c>
      <c r="E183" s="14" t="s">
        <v>1448</v>
      </c>
      <c r="F183" s="62" t="s">
        <v>1533</v>
      </c>
      <c r="G183" s="63">
        <v>1</v>
      </c>
      <c r="H183" s="64" t="s">
        <v>7</v>
      </c>
      <c r="I183" s="64">
        <v>10</v>
      </c>
    </row>
    <row r="184" spans="1:9" s="1" customFormat="1" ht="48" customHeight="1" x14ac:dyDescent="0.2">
      <c r="A184" s="15">
        <v>22272</v>
      </c>
      <c r="B184" s="6" t="s">
        <v>1408</v>
      </c>
      <c r="C184" s="9">
        <v>2013000100163</v>
      </c>
      <c r="D184" s="10" t="s">
        <v>1657</v>
      </c>
      <c r="E184" s="14" t="s">
        <v>1662</v>
      </c>
      <c r="F184" s="62" t="s">
        <v>1710</v>
      </c>
      <c r="G184" s="63">
        <v>6</v>
      </c>
      <c r="H184" s="64" t="s">
        <v>7</v>
      </c>
      <c r="I184" s="64">
        <v>3</v>
      </c>
    </row>
    <row r="185" spans="1:9" s="1" customFormat="1" ht="48" customHeight="1" x14ac:dyDescent="0.2">
      <c r="A185" s="15">
        <v>22272</v>
      </c>
      <c r="B185" s="6" t="s">
        <v>1408</v>
      </c>
      <c r="C185" s="9">
        <v>2013000100163</v>
      </c>
      <c r="D185" s="10" t="s">
        <v>1657</v>
      </c>
      <c r="E185" s="14" t="s">
        <v>1662</v>
      </c>
      <c r="F185" s="62" t="s">
        <v>1711</v>
      </c>
      <c r="G185" s="63">
        <v>6</v>
      </c>
      <c r="H185" s="64" t="s">
        <v>7</v>
      </c>
      <c r="I185" s="64">
        <v>3</v>
      </c>
    </row>
    <row r="186" spans="1:9" s="1" customFormat="1" ht="48" customHeight="1" x14ac:dyDescent="0.2">
      <c r="A186" s="15">
        <v>22272</v>
      </c>
      <c r="B186" s="6" t="s">
        <v>1408</v>
      </c>
      <c r="C186" s="9">
        <v>2013000100163</v>
      </c>
      <c r="D186" s="10" t="s">
        <v>1657</v>
      </c>
      <c r="E186" s="14" t="s">
        <v>1662</v>
      </c>
      <c r="F186" s="62" t="s">
        <v>1712</v>
      </c>
      <c r="G186" s="63">
        <v>6</v>
      </c>
      <c r="H186" s="64" t="s">
        <v>7</v>
      </c>
      <c r="I186" s="64">
        <v>1</v>
      </c>
    </row>
    <row r="187" spans="1:9" s="1" customFormat="1" ht="48" customHeight="1" x14ac:dyDescent="0.2">
      <c r="A187" s="15">
        <v>22272</v>
      </c>
      <c r="B187" s="6" t="s">
        <v>1408</v>
      </c>
      <c r="C187" s="9">
        <v>2013000100163</v>
      </c>
      <c r="D187" s="10" t="s">
        <v>1657</v>
      </c>
      <c r="E187" s="14" t="s">
        <v>1662</v>
      </c>
      <c r="F187" s="62" t="s">
        <v>1713</v>
      </c>
      <c r="G187" s="63">
        <v>6</v>
      </c>
      <c r="H187" s="64" t="s">
        <v>7</v>
      </c>
      <c r="I187" s="64">
        <v>6</v>
      </c>
    </row>
    <row r="188" spans="1:9" s="1" customFormat="1" ht="48" customHeight="1" x14ac:dyDescent="0.2">
      <c r="A188" s="15">
        <v>22272</v>
      </c>
      <c r="B188" s="6" t="s">
        <v>1408</v>
      </c>
      <c r="C188" s="9">
        <v>2013000100163</v>
      </c>
      <c r="D188" s="10" t="s">
        <v>1657</v>
      </c>
      <c r="E188" s="14" t="s">
        <v>1662</v>
      </c>
      <c r="F188" s="62" t="s">
        <v>1714</v>
      </c>
      <c r="G188" s="63">
        <v>6</v>
      </c>
      <c r="H188" s="64" t="s">
        <v>7</v>
      </c>
      <c r="I188" s="64">
        <v>3</v>
      </c>
    </row>
    <row r="189" spans="1:9" s="1" customFormat="1" ht="48" customHeight="1" x14ac:dyDescent="0.2">
      <c r="A189" s="15">
        <v>22272</v>
      </c>
      <c r="B189" s="6" t="s">
        <v>1408</v>
      </c>
      <c r="C189" s="9">
        <v>2013000100163</v>
      </c>
      <c r="D189" s="10" t="s">
        <v>1657</v>
      </c>
      <c r="E189" s="14" t="s">
        <v>1662</v>
      </c>
      <c r="F189" s="62" t="s">
        <v>1715</v>
      </c>
      <c r="G189" s="63">
        <v>1</v>
      </c>
      <c r="H189" s="64" t="s">
        <v>7</v>
      </c>
      <c r="I189" s="64">
        <v>1</v>
      </c>
    </row>
    <row r="190" spans="1:9" s="1" customFormat="1" ht="48" customHeight="1" x14ac:dyDescent="0.2">
      <c r="A190" s="15">
        <v>22272</v>
      </c>
      <c r="B190" s="6" t="s">
        <v>1408</v>
      </c>
      <c r="C190" s="9">
        <v>2013000100163</v>
      </c>
      <c r="D190" s="10" t="s">
        <v>1657</v>
      </c>
      <c r="E190" s="14" t="s">
        <v>1662</v>
      </c>
      <c r="F190" s="62" t="s">
        <v>1716</v>
      </c>
      <c r="G190" s="63">
        <v>36</v>
      </c>
      <c r="H190" s="64" t="s">
        <v>7</v>
      </c>
      <c r="I190" s="64">
        <v>2</v>
      </c>
    </row>
    <row r="191" spans="1:9" s="1" customFormat="1" ht="48" customHeight="1" x14ac:dyDescent="0.2">
      <c r="A191" s="15">
        <v>22272</v>
      </c>
      <c r="B191" s="6" t="s">
        <v>1408</v>
      </c>
      <c r="C191" s="9">
        <v>2013000100163</v>
      </c>
      <c r="D191" s="10" t="s">
        <v>1657</v>
      </c>
      <c r="E191" s="14" t="s">
        <v>1662</v>
      </c>
      <c r="F191" s="62" t="s">
        <v>1717</v>
      </c>
      <c r="G191" s="63">
        <v>1</v>
      </c>
      <c r="H191" s="64" t="s">
        <v>7</v>
      </c>
      <c r="I191" s="64">
        <v>1</v>
      </c>
    </row>
    <row r="192" spans="1:9" s="1" customFormat="1" ht="48" customHeight="1" x14ac:dyDescent="0.2">
      <c r="A192" s="15">
        <v>22272</v>
      </c>
      <c r="B192" s="6" t="s">
        <v>1408</v>
      </c>
      <c r="C192" s="9">
        <v>2013000100163</v>
      </c>
      <c r="D192" s="10" t="s">
        <v>1657</v>
      </c>
      <c r="E192" s="14" t="s">
        <v>1662</v>
      </c>
      <c r="F192" s="62" t="s">
        <v>1718</v>
      </c>
      <c r="G192" s="63">
        <v>2</v>
      </c>
      <c r="H192" s="64" t="s">
        <v>7</v>
      </c>
      <c r="I192" s="64">
        <v>2</v>
      </c>
    </row>
    <row r="193" spans="1:9" s="1" customFormat="1" ht="48" customHeight="1" x14ac:dyDescent="0.2">
      <c r="A193" s="15">
        <v>22272</v>
      </c>
      <c r="B193" s="6" t="s">
        <v>1408</v>
      </c>
      <c r="C193" s="9">
        <v>2013000100163</v>
      </c>
      <c r="D193" s="10" t="s">
        <v>1657</v>
      </c>
      <c r="E193" s="14" t="s">
        <v>1662</v>
      </c>
      <c r="F193" s="62" t="s">
        <v>1719</v>
      </c>
      <c r="G193" s="63">
        <v>6</v>
      </c>
      <c r="H193" s="64" t="s">
        <v>7</v>
      </c>
      <c r="I193" s="64">
        <v>6</v>
      </c>
    </row>
    <row r="194" spans="1:9" s="1" customFormat="1" ht="48" customHeight="1" x14ac:dyDescent="0.2">
      <c r="A194" s="15">
        <v>22272</v>
      </c>
      <c r="B194" s="6" t="s">
        <v>1408</v>
      </c>
      <c r="C194" s="9">
        <v>2013000100163</v>
      </c>
      <c r="D194" s="10" t="s">
        <v>1657</v>
      </c>
      <c r="E194" s="14" t="s">
        <v>1662</v>
      </c>
      <c r="F194" s="62" t="s">
        <v>1720</v>
      </c>
      <c r="G194" s="63">
        <v>30</v>
      </c>
      <c r="H194" s="64" t="s">
        <v>7</v>
      </c>
      <c r="I194" s="64">
        <v>3</v>
      </c>
    </row>
    <row r="195" spans="1:9" s="1" customFormat="1" ht="48" customHeight="1" x14ac:dyDescent="0.2">
      <c r="A195" s="15">
        <v>22272</v>
      </c>
      <c r="B195" s="6" t="s">
        <v>1408</v>
      </c>
      <c r="C195" s="9">
        <v>2013000100163</v>
      </c>
      <c r="D195" s="10" t="s">
        <v>1657</v>
      </c>
      <c r="E195" s="14" t="s">
        <v>1662</v>
      </c>
      <c r="F195" s="62" t="s">
        <v>1721</v>
      </c>
      <c r="G195" s="63">
        <v>9</v>
      </c>
      <c r="H195" s="64" t="s">
        <v>7</v>
      </c>
      <c r="I195" s="64">
        <v>1</v>
      </c>
    </row>
    <row r="196" spans="1:9" s="1" customFormat="1" ht="48" customHeight="1" x14ac:dyDescent="0.2">
      <c r="A196" s="15">
        <v>22272</v>
      </c>
      <c r="B196" s="6" t="s">
        <v>1408</v>
      </c>
      <c r="C196" s="9">
        <v>2013000100163</v>
      </c>
      <c r="D196" s="10" t="s">
        <v>1657</v>
      </c>
      <c r="E196" s="14" t="s">
        <v>1662</v>
      </c>
      <c r="F196" s="62" t="s">
        <v>1722</v>
      </c>
      <c r="G196" s="63">
        <v>9</v>
      </c>
      <c r="H196" s="64" t="s">
        <v>7</v>
      </c>
      <c r="I196" s="64">
        <v>2</v>
      </c>
    </row>
    <row r="197" spans="1:9" s="1" customFormat="1" ht="48" customHeight="1" x14ac:dyDescent="0.2">
      <c r="A197" s="15">
        <v>22272</v>
      </c>
      <c r="B197" s="6" t="s">
        <v>1408</v>
      </c>
      <c r="C197" s="9">
        <v>2013000100163</v>
      </c>
      <c r="D197" s="10" t="s">
        <v>1657</v>
      </c>
      <c r="E197" s="14" t="s">
        <v>1662</v>
      </c>
      <c r="F197" s="62" t="s">
        <v>1723</v>
      </c>
      <c r="G197" s="63">
        <v>30</v>
      </c>
      <c r="H197" s="64" t="s">
        <v>7</v>
      </c>
      <c r="I197" s="64">
        <v>3</v>
      </c>
    </row>
    <row r="198" spans="1:9" s="1" customFormat="1" ht="48" customHeight="1" x14ac:dyDescent="0.2">
      <c r="A198" s="15">
        <v>22272</v>
      </c>
      <c r="B198" s="6" t="s">
        <v>1408</v>
      </c>
      <c r="C198" s="9">
        <v>2013000100163</v>
      </c>
      <c r="D198" s="10" t="s">
        <v>1657</v>
      </c>
      <c r="E198" s="14" t="s">
        <v>1662</v>
      </c>
      <c r="F198" s="62" t="s">
        <v>1724</v>
      </c>
      <c r="G198" s="63">
        <v>2</v>
      </c>
      <c r="H198" s="64" t="s">
        <v>7</v>
      </c>
      <c r="I198" s="64">
        <v>1</v>
      </c>
    </row>
    <row r="199" spans="1:9" s="1" customFormat="1" ht="48" customHeight="1" x14ac:dyDescent="0.2">
      <c r="A199" s="15">
        <v>22272</v>
      </c>
      <c r="B199" s="6" t="s">
        <v>1408</v>
      </c>
      <c r="C199" s="9">
        <v>2013000100163</v>
      </c>
      <c r="D199" s="10" t="s">
        <v>1657</v>
      </c>
      <c r="E199" s="14" t="s">
        <v>1662</v>
      </c>
      <c r="F199" s="62" t="s">
        <v>1725</v>
      </c>
      <c r="G199" s="63">
        <v>4</v>
      </c>
      <c r="H199" s="64" t="s">
        <v>7</v>
      </c>
      <c r="I199" s="64">
        <v>1</v>
      </c>
    </row>
    <row r="200" spans="1:9" s="1" customFormat="1" ht="48" customHeight="1" x14ac:dyDescent="0.2">
      <c r="A200" s="15">
        <v>22272</v>
      </c>
      <c r="B200" s="6" t="s">
        <v>1408</v>
      </c>
      <c r="C200" s="9">
        <v>2013000100163</v>
      </c>
      <c r="D200" s="10" t="s">
        <v>1657</v>
      </c>
      <c r="E200" s="14" t="s">
        <v>1662</v>
      </c>
      <c r="F200" s="62" t="s">
        <v>1726</v>
      </c>
      <c r="G200" s="63">
        <v>4</v>
      </c>
      <c r="H200" s="64" t="s">
        <v>7</v>
      </c>
      <c r="I200" s="64">
        <v>1</v>
      </c>
    </row>
    <row r="201" spans="1:9" s="1" customFormat="1" ht="48" customHeight="1" x14ac:dyDescent="0.2">
      <c r="A201" s="15">
        <v>22272</v>
      </c>
      <c r="B201" s="6" t="s">
        <v>1408</v>
      </c>
      <c r="C201" s="9">
        <v>2013000100163</v>
      </c>
      <c r="D201" s="10" t="s">
        <v>1657</v>
      </c>
      <c r="E201" s="14" t="s">
        <v>1662</v>
      </c>
      <c r="F201" s="62" t="s">
        <v>1727</v>
      </c>
      <c r="G201" s="63">
        <v>4</v>
      </c>
      <c r="H201" s="64" t="s">
        <v>7</v>
      </c>
      <c r="I201" s="64">
        <v>1</v>
      </c>
    </row>
    <row r="202" spans="1:9" s="1" customFormat="1" ht="48" customHeight="1" x14ac:dyDescent="0.2">
      <c r="A202" s="15">
        <v>22272</v>
      </c>
      <c r="B202" s="6" t="s">
        <v>1408</v>
      </c>
      <c r="C202" s="9">
        <v>2013000100163</v>
      </c>
      <c r="D202" s="10" t="s">
        <v>1657</v>
      </c>
      <c r="E202" s="14" t="s">
        <v>1662</v>
      </c>
      <c r="F202" s="62" t="s">
        <v>1728</v>
      </c>
      <c r="G202" s="63">
        <v>4</v>
      </c>
      <c r="H202" s="64" t="s">
        <v>7</v>
      </c>
      <c r="I202" s="64">
        <v>1</v>
      </c>
    </row>
    <row r="203" spans="1:9" s="1" customFormat="1" ht="48" customHeight="1" x14ac:dyDescent="0.2">
      <c r="A203" s="15">
        <v>22272</v>
      </c>
      <c r="B203" s="6" t="s">
        <v>1408</v>
      </c>
      <c r="C203" s="9">
        <v>2013000100163</v>
      </c>
      <c r="D203" s="10" t="s">
        <v>1657</v>
      </c>
      <c r="E203" s="14" t="s">
        <v>1662</v>
      </c>
      <c r="F203" s="62" t="s">
        <v>1729</v>
      </c>
      <c r="G203" s="63">
        <v>1</v>
      </c>
      <c r="H203" s="64" t="s">
        <v>7</v>
      </c>
      <c r="I203" s="64">
        <v>1</v>
      </c>
    </row>
    <row r="204" spans="1:9" s="1" customFormat="1" ht="48" customHeight="1" x14ac:dyDescent="0.2">
      <c r="A204" s="15">
        <v>22272</v>
      </c>
      <c r="B204" s="6" t="s">
        <v>1408</v>
      </c>
      <c r="C204" s="9">
        <v>2013000100163</v>
      </c>
      <c r="D204" s="10" t="s">
        <v>1657</v>
      </c>
      <c r="E204" s="14" t="s">
        <v>1662</v>
      </c>
      <c r="F204" s="62" t="s">
        <v>1730</v>
      </c>
      <c r="G204" s="63">
        <v>24</v>
      </c>
      <c r="H204" s="64" t="s">
        <v>7</v>
      </c>
      <c r="I204" s="64">
        <v>12</v>
      </c>
    </row>
    <row r="205" spans="1:9" s="1" customFormat="1" ht="48" customHeight="1" x14ac:dyDescent="0.2">
      <c r="A205" s="15">
        <v>22272</v>
      </c>
      <c r="B205" s="6" t="s">
        <v>1408</v>
      </c>
      <c r="C205" s="9">
        <v>2013000100163</v>
      </c>
      <c r="D205" s="10" t="s">
        <v>1657</v>
      </c>
      <c r="E205" s="14" t="s">
        <v>1662</v>
      </c>
      <c r="F205" s="62" t="s">
        <v>1731</v>
      </c>
      <c r="G205" s="63">
        <v>3</v>
      </c>
      <c r="H205" s="64" t="s">
        <v>7</v>
      </c>
      <c r="I205" s="64">
        <v>3</v>
      </c>
    </row>
    <row r="206" spans="1:9" s="1" customFormat="1" ht="48" customHeight="1" x14ac:dyDescent="0.2">
      <c r="A206" s="15">
        <v>22272</v>
      </c>
      <c r="B206" s="6" t="s">
        <v>1408</v>
      </c>
      <c r="C206" s="9">
        <v>2013000100163</v>
      </c>
      <c r="D206" s="10" t="s">
        <v>1657</v>
      </c>
      <c r="E206" s="14" t="s">
        <v>1662</v>
      </c>
      <c r="F206" s="62" t="s">
        <v>1730</v>
      </c>
      <c r="G206" s="63">
        <v>36</v>
      </c>
      <c r="H206" s="64" t="s">
        <v>7</v>
      </c>
      <c r="I206" s="64">
        <v>12</v>
      </c>
    </row>
    <row r="207" spans="1:9" s="1" customFormat="1" ht="48" customHeight="1" x14ac:dyDescent="0.2">
      <c r="A207" s="15">
        <v>22272</v>
      </c>
      <c r="B207" s="6" t="s">
        <v>1408</v>
      </c>
      <c r="C207" s="9">
        <v>2013000100163</v>
      </c>
      <c r="D207" s="10" t="s">
        <v>1657</v>
      </c>
      <c r="E207" s="14" t="s">
        <v>1662</v>
      </c>
      <c r="F207" s="62" t="s">
        <v>1732</v>
      </c>
      <c r="G207" s="63">
        <v>19</v>
      </c>
      <c r="H207" s="64" t="s">
        <v>7</v>
      </c>
      <c r="I207" s="64">
        <v>12</v>
      </c>
    </row>
    <row r="208" spans="1:9" s="1" customFormat="1" ht="48" customHeight="1" x14ac:dyDescent="0.2">
      <c r="A208" s="15">
        <v>22272</v>
      </c>
      <c r="B208" s="6" t="s">
        <v>1408</v>
      </c>
      <c r="C208" s="9">
        <v>2013000100163</v>
      </c>
      <c r="D208" s="10" t="s">
        <v>1657</v>
      </c>
      <c r="E208" s="14" t="s">
        <v>1662</v>
      </c>
      <c r="F208" s="62" t="s">
        <v>1733</v>
      </c>
      <c r="G208" s="63">
        <v>16</v>
      </c>
      <c r="H208" s="64" t="s">
        <v>7</v>
      </c>
      <c r="I208" s="64">
        <v>7</v>
      </c>
    </row>
    <row r="209" spans="1:9" s="1" customFormat="1" ht="22.5" x14ac:dyDescent="0.2">
      <c r="A209" s="15">
        <v>22272</v>
      </c>
      <c r="B209" s="6" t="s">
        <v>1408</v>
      </c>
      <c r="C209" s="9">
        <v>2013000100163</v>
      </c>
      <c r="D209" s="10" t="s">
        <v>1657</v>
      </c>
      <c r="E209" s="14" t="s">
        <v>1662</v>
      </c>
      <c r="F209" s="62" t="s">
        <v>1734</v>
      </c>
      <c r="G209" s="63">
        <v>14</v>
      </c>
      <c r="H209" s="64" t="s">
        <v>7</v>
      </c>
      <c r="I209" s="64">
        <v>2</v>
      </c>
    </row>
    <row r="210" spans="1:9" s="1" customFormat="1" ht="22.5" x14ac:dyDescent="0.2">
      <c r="A210" s="15">
        <v>22272</v>
      </c>
      <c r="B210" s="6" t="s">
        <v>1408</v>
      </c>
      <c r="C210" s="9">
        <v>2013000100163</v>
      </c>
      <c r="D210" s="10" t="s">
        <v>1657</v>
      </c>
      <c r="E210" s="14" t="s">
        <v>1662</v>
      </c>
      <c r="F210" s="62" t="s">
        <v>1735</v>
      </c>
      <c r="G210" s="63">
        <v>182</v>
      </c>
      <c r="H210" s="64" t="s">
        <v>7</v>
      </c>
      <c r="I210" s="64">
        <v>3</v>
      </c>
    </row>
    <row r="211" spans="1:9" s="1" customFormat="1" ht="22.5" x14ac:dyDescent="0.2">
      <c r="A211" s="15">
        <v>22272</v>
      </c>
      <c r="B211" s="6" t="s">
        <v>1408</v>
      </c>
      <c r="C211" s="9">
        <v>2013000100163</v>
      </c>
      <c r="D211" s="10" t="s">
        <v>1657</v>
      </c>
      <c r="E211" s="14" t="s">
        <v>1662</v>
      </c>
      <c r="F211" s="62" t="s">
        <v>1736</v>
      </c>
      <c r="G211" s="63">
        <v>4</v>
      </c>
      <c r="H211" s="64" t="s">
        <v>7</v>
      </c>
      <c r="I211" s="64">
        <v>2</v>
      </c>
    </row>
    <row r="212" spans="1:9" s="1" customFormat="1" ht="22.5" x14ac:dyDescent="0.2">
      <c r="A212" s="15">
        <v>22272</v>
      </c>
      <c r="B212" s="6" t="s">
        <v>1408</v>
      </c>
      <c r="C212" s="9">
        <v>2013000100163</v>
      </c>
      <c r="D212" s="10" t="s">
        <v>1657</v>
      </c>
      <c r="E212" s="14" t="s">
        <v>1662</v>
      </c>
      <c r="F212" s="62" t="s">
        <v>1737</v>
      </c>
      <c r="G212" s="63">
        <v>2</v>
      </c>
      <c r="H212" s="64" t="s">
        <v>7</v>
      </c>
      <c r="I212" s="64">
        <v>1</v>
      </c>
    </row>
    <row r="213" spans="1:9" s="1" customFormat="1" ht="22.5" x14ac:dyDescent="0.2">
      <c r="A213" s="15">
        <v>22272</v>
      </c>
      <c r="B213" s="6" t="s">
        <v>1408</v>
      </c>
      <c r="C213" s="9">
        <v>2013000100163</v>
      </c>
      <c r="D213" s="10" t="s">
        <v>1657</v>
      </c>
      <c r="E213" s="14" t="s">
        <v>1662</v>
      </c>
      <c r="F213" s="62" t="s">
        <v>1738</v>
      </c>
      <c r="G213" s="63">
        <v>21</v>
      </c>
      <c r="H213" s="64" t="s">
        <v>7</v>
      </c>
      <c r="I213" s="64">
        <v>12</v>
      </c>
    </row>
    <row r="214" spans="1:9" s="1" customFormat="1" ht="22.5" x14ac:dyDescent="0.2">
      <c r="A214" s="15">
        <v>22272</v>
      </c>
      <c r="B214" s="6" t="s">
        <v>1408</v>
      </c>
      <c r="C214" s="9">
        <v>2013000100165</v>
      </c>
      <c r="D214" s="10" t="s">
        <v>1433</v>
      </c>
      <c r="E214" s="14" t="s">
        <v>1447</v>
      </c>
      <c r="F214" s="62" t="s">
        <v>1507</v>
      </c>
      <c r="G214" s="63">
        <v>17</v>
      </c>
      <c r="H214" s="64" t="s">
        <v>7</v>
      </c>
      <c r="I214" s="64">
        <v>5</v>
      </c>
    </row>
    <row r="215" spans="1:9" s="1" customFormat="1" ht="22.5" x14ac:dyDescent="0.2">
      <c r="A215" s="15">
        <v>22272</v>
      </c>
      <c r="B215" s="6" t="s">
        <v>1408</v>
      </c>
      <c r="C215" s="9">
        <v>2013000100165</v>
      </c>
      <c r="D215" s="10" t="s">
        <v>1433</v>
      </c>
      <c r="E215" s="14" t="s">
        <v>1447</v>
      </c>
      <c r="F215" s="62" t="s">
        <v>1508</v>
      </c>
      <c r="G215" s="63">
        <v>17</v>
      </c>
      <c r="H215" s="64" t="s">
        <v>7</v>
      </c>
      <c r="I215" s="64">
        <v>5</v>
      </c>
    </row>
    <row r="216" spans="1:9" s="1" customFormat="1" ht="22.5" x14ac:dyDescent="0.2">
      <c r="A216" s="15">
        <v>22272</v>
      </c>
      <c r="B216" s="6" t="s">
        <v>1408</v>
      </c>
      <c r="C216" s="9">
        <v>2013000100165</v>
      </c>
      <c r="D216" s="10" t="s">
        <v>1433</v>
      </c>
      <c r="E216" s="14" t="s">
        <v>1447</v>
      </c>
      <c r="F216" s="62" t="s">
        <v>1509</v>
      </c>
      <c r="G216" s="63">
        <v>2252</v>
      </c>
      <c r="H216" s="64" t="s">
        <v>1641</v>
      </c>
      <c r="I216" s="64">
        <v>11</v>
      </c>
    </row>
    <row r="217" spans="1:9" s="1" customFormat="1" ht="22.5" x14ac:dyDescent="0.2">
      <c r="A217" s="15">
        <v>22272</v>
      </c>
      <c r="B217" s="6" t="s">
        <v>1408</v>
      </c>
      <c r="C217" s="9">
        <v>2013000100165</v>
      </c>
      <c r="D217" s="10" t="s">
        <v>1433</v>
      </c>
      <c r="E217" s="14" t="s">
        <v>1447</v>
      </c>
      <c r="F217" s="62" t="s">
        <v>1510</v>
      </c>
      <c r="G217" s="63">
        <v>12</v>
      </c>
      <c r="H217" s="64" t="s">
        <v>7</v>
      </c>
      <c r="I217" s="64">
        <v>12</v>
      </c>
    </row>
    <row r="218" spans="1:9" s="1" customFormat="1" ht="22.5" x14ac:dyDescent="0.2">
      <c r="A218" s="15">
        <v>22272</v>
      </c>
      <c r="B218" s="6" t="s">
        <v>1408</v>
      </c>
      <c r="C218" s="9">
        <v>2013000100165</v>
      </c>
      <c r="D218" s="10" t="s">
        <v>1433</v>
      </c>
      <c r="E218" s="14" t="s">
        <v>1447</v>
      </c>
      <c r="F218" s="62" t="s">
        <v>1511</v>
      </c>
      <c r="G218" s="63">
        <v>12</v>
      </c>
      <c r="H218" s="64" t="s">
        <v>7</v>
      </c>
      <c r="I218" s="64">
        <v>12</v>
      </c>
    </row>
    <row r="219" spans="1:9" s="1" customFormat="1" ht="22.5" x14ac:dyDescent="0.2">
      <c r="A219" s="15">
        <v>22272</v>
      </c>
      <c r="B219" s="6" t="s">
        <v>1408</v>
      </c>
      <c r="C219" s="9">
        <v>2013000100165</v>
      </c>
      <c r="D219" s="10" t="s">
        <v>1433</v>
      </c>
      <c r="E219" s="14" t="s">
        <v>1447</v>
      </c>
      <c r="F219" s="62" t="s">
        <v>1512</v>
      </c>
      <c r="G219" s="63">
        <v>1000</v>
      </c>
      <c r="H219" s="64" t="s">
        <v>7</v>
      </c>
      <c r="I219" s="64">
        <v>1</v>
      </c>
    </row>
    <row r="220" spans="1:9" s="1" customFormat="1" ht="22.5" x14ac:dyDescent="0.2">
      <c r="A220" s="15">
        <v>22272</v>
      </c>
      <c r="B220" s="6" t="s">
        <v>1408</v>
      </c>
      <c r="C220" s="9">
        <v>2013000100165</v>
      </c>
      <c r="D220" s="10" t="s">
        <v>1433</v>
      </c>
      <c r="E220" s="14" t="s">
        <v>1447</v>
      </c>
      <c r="F220" s="62" t="s">
        <v>1513</v>
      </c>
      <c r="G220" s="63">
        <v>196</v>
      </c>
      <c r="H220" s="64" t="s">
        <v>7</v>
      </c>
      <c r="I220" s="64">
        <v>7</v>
      </c>
    </row>
    <row r="221" spans="1:9" s="1" customFormat="1" ht="22.5" x14ac:dyDescent="0.2">
      <c r="A221" s="15">
        <v>22272</v>
      </c>
      <c r="B221" s="6" t="s">
        <v>1408</v>
      </c>
      <c r="C221" s="9">
        <v>2013000100165</v>
      </c>
      <c r="D221" s="10" t="s">
        <v>1433</v>
      </c>
      <c r="E221" s="14" t="s">
        <v>1447</v>
      </c>
      <c r="F221" s="62" t="s">
        <v>1514</v>
      </c>
      <c r="G221" s="63">
        <v>12</v>
      </c>
      <c r="H221" s="64" t="s">
        <v>7</v>
      </c>
      <c r="I221" s="64">
        <v>12</v>
      </c>
    </row>
    <row r="222" spans="1:9" s="1" customFormat="1" ht="22.5" x14ac:dyDescent="0.2">
      <c r="A222" s="15">
        <v>22272</v>
      </c>
      <c r="B222" s="6" t="s">
        <v>1408</v>
      </c>
      <c r="C222" s="9">
        <v>2013000100165</v>
      </c>
      <c r="D222" s="10" t="s">
        <v>1433</v>
      </c>
      <c r="E222" s="14" t="s">
        <v>1447</v>
      </c>
      <c r="F222" s="62" t="s">
        <v>1515</v>
      </c>
      <c r="G222" s="63">
        <v>1</v>
      </c>
      <c r="H222" s="64" t="s">
        <v>1642</v>
      </c>
      <c r="I222" s="64">
        <v>1</v>
      </c>
    </row>
    <row r="223" spans="1:9" s="1" customFormat="1" ht="22.5" x14ac:dyDescent="0.2">
      <c r="A223" s="15">
        <v>22272</v>
      </c>
      <c r="B223" s="6" t="s">
        <v>1408</v>
      </c>
      <c r="C223" s="9">
        <v>2013000100165</v>
      </c>
      <c r="D223" s="10" t="s">
        <v>1433</v>
      </c>
      <c r="E223" s="14" t="s">
        <v>1447</v>
      </c>
      <c r="F223" s="62" t="s">
        <v>1516</v>
      </c>
      <c r="G223" s="63">
        <v>7</v>
      </c>
      <c r="H223" s="64" t="s">
        <v>7</v>
      </c>
      <c r="I223" s="64">
        <v>7</v>
      </c>
    </row>
    <row r="224" spans="1:9" s="1" customFormat="1" ht="22.5" x14ac:dyDescent="0.2">
      <c r="A224" s="15">
        <v>22272</v>
      </c>
      <c r="B224" s="6" t="s">
        <v>1408</v>
      </c>
      <c r="C224" s="9">
        <v>2013000100165</v>
      </c>
      <c r="D224" s="10" t="s">
        <v>1433</v>
      </c>
      <c r="E224" s="14" t="s">
        <v>1447</v>
      </c>
      <c r="F224" s="62" t="s">
        <v>1517</v>
      </c>
      <c r="G224" s="63">
        <v>7</v>
      </c>
      <c r="H224" s="64" t="s">
        <v>7</v>
      </c>
      <c r="I224" s="64">
        <v>7</v>
      </c>
    </row>
    <row r="225" spans="1:9" s="1" customFormat="1" ht="22.5" x14ac:dyDescent="0.2">
      <c r="A225" s="15">
        <v>22272</v>
      </c>
      <c r="B225" s="6" t="s">
        <v>1408</v>
      </c>
      <c r="C225" s="9">
        <v>2013000100165</v>
      </c>
      <c r="D225" s="10" t="s">
        <v>1433</v>
      </c>
      <c r="E225" s="14" t="s">
        <v>1447</v>
      </c>
      <c r="F225" s="62" t="s">
        <v>1518</v>
      </c>
      <c r="G225" s="63">
        <v>240</v>
      </c>
      <c r="H225" s="64" t="s">
        <v>7</v>
      </c>
      <c r="I225" s="64">
        <v>7</v>
      </c>
    </row>
    <row r="226" spans="1:9" s="1" customFormat="1" ht="22.5" x14ac:dyDescent="0.2">
      <c r="A226" s="15">
        <v>22272</v>
      </c>
      <c r="B226" s="6" t="s">
        <v>1408</v>
      </c>
      <c r="C226" s="9">
        <v>2013000100165</v>
      </c>
      <c r="D226" s="10" t="s">
        <v>1433</v>
      </c>
      <c r="E226" s="14" t="s">
        <v>1447</v>
      </c>
      <c r="F226" s="62" t="s">
        <v>1519</v>
      </c>
      <c r="G226" s="63">
        <v>6930</v>
      </c>
      <c r="H226" s="64" t="s">
        <v>1641</v>
      </c>
      <c r="I226" s="64">
        <v>11</v>
      </c>
    </row>
    <row r="227" spans="1:9" s="1" customFormat="1" ht="22.5" x14ac:dyDescent="0.2">
      <c r="A227" s="15">
        <v>22272</v>
      </c>
      <c r="B227" s="6" t="s">
        <v>1408</v>
      </c>
      <c r="C227" s="9">
        <v>2013000100165</v>
      </c>
      <c r="D227" s="10" t="s">
        <v>1433</v>
      </c>
      <c r="E227" s="14" t="s">
        <v>1447</v>
      </c>
      <c r="F227" s="62" t="s">
        <v>1515</v>
      </c>
      <c r="G227" s="63">
        <v>252</v>
      </c>
      <c r="H227" s="64" t="s">
        <v>1641</v>
      </c>
      <c r="I227" s="64">
        <v>12</v>
      </c>
    </row>
    <row r="228" spans="1:9" s="1" customFormat="1" ht="22.5" x14ac:dyDescent="0.2">
      <c r="A228" s="15">
        <v>22272</v>
      </c>
      <c r="B228" s="6" t="s">
        <v>1408</v>
      </c>
      <c r="C228" s="9">
        <v>2013000100165</v>
      </c>
      <c r="D228" s="10" t="s">
        <v>1433</v>
      </c>
      <c r="E228" s="14" t="s">
        <v>1447</v>
      </c>
      <c r="F228" s="62" t="s">
        <v>1520</v>
      </c>
      <c r="G228" s="63">
        <v>120</v>
      </c>
      <c r="H228" s="64" t="s">
        <v>7</v>
      </c>
      <c r="I228" s="64">
        <v>11</v>
      </c>
    </row>
    <row r="229" spans="1:9" s="1" customFormat="1" ht="22.5" x14ac:dyDescent="0.2">
      <c r="A229" s="15">
        <v>22272</v>
      </c>
      <c r="B229" s="6" t="s">
        <v>1408</v>
      </c>
      <c r="C229" s="9">
        <v>2013000100165</v>
      </c>
      <c r="D229" s="10" t="s">
        <v>1433</v>
      </c>
      <c r="E229" s="14" t="s">
        <v>1447</v>
      </c>
      <c r="F229" s="62" t="s">
        <v>1521</v>
      </c>
      <c r="G229" s="63">
        <v>12</v>
      </c>
      <c r="H229" s="64" t="s">
        <v>7</v>
      </c>
      <c r="I229" s="64">
        <v>4</v>
      </c>
    </row>
    <row r="230" spans="1:9" s="1" customFormat="1" ht="22.5" x14ac:dyDescent="0.2">
      <c r="A230" s="15">
        <v>22272</v>
      </c>
      <c r="B230" s="6" t="s">
        <v>1408</v>
      </c>
      <c r="C230" s="9">
        <v>2013000100165</v>
      </c>
      <c r="D230" s="10" t="s">
        <v>1433</v>
      </c>
      <c r="E230" s="14" t="s">
        <v>1447</v>
      </c>
      <c r="F230" s="62" t="s">
        <v>1522</v>
      </c>
      <c r="G230" s="63">
        <v>68.5</v>
      </c>
      <c r="H230" s="64" t="s">
        <v>51</v>
      </c>
      <c r="I230" s="64">
        <v>11</v>
      </c>
    </row>
    <row r="231" spans="1:9" s="1" customFormat="1" ht="22.5" x14ac:dyDescent="0.2">
      <c r="A231" s="15">
        <v>22272</v>
      </c>
      <c r="B231" s="6" t="s">
        <v>1408</v>
      </c>
      <c r="C231" s="9">
        <v>2013000100165</v>
      </c>
      <c r="D231" s="10" t="s">
        <v>1433</v>
      </c>
      <c r="E231" s="14" t="s">
        <v>1447</v>
      </c>
      <c r="F231" s="62" t="s">
        <v>1523</v>
      </c>
      <c r="G231" s="63">
        <v>86</v>
      </c>
      <c r="H231" s="64" t="s">
        <v>51</v>
      </c>
      <c r="I231" s="64">
        <v>11</v>
      </c>
    </row>
    <row r="232" spans="1:9" s="1" customFormat="1" ht="22.5" x14ac:dyDescent="0.2">
      <c r="A232" s="15">
        <v>22272</v>
      </c>
      <c r="B232" s="6" t="s">
        <v>1408</v>
      </c>
      <c r="C232" s="9">
        <v>2013000100165</v>
      </c>
      <c r="D232" s="10" t="s">
        <v>1433</v>
      </c>
      <c r="E232" s="14" t="s">
        <v>1447</v>
      </c>
      <c r="F232" s="62" t="s">
        <v>1524</v>
      </c>
      <c r="G232" s="63">
        <v>12</v>
      </c>
      <c r="H232" s="64" t="s">
        <v>7</v>
      </c>
      <c r="I232" s="64">
        <v>12</v>
      </c>
    </row>
    <row r="233" spans="1:9" s="1" customFormat="1" ht="22.5" x14ac:dyDescent="0.2">
      <c r="A233" s="15">
        <v>22272</v>
      </c>
      <c r="B233" s="6" t="s">
        <v>1408</v>
      </c>
      <c r="C233" s="9">
        <v>2013000100165</v>
      </c>
      <c r="D233" s="10" t="s">
        <v>1433</v>
      </c>
      <c r="E233" s="14" t="s">
        <v>1447</v>
      </c>
      <c r="F233" s="62" t="s">
        <v>1525</v>
      </c>
      <c r="G233" s="63">
        <v>50</v>
      </c>
      <c r="H233" s="64" t="s">
        <v>7</v>
      </c>
      <c r="I233" s="64">
        <v>1</v>
      </c>
    </row>
    <row r="234" spans="1:9" s="1" customFormat="1" ht="22.5" x14ac:dyDescent="0.2">
      <c r="A234" s="15">
        <v>22272</v>
      </c>
      <c r="B234" s="6" t="s">
        <v>1408</v>
      </c>
      <c r="C234" s="9">
        <v>2013000100165</v>
      </c>
      <c r="D234" s="10" t="s">
        <v>1433</v>
      </c>
      <c r="E234" s="14" t="s">
        <v>1447</v>
      </c>
      <c r="F234" s="62" t="s">
        <v>1526</v>
      </c>
      <c r="G234" s="63">
        <v>100</v>
      </c>
      <c r="H234" s="64" t="s">
        <v>7</v>
      </c>
      <c r="I234" s="64">
        <v>2</v>
      </c>
    </row>
    <row r="235" spans="1:9" s="1" customFormat="1" ht="22.5" x14ac:dyDescent="0.2">
      <c r="A235" s="15">
        <v>22272</v>
      </c>
      <c r="B235" s="6" t="s">
        <v>1408</v>
      </c>
      <c r="C235" s="9">
        <v>2013000100165</v>
      </c>
      <c r="D235" s="10" t="s">
        <v>1433</v>
      </c>
      <c r="E235" s="14" t="s">
        <v>1447</v>
      </c>
      <c r="F235" s="62" t="s">
        <v>1527</v>
      </c>
      <c r="G235" s="63">
        <v>70</v>
      </c>
      <c r="H235" s="64" t="s">
        <v>51</v>
      </c>
      <c r="I235" s="64">
        <v>7</v>
      </c>
    </row>
    <row r="236" spans="1:9" s="1" customFormat="1" ht="22.5" x14ac:dyDescent="0.2">
      <c r="A236" s="15">
        <v>22272</v>
      </c>
      <c r="B236" s="6" t="s">
        <v>1408</v>
      </c>
      <c r="C236" s="9">
        <v>2013000100165</v>
      </c>
      <c r="D236" s="10" t="s">
        <v>1433</v>
      </c>
      <c r="E236" s="14" t="s">
        <v>1447</v>
      </c>
      <c r="F236" s="62" t="s">
        <v>1528</v>
      </c>
      <c r="G236" s="63">
        <v>100</v>
      </c>
      <c r="H236" s="64" t="s">
        <v>51</v>
      </c>
      <c r="I236" s="64">
        <v>7</v>
      </c>
    </row>
    <row r="237" spans="1:9" s="1" customFormat="1" ht="22.5" x14ac:dyDescent="0.2">
      <c r="A237" s="15">
        <v>22272</v>
      </c>
      <c r="B237" s="6" t="s">
        <v>1408</v>
      </c>
      <c r="C237" s="9">
        <v>2013000100165</v>
      </c>
      <c r="D237" s="10" t="s">
        <v>1433</v>
      </c>
      <c r="E237" s="14" t="s">
        <v>1447</v>
      </c>
      <c r="F237" s="62" t="s">
        <v>1529</v>
      </c>
      <c r="G237" s="63">
        <v>10705</v>
      </c>
      <c r="H237" s="64" t="s">
        <v>7</v>
      </c>
      <c r="I237" s="64">
        <v>11</v>
      </c>
    </row>
    <row r="238" spans="1:9" s="1" customFormat="1" ht="22.5" x14ac:dyDescent="0.2">
      <c r="A238" s="15">
        <v>22272</v>
      </c>
      <c r="B238" s="6" t="s">
        <v>1408</v>
      </c>
      <c r="C238" s="9">
        <v>2013000100165</v>
      </c>
      <c r="D238" s="10" t="s">
        <v>1433</v>
      </c>
      <c r="E238" s="14" t="s">
        <v>1447</v>
      </c>
      <c r="F238" s="62" t="s">
        <v>1530</v>
      </c>
      <c r="G238" s="63">
        <v>92</v>
      </c>
      <c r="H238" s="64" t="s">
        <v>7</v>
      </c>
      <c r="I238" s="64">
        <v>12</v>
      </c>
    </row>
    <row r="239" spans="1:9" s="1" customFormat="1" ht="22.5" x14ac:dyDescent="0.2">
      <c r="A239" s="15">
        <v>22272</v>
      </c>
      <c r="B239" s="6" t="s">
        <v>1408</v>
      </c>
      <c r="C239" s="9">
        <v>2013000100165</v>
      </c>
      <c r="D239" s="10" t="s">
        <v>1433</v>
      </c>
      <c r="E239" s="14" t="s">
        <v>1447</v>
      </c>
      <c r="F239" s="62" t="s">
        <v>1521</v>
      </c>
      <c r="G239" s="63">
        <v>32</v>
      </c>
      <c r="H239" s="64" t="s">
        <v>7</v>
      </c>
      <c r="I239" s="64">
        <v>11</v>
      </c>
    </row>
    <row r="240" spans="1:9" s="1" customFormat="1" ht="22.5" x14ac:dyDescent="0.2">
      <c r="A240" s="15">
        <v>22272</v>
      </c>
      <c r="B240" s="6" t="s">
        <v>1408</v>
      </c>
      <c r="C240" s="9">
        <v>2013000100165</v>
      </c>
      <c r="D240" s="10" t="s">
        <v>1433</v>
      </c>
      <c r="E240" s="14" t="s">
        <v>1447</v>
      </c>
      <c r="F240" s="62" t="s">
        <v>1531</v>
      </c>
      <c r="G240" s="63">
        <v>596</v>
      </c>
      <c r="H240" s="64" t="s">
        <v>1641</v>
      </c>
      <c r="I240" s="64">
        <v>12</v>
      </c>
    </row>
    <row r="241" spans="1:9" s="1" customFormat="1" ht="22.5" x14ac:dyDescent="0.2">
      <c r="A241" s="15">
        <v>22272</v>
      </c>
      <c r="B241" s="6" t="s">
        <v>1408</v>
      </c>
      <c r="C241" s="9">
        <v>2013000100165</v>
      </c>
      <c r="D241" s="10" t="s">
        <v>1433</v>
      </c>
      <c r="E241" s="14" t="s">
        <v>1447</v>
      </c>
      <c r="F241" s="62" t="s">
        <v>1524</v>
      </c>
      <c r="G241" s="63">
        <v>12</v>
      </c>
      <c r="H241" s="64" t="s">
        <v>7</v>
      </c>
      <c r="I241" s="64">
        <v>12</v>
      </c>
    </row>
    <row r="242" spans="1:9" s="1" customFormat="1" ht="33.75" x14ac:dyDescent="0.2">
      <c r="A242" s="15">
        <v>22272</v>
      </c>
      <c r="B242" s="6" t="s">
        <v>1408</v>
      </c>
      <c r="C242" s="9">
        <v>2013000100167</v>
      </c>
      <c r="D242" s="10" t="s">
        <v>1656</v>
      </c>
      <c r="E242" s="14" t="s">
        <v>1660</v>
      </c>
      <c r="F242" s="62" t="s">
        <v>1665</v>
      </c>
      <c r="G242" s="63">
        <v>6</v>
      </c>
      <c r="H242" s="64" t="s">
        <v>7</v>
      </c>
      <c r="I242" s="64">
        <v>11</v>
      </c>
    </row>
    <row r="243" spans="1:9" s="1" customFormat="1" ht="33.75" x14ac:dyDescent="0.2">
      <c r="A243" s="15">
        <v>22272</v>
      </c>
      <c r="B243" s="6" t="s">
        <v>1408</v>
      </c>
      <c r="C243" s="9">
        <v>2013000100167</v>
      </c>
      <c r="D243" s="10" t="s">
        <v>1656</v>
      </c>
      <c r="E243" s="14" t="s">
        <v>1660</v>
      </c>
      <c r="F243" s="62" t="s">
        <v>1666</v>
      </c>
      <c r="G243" s="63">
        <v>18</v>
      </c>
      <c r="H243" s="64" t="s">
        <v>7</v>
      </c>
      <c r="I243" s="64">
        <v>6</v>
      </c>
    </row>
    <row r="244" spans="1:9" s="1" customFormat="1" ht="33.75" x14ac:dyDescent="0.2">
      <c r="A244" s="15">
        <v>22272</v>
      </c>
      <c r="B244" s="6" t="s">
        <v>1408</v>
      </c>
      <c r="C244" s="9">
        <v>2013000100167</v>
      </c>
      <c r="D244" s="10" t="s">
        <v>1656</v>
      </c>
      <c r="E244" s="14" t="s">
        <v>1660</v>
      </c>
      <c r="F244" s="62" t="s">
        <v>1667</v>
      </c>
      <c r="G244" s="63">
        <v>3</v>
      </c>
      <c r="H244" s="64" t="s">
        <v>7</v>
      </c>
      <c r="I244" s="64">
        <v>7</v>
      </c>
    </row>
    <row r="245" spans="1:9" s="1" customFormat="1" ht="33.75" x14ac:dyDescent="0.2">
      <c r="A245" s="15">
        <v>22272</v>
      </c>
      <c r="B245" s="6" t="s">
        <v>1408</v>
      </c>
      <c r="C245" s="9">
        <v>2013000100167</v>
      </c>
      <c r="D245" s="10" t="s">
        <v>1656</v>
      </c>
      <c r="E245" s="14" t="s">
        <v>1660</v>
      </c>
      <c r="F245" s="62" t="s">
        <v>1668</v>
      </c>
      <c r="G245" s="63">
        <v>3</v>
      </c>
      <c r="H245" s="64" t="s">
        <v>7</v>
      </c>
      <c r="I245" s="64">
        <v>7</v>
      </c>
    </row>
    <row r="246" spans="1:9" s="1" customFormat="1" ht="33.75" x14ac:dyDescent="0.2">
      <c r="A246" s="15">
        <v>22272</v>
      </c>
      <c r="B246" s="6" t="s">
        <v>1408</v>
      </c>
      <c r="C246" s="9">
        <v>2013000100167</v>
      </c>
      <c r="D246" s="10" t="s">
        <v>1656</v>
      </c>
      <c r="E246" s="14" t="s">
        <v>1660</v>
      </c>
      <c r="F246" s="62" t="s">
        <v>1669</v>
      </c>
      <c r="G246" s="63">
        <v>2</v>
      </c>
      <c r="H246" s="64" t="s">
        <v>7</v>
      </c>
      <c r="I246" s="64">
        <v>1</v>
      </c>
    </row>
    <row r="247" spans="1:9" s="1" customFormat="1" ht="33.75" x14ac:dyDescent="0.2">
      <c r="A247" s="15">
        <v>22272</v>
      </c>
      <c r="B247" s="6" t="s">
        <v>1408</v>
      </c>
      <c r="C247" s="9">
        <v>2013000100167</v>
      </c>
      <c r="D247" s="10" t="s">
        <v>1656</v>
      </c>
      <c r="E247" s="14" t="s">
        <v>1660</v>
      </c>
      <c r="F247" s="62" t="s">
        <v>1670</v>
      </c>
      <c r="G247" s="63">
        <v>100</v>
      </c>
      <c r="H247" s="64" t="s">
        <v>7</v>
      </c>
      <c r="I247" s="64">
        <v>12</v>
      </c>
    </row>
    <row r="248" spans="1:9" s="1" customFormat="1" ht="33.75" x14ac:dyDescent="0.2">
      <c r="A248" s="15">
        <v>22272</v>
      </c>
      <c r="B248" s="6" t="s">
        <v>1408</v>
      </c>
      <c r="C248" s="9">
        <v>2013000100167</v>
      </c>
      <c r="D248" s="10" t="s">
        <v>1656</v>
      </c>
      <c r="E248" s="14" t="s">
        <v>1660</v>
      </c>
      <c r="F248" s="62" t="s">
        <v>1671</v>
      </c>
      <c r="G248" s="63">
        <v>3</v>
      </c>
      <c r="H248" s="64" t="s">
        <v>7</v>
      </c>
      <c r="I248" s="64">
        <v>12</v>
      </c>
    </row>
    <row r="249" spans="1:9" s="1" customFormat="1" ht="33.75" x14ac:dyDescent="0.2">
      <c r="A249" s="15">
        <v>22272</v>
      </c>
      <c r="B249" s="6" t="s">
        <v>1408</v>
      </c>
      <c r="C249" s="9">
        <v>2013000100167</v>
      </c>
      <c r="D249" s="10" t="s">
        <v>1656</v>
      </c>
      <c r="E249" s="14" t="s">
        <v>1660</v>
      </c>
      <c r="F249" s="62" t="s">
        <v>1672</v>
      </c>
      <c r="G249" s="63">
        <v>3</v>
      </c>
      <c r="H249" s="64" t="s">
        <v>7</v>
      </c>
      <c r="I249" s="64">
        <v>12</v>
      </c>
    </row>
    <row r="250" spans="1:9" s="1" customFormat="1" ht="33.75" x14ac:dyDescent="0.2">
      <c r="A250" s="15">
        <v>22272</v>
      </c>
      <c r="B250" s="6" t="s">
        <v>1408</v>
      </c>
      <c r="C250" s="9">
        <v>2013000100167</v>
      </c>
      <c r="D250" s="10" t="s">
        <v>1656</v>
      </c>
      <c r="E250" s="14" t="s">
        <v>1660</v>
      </c>
      <c r="F250" s="62" t="s">
        <v>1673</v>
      </c>
      <c r="G250" s="63">
        <v>2</v>
      </c>
      <c r="H250" s="64" t="s">
        <v>7</v>
      </c>
      <c r="I250" s="64">
        <v>7</v>
      </c>
    </row>
    <row r="251" spans="1:9" s="1" customFormat="1" ht="33.75" x14ac:dyDescent="0.2">
      <c r="A251" s="15">
        <v>22272</v>
      </c>
      <c r="B251" s="6" t="s">
        <v>1408</v>
      </c>
      <c r="C251" s="9">
        <v>2013000100167</v>
      </c>
      <c r="D251" s="10" t="s">
        <v>1656</v>
      </c>
      <c r="E251" s="14" t="s">
        <v>1660</v>
      </c>
      <c r="F251" s="62" t="s">
        <v>1674</v>
      </c>
      <c r="G251" s="63">
        <v>2</v>
      </c>
      <c r="H251" s="64" t="s">
        <v>7</v>
      </c>
      <c r="I251" s="64">
        <v>7</v>
      </c>
    </row>
    <row r="252" spans="1:9" s="1" customFormat="1" ht="33.75" x14ac:dyDescent="0.2">
      <c r="A252" s="15">
        <v>22272</v>
      </c>
      <c r="B252" s="6" t="s">
        <v>1408</v>
      </c>
      <c r="C252" s="9">
        <v>2013000100167</v>
      </c>
      <c r="D252" s="10" t="s">
        <v>1656</v>
      </c>
      <c r="E252" s="14" t="s">
        <v>1660</v>
      </c>
      <c r="F252" s="62" t="s">
        <v>1675</v>
      </c>
      <c r="G252" s="63">
        <v>2</v>
      </c>
      <c r="H252" s="64" t="s">
        <v>7</v>
      </c>
      <c r="I252" s="64">
        <v>7</v>
      </c>
    </row>
    <row r="253" spans="1:9" s="1" customFormat="1" ht="33.75" x14ac:dyDescent="0.2">
      <c r="A253" s="15">
        <v>22272</v>
      </c>
      <c r="B253" s="6" t="s">
        <v>1408</v>
      </c>
      <c r="C253" s="9">
        <v>2013000100167</v>
      </c>
      <c r="D253" s="10" t="s">
        <v>1656</v>
      </c>
      <c r="E253" s="14" t="s">
        <v>1660</v>
      </c>
      <c r="F253" s="62" t="s">
        <v>1676</v>
      </c>
      <c r="G253" s="63">
        <v>3</v>
      </c>
      <c r="H253" s="64" t="s">
        <v>7</v>
      </c>
      <c r="I253" s="64">
        <v>7</v>
      </c>
    </row>
    <row r="254" spans="1:9" s="1" customFormat="1" ht="33.75" x14ac:dyDescent="0.2">
      <c r="A254" s="15">
        <v>22272</v>
      </c>
      <c r="B254" s="6" t="s">
        <v>1408</v>
      </c>
      <c r="C254" s="9">
        <v>2013000100167</v>
      </c>
      <c r="D254" s="10" t="s">
        <v>1656</v>
      </c>
      <c r="E254" s="14" t="s">
        <v>1660</v>
      </c>
      <c r="F254" s="62" t="s">
        <v>1677</v>
      </c>
      <c r="G254" s="63">
        <v>3</v>
      </c>
      <c r="H254" s="64" t="s">
        <v>7</v>
      </c>
      <c r="I254" s="64">
        <v>7</v>
      </c>
    </row>
    <row r="255" spans="1:9" s="1" customFormat="1" ht="33.75" x14ac:dyDescent="0.2">
      <c r="A255" s="15">
        <v>22272</v>
      </c>
      <c r="B255" s="6" t="s">
        <v>1408</v>
      </c>
      <c r="C255" s="9">
        <v>2013000100167</v>
      </c>
      <c r="D255" s="10" t="s">
        <v>1656</v>
      </c>
      <c r="E255" s="14" t="s">
        <v>1660</v>
      </c>
      <c r="F255" s="62" t="s">
        <v>1678</v>
      </c>
      <c r="G255" s="63">
        <v>3</v>
      </c>
      <c r="H255" s="64" t="s">
        <v>7</v>
      </c>
      <c r="I255" s="64">
        <v>7</v>
      </c>
    </row>
    <row r="256" spans="1:9" s="1" customFormat="1" ht="33.75" x14ac:dyDescent="0.2">
      <c r="A256" s="15">
        <v>22272</v>
      </c>
      <c r="B256" s="6" t="s">
        <v>1408</v>
      </c>
      <c r="C256" s="9">
        <v>2013000100167</v>
      </c>
      <c r="D256" s="10" t="s">
        <v>1656</v>
      </c>
      <c r="E256" s="14" t="s">
        <v>1660</v>
      </c>
      <c r="F256" s="62" t="s">
        <v>1679</v>
      </c>
      <c r="G256" s="63">
        <v>3</v>
      </c>
      <c r="H256" s="64" t="s">
        <v>7</v>
      </c>
      <c r="I256" s="64">
        <v>7</v>
      </c>
    </row>
    <row r="257" spans="1:9" s="1" customFormat="1" ht="33.75" x14ac:dyDescent="0.2">
      <c r="A257" s="15">
        <v>22272</v>
      </c>
      <c r="B257" s="6" t="s">
        <v>1408</v>
      </c>
      <c r="C257" s="9">
        <v>2013000100167</v>
      </c>
      <c r="D257" s="10" t="s">
        <v>1656</v>
      </c>
      <c r="E257" s="14" t="s">
        <v>1660</v>
      </c>
      <c r="F257" s="62" t="s">
        <v>1680</v>
      </c>
      <c r="G257" s="63">
        <v>3</v>
      </c>
      <c r="H257" s="64" t="s">
        <v>7</v>
      </c>
      <c r="I257" s="64">
        <v>12</v>
      </c>
    </row>
    <row r="258" spans="1:9" s="1" customFormat="1" ht="33.75" x14ac:dyDescent="0.2">
      <c r="A258" s="15">
        <v>22272</v>
      </c>
      <c r="B258" s="6" t="s">
        <v>1408</v>
      </c>
      <c r="C258" s="9">
        <v>2013000100171</v>
      </c>
      <c r="D258" s="10" t="s">
        <v>1658</v>
      </c>
      <c r="E258" s="14" t="s">
        <v>1661</v>
      </c>
      <c r="F258" s="62" t="s">
        <v>1681</v>
      </c>
      <c r="G258" s="63">
        <v>4</v>
      </c>
      <c r="H258" s="64" t="s">
        <v>7</v>
      </c>
      <c r="I258" s="64">
        <v>12</v>
      </c>
    </row>
    <row r="259" spans="1:9" s="1" customFormat="1" ht="33.75" x14ac:dyDescent="0.2">
      <c r="A259" s="15">
        <v>22272</v>
      </c>
      <c r="B259" s="6" t="s">
        <v>1408</v>
      </c>
      <c r="C259" s="9">
        <v>2013000100171</v>
      </c>
      <c r="D259" s="10" t="s">
        <v>1658</v>
      </c>
      <c r="E259" s="14" t="s">
        <v>1661</v>
      </c>
      <c r="F259" s="62" t="s">
        <v>1682</v>
      </c>
      <c r="G259" s="63">
        <v>100</v>
      </c>
      <c r="H259" s="64" t="s">
        <v>7</v>
      </c>
      <c r="I259" s="64">
        <v>12</v>
      </c>
    </row>
    <row r="260" spans="1:9" s="1" customFormat="1" ht="33.75" x14ac:dyDescent="0.2">
      <c r="A260" s="15">
        <v>22272</v>
      </c>
      <c r="B260" s="6" t="s">
        <v>1408</v>
      </c>
      <c r="C260" s="9">
        <v>2013000100171</v>
      </c>
      <c r="D260" s="10" t="s">
        <v>1658</v>
      </c>
      <c r="E260" s="14" t="s">
        <v>1661</v>
      </c>
      <c r="F260" s="62" t="s">
        <v>1683</v>
      </c>
      <c r="G260" s="63">
        <v>10</v>
      </c>
      <c r="H260" s="64" t="s">
        <v>7</v>
      </c>
      <c r="I260" s="64">
        <v>12</v>
      </c>
    </row>
    <row r="261" spans="1:9" s="1" customFormat="1" ht="33.75" x14ac:dyDescent="0.2">
      <c r="A261" s="15">
        <v>22272</v>
      </c>
      <c r="B261" s="6" t="s">
        <v>1408</v>
      </c>
      <c r="C261" s="9">
        <v>2013000100171</v>
      </c>
      <c r="D261" s="10" t="s">
        <v>1658</v>
      </c>
      <c r="E261" s="14" t="s">
        <v>1661</v>
      </c>
      <c r="F261" s="62" t="s">
        <v>1684</v>
      </c>
      <c r="G261" s="63">
        <v>10</v>
      </c>
      <c r="H261" s="64" t="s">
        <v>7</v>
      </c>
      <c r="I261" s="64">
        <v>12</v>
      </c>
    </row>
    <row r="262" spans="1:9" s="1" customFormat="1" ht="33.75" x14ac:dyDescent="0.2">
      <c r="A262" s="15">
        <v>22272</v>
      </c>
      <c r="B262" s="6" t="s">
        <v>1408</v>
      </c>
      <c r="C262" s="9">
        <v>2013000100171</v>
      </c>
      <c r="D262" s="10" t="s">
        <v>1658</v>
      </c>
      <c r="E262" s="14" t="s">
        <v>1661</v>
      </c>
      <c r="F262" s="62" t="s">
        <v>1685</v>
      </c>
      <c r="G262" s="63">
        <v>96</v>
      </c>
      <c r="H262" s="64" t="s">
        <v>7</v>
      </c>
      <c r="I262" s="64">
        <v>12</v>
      </c>
    </row>
    <row r="263" spans="1:9" s="1" customFormat="1" ht="33.75" x14ac:dyDescent="0.2">
      <c r="A263" s="15">
        <v>22272</v>
      </c>
      <c r="B263" s="6" t="s">
        <v>1408</v>
      </c>
      <c r="C263" s="9">
        <v>2013000100171</v>
      </c>
      <c r="D263" s="10" t="s">
        <v>1658</v>
      </c>
      <c r="E263" s="14" t="s">
        <v>1661</v>
      </c>
      <c r="F263" s="62" t="s">
        <v>1686</v>
      </c>
      <c r="G263" s="63">
        <v>6</v>
      </c>
      <c r="H263" s="64" t="s">
        <v>7</v>
      </c>
      <c r="I263" s="64">
        <v>12</v>
      </c>
    </row>
    <row r="264" spans="1:9" s="1" customFormat="1" ht="33.75" x14ac:dyDescent="0.2">
      <c r="A264" s="15">
        <v>22272</v>
      </c>
      <c r="B264" s="6" t="s">
        <v>1408</v>
      </c>
      <c r="C264" s="9">
        <v>2013000100171</v>
      </c>
      <c r="D264" s="10" t="s">
        <v>1658</v>
      </c>
      <c r="E264" s="14" t="s">
        <v>1661</v>
      </c>
      <c r="F264" s="62" t="s">
        <v>1687</v>
      </c>
      <c r="G264" s="63">
        <v>6</v>
      </c>
      <c r="H264" s="64" t="s">
        <v>7</v>
      </c>
      <c r="I264" s="64">
        <v>12</v>
      </c>
    </row>
    <row r="265" spans="1:9" s="1" customFormat="1" ht="33.75" x14ac:dyDescent="0.2">
      <c r="A265" s="15">
        <v>22272</v>
      </c>
      <c r="B265" s="6" t="s">
        <v>1408</v>
      </c>
      <c r="C265" s="9">
        <v>2013000100171</v>
      </c>
      <c r="D265" s="10" t="s">
        <v>1658</v>
      </c>
      <c r="E265" s="14" t="s">
        <v>1661</v>
      </c>
      <c r="F265" s="62" t="s">
        <v>1688</v>
      </c>
      <c r="G265" s="63">
        <v>6</v>
      </c>
      <c r="H265" s="64" t="s">
        <v>7</v>
      </c>
      <c r="I265" s="64">
        <v>12</v>
      </c>
    </row>
    <row r="266" spans="1:9" s="1" customFormat="1" ht="33.75" x14ac:dyDescent="0.2">
      <c r="A266" s="15">
        <v>22272</v>
      </c>
      <c r="B266" s="6" t="s">
        <v>1408</v>
      </c>
      <c r="C266" s="9">
        <v>2013000100171</v>
      </c>
      <c r="D266" s="10" t="s">
        <v>1658</v>
      </c>
      <c r="E266" s="14" t="s">
        <v>1661</v>
      </c>
      <c r="F266" s="62" t="s">
        <v>1689</v>
      </c>
      <c r="G266" s="63">
        <v>6</v>
      </c>
      <c r="H266" s="64" t="s">
        <v>7</v>
      </c>
      <c r="I266" s="64">
        <v>12</v>
      </c>
    </row>
    <row r="267" spans="1:9" s="1" customFormat="1" ht="33.75" x14ac:dyDescent="0.2">
      <c r="A267" s="15">
        <v>22272</v>
      </c>
      <c r="B267" s="6" t="s">
        <v>1408</v>
      </c>
      <c r="C267" s="9">
        <v>2013000100171</v>
      </c>
      <c r="D267" s="10" t="s">
        <v>1658</v>
      </c>
      <c r="E267" s="14" t="s">
        <v>1661</v>
      </c>
      <c r="F267" s="62" t="s">
        <v>1690</v>
      </c>
      <c r="G267" s="63">
        <v>6</v>
      </c>
      <c r="H267" s="64" t="s">
        <v>7</v>
      </c>
      <c r="I267" s="64">
        <v>12</v>
      </c>
    </row>
    <row r="268" spans="1:9" s="1" customFormat="1" ht="33.75" x14ac:dyDescent="0.2">
      <c r="A268" s="15">
        <v>22272</v>
      </c>
      <c r="B268" s="6" t="s">
        <v>1408</v>
      </c>
      <c r="C268" s="9">
        <v>2013000100171</v>
      </c>
      <c r="D268" s="10" t="s">
        <v>1658</v>
      </c>
      <c r="E268" s="14" t="s">
        <v>1661</v>
      </c>
      <c r="F268" s="62" t="s">
        <v>1691</v>
      </c>
      <c r="G268" s="63">
        <v>100</v>
      </c>
      <c r="H268" s="64" t="s">
        <v>7</v>
      </c>
      <c r="I268" s="64">
        <v>12</v>
      </c>
    </row>
    <row r="269" spans="1:9" s="1" customFormat="1" ht="33.75" x14ac:dyDescent="0.2">
      <c r="A269" s="15">
        <v>22272</v>
      </c>
      <c r="B269" s="6" t="s">
        <v>1408</v>
      </c>
      <c r="C269" s="9">
        <v>2013000100171</v>
      </c>
      <c r="D269" s="10" t="s">
        <v>1658</v>
      </c>
      <c r="E269" s="14" t="s">
        <v>1661</v>
      </c>
      <c r="F269" s="62" t="s">
        <v>1692</v>
      </c>
      <c r="G269" s="63">
        <v>100</v>
      </c>
      <c r="H269" s="64" t="s">
        <v>7</v>
      </c>
      <c r="I269" s="64">
        <v>12</v>
      </c>
    </row>
    <row r="270" spans="1:9" s="1" customFormat="1" ht="33.75" x14ac:dyDescent="0.2">
      <c r="A270" s="15">
        <v>22272</v>
      </c>
      <c r="B270" s="6" t="s">
        <v>1408</v>
      </c>
      <c r="C270" s="9">
        <v>2013000100171</v>
      </c>
      <c r="D270" s="10" t="s">
        <v>1658</v>
      </c>
      <c r="E270" s="14" t="s">
        <v>1661</v>
      </c>
      <c r="F270" s="62" t="s">
        <v>1693</v>
      </c>
      <c r="G270" s="63">
        <v>100</v>
      </c>
      <c r="H270" s="64" t="s">
        <v>7</v>
      </c>
      <c r="I270" s="64">
        <v>12</v>
      </c>
    </row>
    <row r="271" spans="1:9" s="1" customFormat="1" ht="33.75" x14ac:dyDescent="0.2">
      <c r="A271" s="15">
        <v>22272</v>
      </c>
      <c r="B271" s="6" t="s">
        <v>1408</v>
      </c>
      <c r="C271" s="9">
        <v>2013000100171</v>
      </c>
      <c r="D271" s="10" t="s">
        <v>1658</v>
      </c>
      <c r="E271" s="14" t="s">
        <v>1661</v>
      </c>
      <c r="F271" s="62" t="s">
        <v>1694</v>
      </c>
      <c r="G271" s="63">
        <v>100</v>
      </c>
      <c r="H271" s="64" t="s">
        <v>7</v>
      </c>
      <c r="I271" s="64">
        <v>12</v>
      </c>
    </row>
    <row r="272" spans="1:9" s="1" customFormat="1" ht="33.75" x14ac:dyDescent="0.2">
      <c r="A272" s="15">
        <v>22272</v>
      </c>
      <c r="B272" s="6" t="s">
        <v>1408</v>
      </c>
      <c r="C272" s="9">
        <v>2013000100171</v>
      </c>
      <c r="D272" s="10" t="s">
        <v>1658</v>
      </c>
      <c r="E272" s="14" t="s">
        <v>1661</v>
      </c>
      <c r="F272" s="62" t="s">
        <v>1695</v>
      </c>
      <c r="G272" s="63">
        <v>1</v>
      </c>
      <c r="H272" s="64" t="s">
        <v>7</v>
      </c>
      <c r="I272" s="64">
        <v>12</v>
      </c>
    </row>
    <row r="273" spans="1:9" s="1" customFormat="1" ht="33.75" x14ac:dyDescent="0.2">
      <c r="A273" s="15">
        <v>22272</v>
      </c>
      <c r="B273" s="6" t="s">
        <v>1408</v>
      </c>
      <c r="C273" s="9">
        <v>2013000100171</v>
      </c>
      <c r="D273" s="10" t="s">
        <v>1658</v>
      </c>
      <c r="E273" s="14" t="s">
        <v>1661</v>
      </c>
      <c r="F273" s="62" t="s">
        <v>1696</v>
      </c>
      <c r="G273" s="63">
        <v>1</v>
      </c>
      <c r="H273" s="64" t="s">
        <v>7</v>
      </c>
      <c r="I273" s="64">
        <v>12</v>
      </c>
    </row>
    <row r="274" spans="1:9" s="1" customFormat="1" ht="33.75" x14ac:dyDescent="0.2">
      <c r="A274" s="15">
        <v>22272</v>
      </c>
      <c r="B274" s="6" t="s">
        <v>1408</v>
      </c>
      <c r="C274" s="9">
        <v>2013000100171</v>
      </c>
      <c r="D274" s="10" t="s">
        <v>1658</v>
      </c>
      <c r="E274" s="14" t="s">
        <v>1661</v>
      </c>
      <c r="F274" s="62" t="s">
        <v>1697</v>
      </c>
      <c r="G274" s="63">
        <v>1</v>
      </c>
      <c r="H274" s="64" t="s">
        <v>7</v>
      </c>
      <c r="I274" s="64">
        <v>12</v>
      </c>
    </row>
    <row r="275" spans="1:9" s="1" customFormat="1" ht="33.75" x14ac:dyDescent="0.2">
      <c r="A275" s="15">
        <v>22272</v>
      </c>
      <c r="B275" s="6" t="s">
        <v>1408</v>
      </c>
      <c r="C275" s="9">
        <v>2013000100171</v>
      </c>
      <c r="D275" s="10" t="s">
        <v>1658</v>
      </c>
      <c r="E275" s="14" t="s">
        <v>1661</v>
      </c>
      <c r="F275" s="62" t="s">
        <v>1698</v>
      </c>
      <c r="G275" s="63">
        <v>15</v>
      </c>
      <c r="H275" s="64" t="s">
        <v>7</v>
      </c>
      <c r="I275" s="64">
        <v>12</v>
      </c>
    </row>
    <row r="276" spans="1:9" s="1" customFormat="1" ht="33.75" x14ac:dyDescent="0.2">
      <c r="A276" s="15">
        <v>22272</v>
      </c>
      <c r="B276" s="6" t="s">
        <v>1408</v>
      </c>
      <c r="C276" s="9">
        <v>2013000100171</v>
      </c>
      <c r="D276" s="10" t="s">
        <v>1658</v>
      </c>
      <c r="E276" s="14" t="s">
        <v>1661</v>
      </c>
      <c r="F276" s="62" t="s">
        <v>1699</v>
      </c>
      <c r="G276" s="63">
        <v>96</v>
      </c>
      <c r="H276" s="64" t="s">
        <v>7</v>
      </c>
      <c r="I276" s="64">
        <v>12</v>
      </c>
    </row>
    <row r="277" spans="1:9" s="1" customFormat="1" ht="33.75" x14ac:dyDescent="0.2">
      <c r="A277" s="15">
        <v>22272</v>
      </c>
      <c r="B277" s="6" t="s">
        <v>1408</v>
      </c>
      <c r="C277" s="9">
        <v>2013000100171</v>
      </c>
      <c r="D277" s="10" t="s">
        <v>1658</v>
      </c>
      <c r="E277" s="14" t="s">
        <v>1661</v>
      </c>
      <c r="F277" s="62" t="s">
        <v>1686</v>
      </c>
      <c r="G277" s="63">
        <v>6</v>
      </c>
      <c r="H277" s="64" t="s">
        <v>7</v>
      </c>
      <c r="I277" s="64">
        <v>12</v>
      </c>
    </row>
    <row r="278" spans="1:9" s="1" customFormat="1" ht="33.75" x14ac:dyDescent="0.2">
      <c r="A278" s="15">
        <v>22272</v>
      </c>
      <c r="B278" s="6" t="s">
        <v>1408</v>
      </c>
      <c r="C278" s="9">
        <v>2013000100171</v>
      </c>
      <c r="D278" s="10" t="s">
        <v>1658</v>
      </c>
      <c r="E278" s="14" t="s">
        <v>1661</v>
      </c>
      <c r="F278" s="62" t="s">
        <v>1700</v>
      </c>
      <c r="G278" s="63">
        <v>6</v>
      </c>
      <c r="H278" s="64" t="s">
        <v>7</v>
      </c>
      <c r="I278" s="64">
        <v>12</v>
      </c>
    </row>
    <row r="279" spans="1:9" s="1" customFormat="1" ht="33.75" x14ac:dyDescent="0.2">
      <c r="A279" s="15">
        <v>22272</v>
      </c>
      <c r="B279" s="6" t="s">
        <v>1408</v>
      </c>
      <c r="C279" s="9">
        <v>2013000100171</v>
      </c>
      <c r="D279" s="10" t="s">
        <v>1658</v>
      </c>
      <c r="E279" s="14" t="s">
        <v>1661</v>
      </c>
      <c r="F279" s="62" t="s">
        <v>1701</v>
      </c>
      <c r="G279" s="63">
        <v>6</v>
      </c>
      <c r="H279" s="64" t="s">
        <v>7</v>
      </c>
      <c r="I279" s="64">
        <v>12</v>
      </c>
    </row>
    <row r="280" spans="1:9" s="1" customFormat="1" ht="33.75" x14ac:dyDescent="0.2">
      <c r="A280" s="15">
        <v>22272</v>
      </c>
      <c r="B280" s="6" t="s">
        <v>1408</v>
      </c>
      <c r="C280" s="9">
        <v>2013000100171</v>
      </c>
      <c r="D280" s="10" t="s">
        <v>1658</v>
      </c>
      <c r="E280" s="14" t="s">
        <v>1661</v>
      </c>
      <c r="F280" s="62" t="s">
        <v>1702</v>
      </c>
      <c r="G280" s="63">
        <v>6</v>
      </c>
      <c r="H280" s="64" t="s">
        <v>7</v>
      </c>
      <c r="I280" s="64">
        <v>12</v>
      </c>
    </row>
    <row r="281" spans="1:9" s="1" customFormat="1" ht="33.75" x14ac:dyDescent="0.2">
      <c r="A281" s="15">
        <v>22272</v>
      </c>
      <c r="B281" s="6" t="s">
        <v>1408</v>
      </c>
      <c r="C281" s="9">
        <v>2013000100171</v>
      </c>
      <c r="D281" s="10" t="s">
        <v>1658</v>
      </c>
      <c r="E281" s="14" t="s">
        <v>1661</v>
      </c>
      <c r="F281" s="62" t="s">
        <v>1703</v>
      </c>
      <c r="G281" s="63">
        <v>6</v>
      </c>
      <c r="H281" s="64" t="s">
        <v>7</v>
      </c>
      <c r="I281" s="64">
        <v>12</v>
      </c>
    </row>
    <row r="282" spans="1:9" s="1" customFormat="1" ht="33.75" x14ac:dyDescent="0.2">
      <c r="A282" s="15">
        <v>22272</v>
      </c>
      <c r="B282" s="6" t="s">
        <v>1408</v>
      </c>
      <c r="C282" s="9">
        <v>2013000100171</v>
      </c>
      <c r="D282" s="10" t="s">
        <v>1658</v>
      </c>
      <c r="E282" s="14" t="s">
        <v>1661</v>
      </c>
      <c r="F282" s="62" t="s">
        <v>1704</v>
      </c>
      <c r="G282" s="63">
        <v>100</v>
      </c>
      <c r="H282" s="64" t="s">
        <v>7</v>
      </c>
      <c r="I282" s="64">
        <v>12</v>
      </c>
    </row>
    <row r="283" spans="1:9" s="1" customFormat="1" ht="33.75" x14ac:dyDescent="0.2">
      <c r="A283" s="15">
        <v>22272</v>
      </c>
      <c r="B283" s="6" t="s">
        <v>1408</v>
      </c>
      <c r="C283" s="9">
        <v>2013000100171</v>
      </c>
      <c r="D283" s="10" t="s">
        <v>1658</v>
      </c>
      <c r="E283" s="14" t="s">
        <v>1661</v>
      </c>
      <c r="F283" s="62" t="s">
        <v>1705</v>
      </c>
      <c r="G283" s="63">
        <v>100</v>
      </c>
      <c r="H283" s="64" t="s">
        <v>7</v>
      </c>
      <c r="I283" s="64">
        <v>12</v>
      </c>
    </row>
    <row r="284" spans="1:9" s="1" customFormat="1" ht="33.75" x14ac:dyDescent="0.2">
      <c r="A284" s="15">
        <v>22272</v>
      </c>
      <c r="B284" s="6" t="s">
        <v>1408</v>
      </c>
      <c r="C284" s="9">
        <v>2013000100171</v>
      </c>
      <c r="D284" s="10" t="s">
        <v>1658</v>
      </c>
      <c r="E284" s="14" t="s">
        <v>1661</v>
      </c>
      <c r="F284" s="62" t="s">
        <v>1706</v>
      </c>
      <c r="G284" s="63">
        <v>6</v>
      </c>
      <c r="H284" s="64" t="s">
        <v>7</v>
      </c>
      <c r="I284" s="64">
        <v>12</v>
      </c>
    </row>
    <row r="285" spans="1:9" s="1" customFormat="1" ht="33.75" x14ac:dyDescent="0.2">
      <c r="A285" s="15">
        <v>22272</v>
      </c>
      <c r="B285" s="6" t="s">
        <v>1408</v>
      </c>
      <c r="C285" s="9">
        <v>2013000100171</v>
      </c>
      <c r="D285" s="10" t="s">
        <v>1658</v>
      </c>
      <c r="E285" s="14" t="s">
        <v>1661</v>
      </c>
      <c r="F285" s="62" t="s">
        <v>1707</v>
      </c>
      <c r="G285" s="63">
        <v>1</v>
      </c>
      <c r="H285" s="64" t="s">
        <v>7</v>
      </c>
      <c r="I285" s="64">
        <v>12</v>
      </c>
    </row>
    <row r="286" spans="1:9" s="1" customFormat="1" ht="33.75" x14ac:dyDescent="0.2">
      <c r="A286" s="15">
        <v>22272</v>
      </c>
      <c r="B286" s="6" t="s">
        <v>1408</v>
      </c>
      <c r="C286" s="9">
        <v>2013000100171</v>
      </c>
      <c r="D286" s="10" t="s">
        <v>1658</v>
      </c>
      <c r="E286" s="14" t="s">
        <v>1661</v>
      </c>
      <c r="F286" s="62" t="s">
        <v>1708</v>
      </c>
      <c r="G286" s="63">
        <v>1</v>
      </c>
      <c r="H286" s="64" t="s">
        <v>7</v>
      </c>
      <c r="I286" s="64">
        <v>12</v>
      </c>
    </row>
    <row r="287" spans="1:9" s="1" customFormat="1" ht="33.75" x14ac:dyDescent="0.2">
      <c r="A287" s="15">
        <v>22272</v>
      </c>
      <c r="B287" s="6" t="s">
        <v>1408</v>
      </c>
      <c r="C287" s="9">
        <v>2013000100171</v>
      </c>
      <c r="D287" s="10" t="s">
        <v>1658</v>
      </c>
      <c r="E287" s="14" t="s">
        <v>1661</v>
      </c>
      <c r="F287" s="62" t="s">
        <v>1706</v>
      </c>
      <c r="G287" s="63">
        <v>6</v>
      </c>
      <c r="H287" s="64" t="s">
        <v>7</v>
      </c>
      <c r="I287" s="64">
        <v>12</v>
      </c>
    </row>
    <row r="288" spans="1:9" s="1" customFormat="1" ht="33.75" x14ac:dyDescent="0.2">
      <c r="A288" s="15">
        <v>22272</v>
      </c>
      <c r="B288" s="6" t="s">
        <v>1408</v>
      </c>
      <c r="C288" s="9">
        <v>2013000100171</v>
      </c>
      <c r="D288" s="10" t="s">
        <v>1658</v>
      </c>
      <c r="E288" s="14" t="s">
        <v>1661</v>
      </c>
      <c r="F288" s="62" t="s">
        <v>1709</v>
      </c>
      <c r="G288" s="63">
        <v>15</v>
      </c>
      <c r="H288" s="64" t="s">
        <v>7</v>
      </c>
      <c r="I288" s="64">
        <v>12</v>
      </c>
    </row>
    <row r="289" spans="1:9" s="1" customFormat="1" ht="22.5" x14ac:dyDescent="0.2">
      <c r="A289" s="15">
        <v>22281</v>
      </c>
      <c r="B289" s="6" t="s">
        <v>1022</v>
      </c>
      <c r="C289" s="9">
        <v>2012050000078</v>
      </c>
      <c r="D289" s="10" t="s">
        <v>1419</v>
      </c>
      <c r="E289" s="14" t="s">
        <v>1438</v>
      </c>
      <c r="F289" s="62" t="s">
        <v>1464</v>
      </c>
      <c r="G289" s="63">
        <v>19</v>
      </c>
      <c r="H289" s="64" t="s">
        <v>7</v>
      </c>
      <c r="I289" s="64">
        <v>1</v>
      </c>
    </row>
    <row r="290" spans="1:9" s="1" customFormat="1" ht="22.5" x14ac:dyDescent="0.2">
      <c r="A290" s="15">
        <v>22281</v>
      </c>
      <c r="B290" s="6" t="s">
        <v>1022</v>
      </c>
      <c r="C290" s="9">
        <v>2012050000078</v>
      </c>
      <c r="D290" s="10" t="s">
        <v>1419</v>
      </c>
      <c r="E290" s="14" t="s">
        <v>1438</v>
      </c>
      <c r="F290" s="62" t="s">
        <v>1465</v>
      </c>
      <c r="G290" s="63">
        <v>12</v>
      </c>
      <c r="H290" s="64" t="s">
        <v>7</v>
      </c>
      <c r="I290" s="64">
        <v>12</v>
      </c>
    </row>
    <row r="291" spans="1:9" s="1" customFormat="1" ht="22.5" x14ac:dyDescent="0.2">
      <c r="A291" s="15">
        <v>22281</v>
      </c>
      <c r="B291" s="6" t="s">
        <v>1022</v>
      </c>
      <c r="C291" s="9">
        <v>2012050000078</v>
      </c>
      <c r="D291" s="10" t="s">
        <v>1419</v>
      </c>
      <c r="E291" s="14" t="s">
        <v>1438</v>
      </c>
      <c r="F291" s="62" t="s">
        <v>1466</v>
      </c>
      <c r="G291" s="63">
        <v>500</v>
      </c>
      <c r="H291" s="64" t="s">
        <v>7</v>
      </c>
      <c r="I291" s="64">
        <v>9</v>
      </c>
    </row>
    <row r="292" spans="1:9" s="1" customFormat="1" ht="22.5" x14ac:dyDescent="0.2">
      <c r="A292" s="15">
        <v>22281</v>
      </c>
      <c r="B292" s="6" t="s">
        <v>1022</v>
      </c>
      <c r="C292" s="9">
        <v>2012050000078</v>
      </c>
      <c r="D292" s="10" t="s">
        <v>1419</v>
      </c>
      <c r="E292" s="14" t="s">
        <v>1438</v>
      </c>
      <c r="F292" s="62" t="s">
        <v>1467</v>
      </c>
      <c r="G292" s="63">
        <v>40</v>
      </c>
      <c r="H292" s="64" t="s">
        <v>7</v>
      </c>
      <c r="I292" s="64">
        <v>9</v>
      </c>
    </row>
    <row r="293" spans="1:9" s="1" customFormat="1" ht="22.5" x14ac:dyDescent="0.2">
      <c r="A293" s="15">
        <v>22281</v>
      </c>
      <c r="B293" s="6" t="s">
        <v>1022</v>
      </c>
      <c r="C293" s="9">
        <v>2012050000078</v>
      </c>
      <c r="D293" s="10" t="s">
        <v>1419</v>
      </c>
      <c r="E293" s="14" t="s">
        <v>1438</v>
      </c>
      <c r="F293" s="62" t="s">
        <v>1468</v>
      </c>
      <c r="G293" s="63">
        <v>179</v>
      </c>
      <c r="H293" s="64" t="s">
        <v>7</v>
      </c>
      <c r="I293" s="64">
        <v>6</v>
      </c>
    </row>
    <row r="294" spans="1:9" s="1" customFormat="1" ht="22.5" x14ac:dyDescent="0.2">
      <c r="A294" s="15">
        <v>22281</v>
      </c>
      <c r="B294" s="6" t="s">
        <v>1022</v>
      </c>
      <c r="C294" s="9">
        <v>2012050000078</v>
      </c>
      <c r="D294" s="10" t="s">
        <v>1419</v>
      </c>
      <c r="E294" s="14" t="s">
        <v>1438</v>
      </c>
      <c r="F294" s="62" t="s">
        <v>1469</v>
      </c>
      <c r="G294" s="63">
        <v>28</v>
      </c>
      <c r="H294" s="64" t="s">
        <v>7</v>
      </c>
      <c r="I294" s="64">
        <v>6</v>
      </c>
    </row>
    <row r="295" spans="1:9" s="1" customFormat="1" ht="22.5" x14ac:dyDescent="0.2">
      <c r="A295" s="15">
        <v>22281</v>
      </c>
      <c r="B295" s="6" t="s">
        <v>1022</v>
      </c>
      <c r="C295" s="9">
        <v>2012050000078</v>
      </c>
      <c r="D295" s="10" t="s">
        <v>1419</v>
      </c>
      <c r="E295" s="14" t="s">
        <v>1438</v>
      </c>
      <c r="F295" s="62" t="s">
        <v>1470</v>
      </c>
      <c r="G295" s="63">
        <v>1</v>
      </c>
      <c r="H295" s="64" t="s">
        <v>7</v>
      </c>
      <c r="I295" s="64">
        <v>5</v>
      </c>
    </row>
    <row r="296" spans="1:9" s="1" customFormat="1" ht="22.5" x14ac:dyDescent="0.2">
      <c r="A296" s="15">
        <v>22281</v>
      </c>
      <c r="B296" s="6" t="s">
        <v>1022</v>
      </c>
      <c r="C296" s="9">
        <v>2012050000078</v>
      </c>
      <c r="D296" s="10" t="s">
        <v>1419</v>
      </c>
      <c r="E296" s="14" t="s">
        <v>1438</v>
      </c>
      <c r="F296" s="62" t="s">
        <v>1471</v>
      </c>
      <c r="G296" s="63">
        <v>5</v>
      </c>
      <c r="H296" s="64" t="s">
        <v>7</v>
      </c>
      <c r="I296" s="64">
        <v>7</v>
      </c>
    </row>
    <row r="297" spans="1:9" s="1" customFormat="1" ht="22.5" x14ac:dyDescent="0.2">
      <c r="A297" s="15">
        <v>22281</v>
      </c>
      <c r="B297" s="6" t="s">
        <v>1022</v>
      </c>
      <c r="C297" s="9">
        <v>2012050000078</v>
      </c>
      <c r="D297" s="10" t="s">
        <v>1419</v>
      </c>
      <c r="E297" s="14" t="s">
        <v>1438</v>
      </c>
      <c r="F297" s="62" t="s">
        <v>1472</v>
      </c>
      <c r="G297" s="63">
        <v>1</v>
      </c>
      <c r="H297" s="64" t="s">
        <v>7</v>
      </c>
      <c r="I297" s="64">
        <v>6</v>
      </c>
    </row>
    <row r="298" spans="1:9" s="1" customFormat="1" ht="22.5" x14ac:dyDescent="0.2">
      <c r="A298" s="15">
        <v>22281</v>
      </c>
      <c r="B298" s="6" t="s">
        <v>1022</v>
      </c>
      <c r="C298" s="9">
        <v>2012050000078</v>
      </c>
      <c r="D298" s="10" t="s">
        <v>1419</v>
      </c>
      <c r="E298" s="14" t="s">
        <v>1438</v>
      </c>
      <c r="F298" s="62" t="s">
        <v>1473</v>
      </c>
      <c r="G298" s="63">
        <v>10</v>
      </c>
      <c r="H298" s="64" t="s">
        <v>7</v>
      </c>
      <c r="I298" s="64">
        <v>10</v>
      </c>
    </row>
    <row r="299" spans="1:9" s="1" customFormat="1" ht="22.5" x14ac:dyDescent="0.2">
      <c r="A299" s="15">
        <v>22281</v>
      </c>
      <c r="B299" s="6" t="s">
        <v>1022</v>
      </c>
      <c r="C299" s="9">
        <v>2012050000078</v>
      </c>
      <c r="D299" s="10" t="s">
        <v>1419</v>
      </c>
      <c r="E299" s="14" t="s">
        <v>1438</v>
      </c>
      <c r="F299" s="62" t="s">
        <v>1474</v>
      </c>
      <c r="G299" s="63">
        <v>42</v>
      </c>
      <c r="H299" s="64" t="s">
        <v>7</v>
      </c>
      <c r="I299" s="64">
        <v>8</v>
      </c>
    </row>
    <row r="300" spans="1:9" s="1" customFormat="1" ht="22.5" x14ac:dyDescent="0.2">
      <c r="A300" s="15">
        <v>22281</v>
      </c>
      <c r="B300" s="6" t="s">
        <v>1022</v>
      </c>
      <c r="C300" s="9">
        <v>2012050000078</v>
      </c>
      <c r="D300" s="10" t="s">
        <v>1419</v>
      </c>
      <c r="E300" s="14" t="s">
        <v>1438</v>
      </c>
      <c r="F300" s="62" t="s">
        <v>1475</v>
      </c>
      <c r="G300" s="63">
        <v>120</v>
      </c>
      <c r="H300" s="64" t="s">
        <v>7</v>
      </c>
      <c r="I300" s="64">
        <v>4</v>
      </c>
    </row>
    <row r="301" spans="1:9" s="1" customFormat="1" ht="22.5" x14ac:dyDescent="0.2">
      <c r="A301" s="15">
        <v>22281</v>
      </c>
      <c r="B301" s="6" t="s">
        <v>1022</v>
      </c>
      <c r="C301" s="9">
        <v>2012050000078</v>
      </c>
      <c r="D301" s="10" t="s">
        <v>1419</v>
      </c>
      <c r="E301" s="14" t="s">
        <v>1438</v>
      </c>
      <c r="F301" s="62" t="s">
        <v>1476</v>
      </c>
      <c r="G301" s="63">
        <v>1</v>
      </c>
      <c r="H301" s="64" t="s">
        <v>7</v>
      </c>
      <c r="I301" s="64">
        <v>4</v>
      </c>
    </row>
    <row r="302" spans="1:9" s="1" customFormat="1" ht="22.5" x14ac:dyDescent="0.2">
      <c r="A302" s="15">
        <v>22281</v>
      </c>
      <c r="B302" s="6" t="s">
        <v>1022</v>
      </c>
      <c r="C302" s="9">
        <v>2012050000078</v>
      </c>
      <c r="D302" s="10" t="s">
        <v>1419</v>
      </c>
      <c r="E302" s="14" t="s">
        <v>1438</v>
      </c>
      <c r="F302" s="62" t="s">
        <v>1477</v>
      </c>
      <c r="G302" s="63">
        <v>1</v>
      </c>
      <c r="H302" s="64" t="s">
        <v>7</v>
      </c>
      <c r="I302" s="64">
        <v>6</v>
      </c>
    </row>
    <row r="303" spans="1:9" s="1" customFormat="1" ht="22.5" x14ac:dyDescent="0.2">
      <c r="A303" s="15">
        <v>22281</v>
      </c>
      <c r="B303" s="6" t="s">
        <v>1022</v>
      </c>
      <c r="C303" s="9">
        <v>2012050000078</v>
      </c>
      <c r="D303" s="10" t="s">
        <v>1419</v>
      </c>
      <c r="E303" s="14" t="s">
        <v>1438</v>
      </c>
      <c r="F303" s="62" t="s">
        <v>1478</v>
      </c>
      <c r="G303" s="63">
        <v>1</v>
      </c>
      <c r="H303" s="64" t="s">
        <v>7</v>
      </c>
      <c r="I303" s="64">
        <v>11</v>
      </c>
    </row>
    <row r="304" spans="1:9" s="1" customFormat="1" ht="22.5" x14ac:dyDescent="0.2">
      <c r="A304" s="15">
        <v>22281</v>
      </c>
      <c r="B304" s="6" t="s">
        <v>1022</v>
      </c>
      <c r="C304" s="9">
        <v>2012050000078</v>
      </c>
      <c r="D304" s="10" t="s">
        <v>1419</v>
      </c>
      <c r="E304" s="14" t="s">
        <v>1438</v>
      </c>
      <c r="F304" s="62" t="s">
        <v>1479</v>
      </c>
      <c r="G304" s="63">
        <v>133</v>
      </c>
      <c r="H304" s="64" t="s">
        <v>7</v>
      </c>
      <c r="I304" s="64">
        <v>6</v>
      </c>
    </row>
    <row r="305" spans="1:9" s="1" customFormat="1" ht="22.5" x14ac:dyDescent="0.2">
      <c r="A305" s="15">
        <v>22281</v>
      </c>
      <c r="B305" s="6" t="s">
        <v>1022</v>
      </c>
      <c r="C305" s="9">
        <v>2012050000078</v>
      </c>
      <c r="D305" s="10" t="s">
        <v>1419</v>
      </c>
      <c r="E305" s="14" t="s">
        <v>1438</v>
      </c>
      <c r="F305" s="62" t="s">
        <v>1480</v>
      </c>
      <c r="G305" s="63">
        <v>0</v>
      </c>
      <c r="H305" s="64" t="s">
        <v>7</v>
      </c>
      <c r="I305" s="64">
        <v>0</v>
      </c>
    </row>
    <row r="306" spans="1:9" s="1" customFormat="1" ht="22.5" x14ac:dyDescent="0.2">
      <c r="A306" s="15">
        <v>22281</v>
      </c>
      <c r="B306" s="6" t="s">
        <v>1022</v>
      </c>
      <c r="C306" s="9">
        <v>2012050000078</v>
      </c>
      <c r="D306" s="10" t="s">
        <v>1419</v>
      </c>
      <c r="E306" s="14" t="s">
        <v>1438</v>
      </c>
      <c r="F306" s="62" t="s">
        <v>1481</v>
      </c>
      <c r="G306" s="63">
        <v>4</v>
      </c>
      <c r="H306" s="64" t="s">
        <v>7</v>
      </c>
      <c r="I306" s="64">
        <v>8</v>
      </c>
    </row>
    <row r="307" spans="1:9" s="1" customFormat="1" ht="22.5" x14ac:dyDescent="0.2">
      <c r="A307" s="15">
        <v>22281</v>
      </c>
      <c r="B307" s="6" t="s">
        <v>1022</v>
      </c>
      <c r="C307" s="9">
        <v>2012050000078</v>
      </c>
      <c r="D307" s="10" t="s">
        <v>1419</v>
      </c>
      <c r="E307" s="14" t="s">
        <v>1438</v>
      </c>
      <c r="F307" s="62" t="s">
        <v>1482</v>
      </c>
      <c r="G307" s="63">
        <v>33</v>
      </c>
      <c r="H307" s="64" t="s">
        <v>7</v>
      </c>
      <c r="I307" s="64">
        <v>9</v>
      </c>
    </row>
    <row r="308" spans="1:9" s="1" customFormat="1" ht="22.5" x14ac:dyDescent="0.2">
      <c r="A308" s="15">
        <v>22281</v>
      </c>
      <c r="B308" s="6" t="s">
        <v>1022</v>
      </c>
      <c r="C308" s="9">
        <v>2012050000078</v>
      </c>
      <c r="D308" s="10" t="s">
        <v>1419</v>
      </c>
      <c r="E308" s="14" t="s">
        <v>1438</v>
      </c>
      <c r="F308" s="62" t="s">
        <v>1483</v>
      </c>
      <c r="G308" s="63">
        <v>94</v>
      </c>
      <c r="H308" s="64" t="s">
        <v>7</v>
      </c>
      <c r="I308" s="64">
        <v>12</v>
      </c>
    </row>
    <row r="309" spans="1:9" s="1" customFormat="1" ht="33.75" x14ac:dyDescent="0.2">
      <c r="A309" s="15">
        <v>22281</v>
      </c>
      <c r="B309" s="6" t="s">
        <v>1022</v>
      </c>
      <c r="C309" s="9">
        <v>2012050000336</v>
      </c>
      <c r="D309" s="10" t="s">
        <v>1420</v>
      </c>
      <c r="E309" s="14" t="s">
        <v>1439</v>
      </c>
      <c r="F309" s="62" t="s">
        <v>1484</v>
      </c>
      <c r="G309" s="63">
        <v>350</v>
      </c>
      <c r="H309" s="64" t="s">
        <v>7</v>
      </c>
      <c r="I309" s="64">
        <v>12</v>
      </c>
    </row>
    <row r="310" spans="1:9" s="1" customFormat="1" ht="22.5" x14ac:dyDescent="0.2">
      <c r="A310" s="15">
        <v>25131</v>
      </c>
      <c r="B310" s="6" t="s">
        <v>1409</v>
      </c>
      <c r="C310" s="9">
        <v>2012050000199</v>
      </c>
      <c r="D310" s="10" t="s">
        <v>1421</v>
      </c>
      <c r="E310" s="14" t="s">
        <v>1440</v>
      </c>
      <c r="F310" s="62" t="s">
        <v>1485</v>
      </c>
      <c r="G310" s="63">
        <v>2</v>
      </c>
      <c r="H310" s="64" t="s">
        <v>7</v>
      </c>
      <c r="I310" s="64">
        <v>4</v>
      </c>
    </row>
    <row r="311" spans="1:9" s="1" customFormat="1" ht="22.5" x14ac:dyDescent="0.2">
      <c r="A311" s="15">
        <v>25131</v>
      </c>
      <c r="B311" s="6" t="s">
        <v>1409</v>
      </c>
      <c r="C311" s="9">
        <v>2012050000199</v>
      </c>
      <c r="D311" s="10" t="s">
        <v>1421</v>
      </c>
      <c r="E311" s="14" t="s">
        <v>1440</v>
      </c>
      <c r="F311" s="62" t="s">
        <v>1486</v>
      </c>
      <c r="G311" s="63">
        <v>2</v>
      </c>
      <c r="H311" s="64" t="s">
        <v>7</v>
      </c>
      <c r="I311" s="64">
        <v>6</v>
      </c>
    </row>
    <row r="312" spans="1:9" s="1" customFormat="1" ht="22.5" x14ac:dyDescent="0.2">
      <c r="A312" s="15">
        <v>25132</v>
      </c>
      <c r="B312" s="6" t="s">
        <v>1410</v>
      </c>
      <c r="C312" s="9">
        <v>2012050000309</v>
      </c>
      <c r="D312" s="10" t="s">
        <v>1422</v>
      </c>
      <c r="E312" s="14" t="s">
        <v>1441</v>
      </c>
      <c r="F312" s="62" t="s">
        <v>1487</v>
      </c>
      <c r="G312" s="63">
        <v>30</v>
      </c>
      <c r="H312" s="64" t="s">
        <v>7</v>
      </c>
      <c r="I312" s="64">
        <v>5</v>
      </c>
    </row>
    <row r="313" spans="1:9" s="1" customFormat="1" ht="22.5" x14ac:dyDescent="0.2">
      <c r="A313" s="15">
        <v>25134</v>
      </c>
      <c r="B313" s="6" t="s">
        <v>1411</v>
      </c>
      <c r="C313" s="9">
        <v>2012050000313</v>
      </c>
      <c r="D313" s="10" t="s">
        <v>1423</v>
      </c>
      <c r="E313" s="14" t="s">
        <v>1442</v>
      </c>
      <c r="F313" s="62" t="s">
        <v>1488</v>
      </c>
      <c r="G313" s="63">
        <v>1</v>
      </c>
      <c r="H313" s="64" t="s">
        <v>7</v>
      </c>
      <c r="I313" s="64">
        <v>6</v>
      </c>
    </row>
    <row r="314" spans="1:9" s="1" customFormat="1" ht="22.5" x14ac:dyDescent="0.2">
      <c r="A314" s="15">
        <v>25135</v>
      </c>
      <c r="B314" s="6" t="s">
        <v>1412</v>
      </c>
      <c r="C314" s="9">
        <v>2012050000132</v>
      </c>
      <c r="D314" s="10" t="s">
        <v>1424</v>
      </c>
      <c r="E314" s="14" t="s">
        <v>1443</v>
      </c>
      <c r="F314" s="62" t="s">
        <v>1489</v>
      </c>
      <c r="G314" s="63">
        <v>9</v>
      </c>
      <c r="H314" s="64" t="s">
        <v>7</v>
      </c>
      <c r="I314" s="64">
        <v>6</v>
      </c>
    </row>
    <row r="315" spans="1:9" s="1" customFormat="1" ht="33.75" x14ac:dyDescent="0.2">
      <c r="A315" s="15">
        <v>25231</v>
      </c>
      <c r="B315" s="6" t="s">
        <v>1413</v>
      </c>
      <c r="C315" s="9">
        <v>2012050000099</v>
      </c>
      <c r="D315" s="10" t="s">
        <v>1425</v>
      </c>
      <c r="E315" s="14" t="s">
        <v>1444</v>
      </c>
      <c r="F315" s="62" t="s">
        <v>1490</v>
      </c>
      <c r="G315" s="63">
        <v>10</v>
      </c>
      <c r="H315" s="64" t="s">
        <v>7</v>
      </c>
      <c r="I315" s="64">
        <v>5</v>
      </c>
    </row>
    <row r="316" spans="1:9" s="1" customFormat="1" ht="33.75" x14ac:dyDescent="0.2">
      <c r="A316" s="15">
        <v>25231</v>
      </c>
      <c r="B316" s="6" t="s">
        <v>1413</v>
      </c>
      <c r="C316" s="9">
        <v>2012050000099</v>
      </c>
      <c r="D316" s="10" t="s">
        <v>1425</v>
      </c>
      <c r="E316" s="14" t="s">
        <v>1444</v>
      </c>
      <c r="F316" s="62" t="s">
        <v>1491</v>
      </c>
      <c r="G316" s="63">
        <v>1</v>
      </c>
      <c r="H316" s="64" t="s">
        <v>7</v>
      </c>
      <c r="I316" s="64">
        <v>6</v>
      </c>
    </row>
    <row r="317" spans="1:9" s="1" customFormat="1" ht="33.75" x14ac:dyDescent="0.2">
      <c r="A317" s="15">
        <v>25231</v>
      </c>
      <c r="B317" s="6" t="s">
        <v>1413</v>
      </c>
      <c r="C317" s="9">
        <v>2012050000099</v>
      </c>
      <c r="D317" s="10" t="s">
        <v>1425</v>
      </c>
      <c r="E317" s="14" t="s">
        <v>1444</v>
      </c>
      <c r="F317" s="62" t="s">
        <v>1492</v>
      </c>
      <c r="G317" s="63">
        <v>1</v>
      </c>
      <c r="H317" s="64" t="s">
        <v>7</v>
      </c>
      <c r="I317" s="64">
        <v>6</v>
      </c>
    </row>
    <row r="318" spans="1:9" s="1" customFormat="1" ht="33.75" x14ac:dyDescent="0.2">
      <c r="A318" s="15">
        <v>25231</v>
      </c>
      <c r="B318" s="6" t="s">
        <v>1413</v>
      </c>
      <c r="C318" s="9">
        <v>2012050000099</v>
      </c>
      <c r="D318" s="10" t="s">
        <v>1425</v>
      </c>
      <c r="E318" s="14" t="s">
        <v>1444</v>
      </c>
      <c r="F318" s="62" t="s">
        <v>1493</v>
      </c>
      <c r="G318" s="63">
        <v>1</v>
      </c>
      <c r="H318" s="64" t="s">
        <v>7</v>
      </c>
      <c r="I318" s="64">
        <v>7</v>
      </c>
    </row>
    <row r="319" spans="1:9" s="1" customFormat="1" ht="33.75" x14ac:dyDescent="0.2">
      <c r="A319" s="15">
        <v>25231</v>
      </c>
      <c r="B319" s="6" t="s">
        <v>1413</v>
      </c>
      <c r="C319" s="9">
        <v>2012050000099</v>
      </c>
      <c r="D319" s="10" t="s">
        <v>1425</v>
      </c>
      <c r="E319" s="14" t="s">
        <v>1444</v>
      </c>
      <c r="F319" s="62" t="s">
        <v>1494</v>
      </c>
      <c r="G319" s="63">
        <v>47</v>
      </c>
      <c r="H319" s="64" t="s">
        <v>7</v>
      </c>
      <c r="I319" s="64">
        <v>7</v>
      </c>
    </row>
    <row r="320" spans="1:9" s="1" customFormat="1" ht="33.75" x14ac:dyDescent="0.2">
      <c r="A320" s="15">
        <v>25231</v>
      </c>
      <c r="B320" s="6" t="s">
        <v>1413</v>
      </c>
      <c r="C320" s="9">
        <v>2012050000099</v>
      </c>
      <c r="D320" s="10" t="s">
        <v>1425</v>
      </c>
      <c r="E320" s="14" t="s">
        <v>1444</v>
      </c>
      <c r="F320" s="62" t="s">
        <v>1495</v>
      </c>
      <c r="G320" s="63">
        <v>4</v>
      </c>
      <c r="H320" s="64" t="s">
        <v>7</v>
      </c>
      <c r="I320" s="64">
        <v>6</v>
      </c>
    </row>
    <row r="321" spans="1:9" s="1" customFormat="1" ht="33.75" x14ac:dyDescent="0.2">
      <c r="A321" s="15">
        <v>25231</v>
      </c>
      <c r="B321" s="6" t="s">
        <v>1413</v>
      </c>
      <c r="C321" s="9">
        <v>2012050000099</v>
      </c>
      <c r="D321" s="10" t="s">
        <v>1425</v>
      </c>
      <c r="E321" s="14" t="s">
        <v>1444</v>
      </c>
      <c r="F321" s="62" t="s">
        <v>1496</v>
      </c>
      <c r="G321" s="63">
        <v>1</v>
      </c>
      <c r="H321" s="64" t="s">
        <v>7</v>
      </c>
      <c r="I321" s="64">
        <v>6</v>
      </c>
    </row>
    <row r="322" spans="1:9" s="1" customFormat="1" ht="33.75" x14ac:dyDescent="0.2">
      <c r="A322" s="15">
        <v>25231</v>
      </c>
      <c r="B322" s="6" t="s">
        <v>1413</v>
      </c>
      <c r="C322" s="9">
        <v>2012050000099</v>
      </c>
      <c r="D322" s="10" t="s">
        <v>1425</v>
      </c>
      <c r="E322" s="14" t="s">
        <v>1444</v>
      </c>
      <c r="F322" s="62" t="s">
        <v>1497</v>
      </c>
      <c r="G322" s="63">
        <v>90</v>
      </c>
      <c r="H322" s="64" t="s">
        <v>7</v>
      </c>
      <c r="I322" s="64">
        <v>7</v>
      </c>
    </row>
    <row r="323" spans="1:9" s="1" customFormat="1" ht="33.75" x14ac:dyDescent="0.2">
      <c r="A323" s="15">
        <v>25231</v>
      </c>
      <c r="B323" s="6" t="s">
        <v>1413</v>
      </c>
      <c r="C323" s="9">
        <v>2012050000099</v>
      </c>
      <c r="D323" s="10" t="s">
        <v>1425</v>
      </c>
      <c r="E323" s="14" t="s">
        <v>1444</v>
      </c>
      <c r="F323" s="62" t="s">
        <v>1498</v>
      </c>
      <c r="G323" s="63">
        <v>5</v>
      </c>
      <c r="H323" s="64" t="s">
        <v>7</v>
      </c>
      <c r="I323" s="64">
        <v>8</v>
      </c>
    </row>
    <row r="324" spans="1:9" s="1" customFormat="1" ht="33.75" x14ac:dyDescent="0.2">
      <c r="A324" s="15">
        <v>25231</v>
      </c>
      <c r="B324" s="6" t="s">
        <v>1413</v>
      </c>
      <c r="C324" s="9">
        <v>2012050000099</v>
      </c>
      <c r="D324" s="10" t="s">
        <v>1425</v>
      </c>
      <c r="E324" s="14" t="s">
        <v>1444</v>
      </c>
      <c r="F324" s="62" t="s">
        <v>1499</v>
      </c>
      <c r="G324" s="63">
        <v>90</v>
      </c>
      <c r="H324" s="64" t="s">
        <v>7</v>
      </c>
      <c r="I324" s="64">
        <v>7</v>
      </c>
    </row>
    <row r="325" spans="1:9" s="1" customFormat="1" ht="33.75" x14ac:dyDescent="0.2">
      <c r="A325" s="15">
        <v>25231</v>
      </c>
      <c r="B325" s="6" t="s">
        <v>1413</v>
      </c>
      <c r="C325" s="9">
        <v>2012050000099</v>
      </c>
      <c r="D325" s="10" t="s">
        <v>1425</v>
      </c>
      <c r="E325" s="14" t="s">
        <v>1444</v>
      </c>
      <c r="F325" s="62" t="s">
        <v>1500</v>
      </c>
      <c r="G325" s="63">
        <v>100</v>
      </c>
      <c r="H325" s="64" t="s">
        <v>7</v>
      </c>
      <c r="I325" s="64">
        <v>7</v>
      </c>
    </row>
    <row r="326" spans="1:9" s="1" customFormat="1" ht="33.75" x14ac:dyDescent="0.2">
      <c r="A326" s="15">
        <v>25231</v>
      </c>
      <c r="B326" s="6" t="s">
        <v>1413</v>
      </c>
      <c r="C326" s="9">
        <v>2012050000099</v>
      </c>
      <c r="D326" s="10" t="s">
        <v>1425</v>
      </c>
      <c r="E326" s="14" t="s">
        <v>1444</v>
      </c>
      <c r="F326" s="62" t="s">
        <v>1501</v>
      </c>
      <c r="G326" s="63">
        <v>1</v>
      </c>
      <c r="H326" s="64" t="s">
        <v>7</v>
      </c>
      <c r="I326" s="64">
        <v>7</v>
      </c>
    </row>
    <row r="327" spans="1:9" s="1" customFormat="1" ht="33.75" x14ac:dyDescent="0.2">
      <c r="A327" s="15">
        <v>25231</v>
      </c>
      <c r="B327" s="6" t="s">
        <v>1413</v>
      </c>
      <c r="C327" s="9">
        <v>2012050000099</v>
      </c>
      <c r="D327" s="10" t="s">
        <v>1425</v>
      </c>
      <c r="E327" s="14" t="s">
        <v>1444</v>
      </c>
      <c r="F327" s="62" t="s">
        <v>1502</v>
      </c>
      <c r="G327" s="63">
        <v>60</v>
      </c>
      <c r="H327" s="64" t="s">
        <v>7</v>
      </c>
      <c r="I327" s="64">
        <v>5</v>
      </c>
    </row>
    <row r="328" spans="1:9" s="1" customFormat="1" ht="33.75" x14ac:dyDescent="0.2">
      <c r="A328" s="15">
        <v>25231</v>
      </c>
      <c r="B328" s="6" t="s">
        <v>1413</v>
      </c>
      <c r="C328" s="9">
        <v>2012050000099</v>
      </c>
      <c r="D328" s="10" t="s">
        <v>1425</v>
      </c>
      <c r="E328" s="14" t="s">
        <v>1444</v>
      </c>
      <c r="F328" s="62" t="s">
        <v>1501</v>
      </c>
      <c r="G328" s="63">
        <v>1</v>
      </c>
      <c r="H328" s="64" t="s">
        <v>7</v>
      </c>
      <c r="I328" s="64">
        <v>7</v>
      </c>
    </row>
    <row r="329" spans="1:9" s="1" customFormat="1" ht="33.75" x14ac:dyDescent="0.2">
      <c r="A329" s="15">
        <v>25231</v>
      </c>
      <c r="B329" s="6" t="s">
        <v>1413</v>
      </c>
      <c r="C329" s="9">
        <v>2012050000099</v>
      </c>
      <c r="D329" s="10" t="s">
        <v>1425</v>
      </c>
      <c r="E329" s="14" t="s">
        <v>1444</v>
      </c>
      <c r="F329" s="62" t="s">
        <v>1503</v>
      </c>
      <c r="G329" s="63">
        <v>0</v>
      </c>
      <c r="H329" s="64" t="s">
        <v>7</v>
      </c>
      <c r="I329" s="64">
        <v>0</v>
      </c>
    </row>
    <row r="330" spans="1:9" s="1" customFormat="1" ht="22.5" x14ac:dyDescent="0.2">
      <c r="A330" s="15">
        <v>25232</v>
      </c>
      <c r="B330" s="6" t="s">
        <v>1414</v>
      </c>
      <c r="C330" s="9">
        <v>2012050000297</v>
      </c>
      <c r="D330" s="10" t="s">
        <v>1426</v>
      </c>
      <c r="E330" s="14" t="s">
        <v>1445</v>
      </c>
      <c r="F330" s="62" t="s">
        <v>1482</v>
      </c>
      <c r="G330" s="63">
        <v>3</v>
      </c>
      <c r="H330" s="64" t="s">
        <v>7</v>
      </c>
      <c r="I330" s="64">
        <v>9</v>
      </c>
    </row>
    <row r="331" spans="1:9" s="1" customFormat="1" ht="22.5" x14ac:dyDescent="0.2">
      <c r="A331" s="15">
        <v>25241</v>
      </c>
      <c r="B331" s="6" t="s">
        <v>1415</v>
      </c>
      <c r="C331" s="9">
        <v>2012050000135</v>
      </c>
      <c r="D331" s="10" t="s">
        <v>1427</v>
      </c>
      <c r="E331" s="14" t="s">
        <v>1446</v>
      </c>
      <c r="F331" s="62" t="s">
        <v>1482</v>
      </c>
      <c r="G331" s="63">
        <v>6</v>
      </c>
      <c r="H331" s="64" t="s">
        <v>7</v>
      </c>
      <c r="I331" s="64">
        <v>10</v>
      </c>
    </row>
  </sheetData>
  <sheetProtection algorithmName="SHA-512" hashValue="eDF39/S8ff2HTsnYpOq3nePh3jrAwpraMNzfpio0daP8rEwHLWuL/BNgKZISbIOOxuvd4HEjLaRQIAu/kLZeHw==" saltValue="PhG8Cip9OUgOsbqPpsu3+w==" spinCount="100000" sheet="1" objects="1" scenarios="1"/>
  <sortState ref="A9:J331">
    <sortCondition ref="A9:A331"/>
    <sortCondition ref="C9:C331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4">
    <dataValidation allowBlank="1" showInputMessage="1" showErrorMessage="1" errorTitle="Error en PEP" error="No se encuentra elemento PEP. Seleccione un elemento PEP válido de la lista desplegable." promptTitle="Elemento PEP" prompt="Seleccione su elemento PEP ." sqref="D7:D1048576"/>
    <dataValidation type="textLength" allowBlank="1" showInputMessage="1" showErrorMessage="1" sqref="F208:F331">
      <formula1>0</formula1>
      <formula2>40</formula2>
    </dataValidation>
    <dataValidation type="whole" operator="lessThan" allowBlank="1" showInputMessage="1" showErrorMessage="1" sqref="I208:I331">
      <formula1>13</formula1>
    </dataValidation>
    <dataValidation type="list" allowBlank="1" showInputMessage="1" showErrorMessage="1" sqref="H208:H331 C9:C331">
      <formula1>#REF!</formula1>
    </dataValidation>
  </dataValidation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4"/>
  <sheetViews>
    <sheetView zoomScale="80" zoomScaleNormal="80" workbookViewId="0">
      <selection activeCell="E11" sqref="E11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209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1.25" customHeight="1" x14ac:dyDescent="0.2">
      <c r="A9" s="15">
        <v>21115</v>
      </c>
      <c r="B9" s="6" t="s">
        <v>216</v>
      </c>
      <c r="C9" s="9">
        <v>2012050000035</v>
      </c>
      <c r="D9" s="22" t="s">
        <v>273</v>
      </c>
      <c r="E9" s="14" t="s">
        <v>235</v>
      </c>
      <c r="F9" s="62" t="s">
        <v>313</v>
      </c>
      <c r="G9" s="63">
        <v>1</v>
      </c>
      <c r="H9" s="64" t="s">
        <v>7</v>
      </c>
      <c r="I9" s="64">
        <v>10</v>
      </c>
    </row>
    <row r="10" spans="1:9" s="1" customFormat="1" ht="41.25" customHeight="1" x14ac:dyDescent="0.2">
      <c r="A10" s="15">
        <v>21119</v>
      </c>
      <c r="B10" s="6" t="s">
        <v>210</v>
      </c>
      <c r="C10" s="9">
        <v>2012050000197</v>
      </c>
      <c r="D10" s="22" t="s">
        <v>267</v>
      </c>
      <c r="E10" s="14" t="s">
        <v>219</v>
      </c>
      <c r="F10" s="62" t="s">
        <v>274</v>
      </c>
      <c r="G10" s="63">
        <v>2</v>
      </c>
      <c r="H10" s="64" t="s">
        <v>7</v>
      </c>
      <c r="I10" s="64">
        <v>12</v>
      </c>
    </row>
    <row r="11" spans="1:9" s="1" customFormat="1" ht="41.25" customHeight="1" x14ac:dyDescent="0.2">
      <c r="A11" s="15">
        <v>21119</v>
      </c>
      <c r="B11" s="6" t="s">
        <v>210</v>
      </c>
      <c r="C11" s="9">
        <v>2012050000197</v>
      </c>
      <c r="D11" s="22" t="s">
        <v>267</v>
      </c>
      <c r="E11" s="14" t="s">
        <v>219</v>
      </c>
      <c r="F11" s="62" t="s">
        <v>275</v>
      </c>
      <c r="G11" s="63">
        <v>1</v>
      </c>
      <c r="H11" s="64" t="s">
        <v>7</v>
      </c>
      <c r="I11" s="64">
        <v>12</v>
      </c>
    </row>
    <row r="12" spans="1:9" s="1" customFormat="1" ht="41.25" customHeight="1" x14ac:dyDescent="0.2">
      <c r="A12" s="15">
        <v>21119</v>
      </c>
      <c r="B12" s="6" t="s">
        <v>210</v>
      </c>
      <c r="C12" s="9">
        <v>2012050000197</v>
      </c>
      <c r="D12" s="22" t="s">
        <v>267</v>
      </c>
      <c r="E12" s="14" t="s">
        <v>219</v>
      </c>
      <c r="F12" s="62" t="s">
        <v>276</v>
      </c>
      <c r="G12" s="63">
        <v>1</v>
      </c>
      <c r="H12" s="64" t="s">
        <v>7</v>
      </c>
      <c r="I12" s="64">
        <v>12</v>
      </c>
    </row>
    <row r="13" spans="1:9" s="1" customFormat="1" ht="41.25" customHeight="1" x14ac:dyDescent="0.2">
      <c r="A13" s="15">
        <v>21119</v>
      </c>
      <c r="B13" s="6" t="s">
        <v>210</v>
      </c>
      <c r="C13" s="9">
        <v>2012050000197</v>
      </c>
      <c r="D13" s="22" t="s">
        <v>267</v>
      </c>
      <c r="E13" s="14" t="s">
        <v>219</v>
      </c>
      <c r="F13" s="62" t="s">
        <v>277</v>
      </c>
      <c r="G13" s="63">
        <v>90</v>
      </c>
      <c r="H13" s="64" t="s">
        <v>7</v>
      </c>
      <c r="I13" s="64">
        <v>9</v>
      </c>
    </row>
    <row r="14" spans="1:9" s="1" customFormat="1" ht="41.25" customHeight="1" x14ac:dyDescent="0.2">
      <c r="A14" s="15">
        <v>21211</v>
      </c>
      <c r="B14" s="6" t="s">
        <v>171</v>
      </c>
      <c r="C14" s="9">
        <v>2008050000733</v>
      </c>
      <c r="D14" s="22" t="s">
        <v>268</v>
      </c>
      <c r="E14" s="14" t="s">
        <v>234</v>
      </c>
      <c r="F14" s="62" t="s">
        <v>307</v>
      </c>
      <c r="G14" s="63">
        <v>1</v>
      </c>
      <c r="H14" s="64" t="s">
        <v>7</v>
      </c>
      <c r="I14" s="64">
        <v>8</v>
      </c>
    </row>
    <row r="15" spans="1:9" s="1" customFormat="1" ht="41.25" customHeight="1" x14ac:dyDescent="0.2">
      <c r="A15" s="15">
        <v>21211</v>
      </c>
      <c r="B15" s="6" t="s">
        <v>171</v>
      </c>
      <c r="C15" s="9">
        <v>2008050000733</v>
      </c>
      <c r="D15" s="22" t="s">
        <v>268</v>
      </c>
      <c r="E15" s="14" t="s">
        <v>234</v>
      </c>
      <c r="F15" s="62" t="s">
        <v>308</v>
      </c>
      <c r="G15" s="63">
        <v>2</v>
      </c>
      <c r="H15" s="64" t="s">
        <v>7</v>
      </c>
      <c r="I15" s="64">
        <v>11</v>
      </c>
    </row>
    <row r="16" spans="1:9" s="1" customFormat="1" ht="41.25" customHeight="1" x14ac:dyDescent="0.2">
      <c r="A16" s="15">
        <v>21211</v>
      </c>
      <c r="B16" s="6" t="s">
        <v>171</v>
      </c>
      <c r="C16" s="9">
        <v>2008050000733</v>
      </c>
      <c r="D16" s="22" t="s">
        <v>268</v>
      </c>
      <c r="E16" s="14" t="s">
        <v>234</v>
      </c>
      <c r="F16" s="62" t="s">
        <v>309</v>
      </c>
      <c r="G16" s="63">
        <v>3</v>
      </c>
      <c r="H16" s="64" t="s">
        <v>51</v>
      </c>
      <c r="I16" s="64">
        <v>10</v>
      </c>
    </row>
    <row r="17" spans="1:9" s="1" customFormat="1" ht="41.25" customHeight="1" x14ac:dyDescent="0.2">
      <c r="A17" s="15">
        <v>21211</v>
      </c>
      <c r="B17" s="6" t="s">
        <v>171</v>
      </c>
      <c r="C17" s="9">
        <v>2008050000733</v>
      </c>
      <c r="D17" s="22" t="s">
        <v>268</v>
      </c>
      <c r="E17" s="14" t="s">
        <v>234</v>
      </c>
      <c r="F17" s="62" t="s">
        <v>310</v>
      </c>
      <c r="G17" s="63">
        <v>2</v>
      </c>
      <c r="H17" s="64" t="s">
        <v>7</v>
      </c>
      <c r="I17" s="64">
        <v>5</v>
      </c>
    </row>
    <row r="18" spans="1:9" s="1" customFormat="1" ht="41.25" customHeight="1" x14ac:dyDescent="0.2">
      <c r="A18" s="15">
        <v>21211</v>
      </c>
      <c r="B18" s="6" t="s">
        <v>171</v>
      </c>
      <c r="C18" s="9">
        <v>2008050000733</v>
      </c>
      <c r="D18" s="22" t="s">
        <v>268</v>
      </c>
      <c r="E18" s="14" t="s">
        <v>234</v>
      </c>
      <c r="F18" s="62" t="s">
        <v>311</v>
      </c>
      <c r="G18" s="63">
        <v>1</v>
      </c>
      <c r="H18" s="64" t="s">
        <v>316</v>
      </c>
      <c r="I18" s="64">
        <v>3</v>
      </c>
    </row>
    <row r="19" spans="1:9" s="1" customFormat="1" ht="41.25" customHeight="1" x14ac:dyDescent="0.2">
      <c r="A19" s="15">
        <v>21211</v>
      </c>
      <c r="B19" s="6" t="s">
        <v>171</v>
      </c>
      <c r="C19" s="9">
        <v>2008050000733</v>
      </c>
      <c r="D19" s="22" t="s">
        <v>268</v>
      </c>
      <c r="E19" s="14" t="s">
        <v>234</v>
      </c>
      <c r="F19" s="62" t="s">
        <v>312</v>
      </c>
      <c r="G19" s="63">
        <v>1</v>
      </c>
      <c r="H19" s="64" t="s">
        <v>7</v>
      </c>
      <c r="I19" s="64">
        <v>8</v>
      </c>
    </row>
    <row r="20" spans="1:9" s="1" customFormat="1" ht="41.25" customHeight="1" x14ac:dyDescent="0.2">
      <c r="A20" s="15">
        <v>21211</v>
      </c>
      <c r="B20" s="6" t="s">
        <v>171</v>
      </c>
      <c r="C20" s="9">
        <v>2008050000735</v>
      </c>
      <c r="D20" s="22" t="s">
        <v>257</v>
      </c>
      <c r="E20" s="14" t="s">
        <v>228</v>
      </c>
      <c r="F20" s="62" t="s">
        <v>298</v>
      </c>
      <c r="G20" s="63">
        <v>1</v>
      </c>
      <c r="H20" s="64" t="s">
        <v>7</v>
      </c>
      <c r="I20" s="64">
        <v>6</v>
      </c>
    </row>
    <row r="21" spans="1:9" s="1" customFormat="1" ht="41.25" customHeight="1" x14ac:dyDescent="0.2">
      <c r="A21" s="15">
        <v>21211</v>
      </c>
      <c r="B21" s="6" t="s">
        <v>171</v>
      </c>
      <c r="C21" s="9">
        <v>2008050000735</v>
      </c>
      <c r="D21" s="22" t="s">
        <v>257</v>
      </c>
      <c r="E21" s="14" t="s">
        <v>228</v>
      </c>
      <c r="F21" s="62" t="s">
        <v>299</v>
      </c>
      <c r="G21" s="63">
        <v>1</v>
      </c>
      <c r="H21" s="64" t="s">
        <v>7</v>
      </c>
      <c r="I21" s="64">
        <v>6</v>
      </c>
    </row>
    <row r="22" spans="1:9" s="1" customFormat="1" ht="33.75" x14ac:dyDescent="0.2">
      <c r="A22" s="15">
        <v>21211</v>
      </c>
      <c r="B22" s="6" t="s">
        <v>171</v>
      </c>
      <c r="C22" s="9">
        <v>2008050000741</v>
      </c>
      <c r="D22" s="22" t="s">
        <v>261</v>
      </c>
      <c r="E22" s="14" t="s">
        <v>233</v>
      </c>
      <c r="F22" s="62" t="s">
        <v>306</v>
      </c>
      <c r="G22" s="63">
        <v>2</v>
      </c>
      <c r="H22" s="64" t="s">
        <v>7</v>
      </c>
      <c r="I22" s="64">
        <v>12</v>
      </c>
    </row>
    <row r="23" spans="1:9" s="1" customFormat="1" ht="45" x14ac:dyDescent="0.2">
      <c r="A23" s="15">
        <v>21211</v>
      </c>
      <c r="B23" s="6" t="s">
        <v>171</v>
      </c>
      <c r="C23" s="9">
        <v>2008050000742</v>
      </c>
      <c r="D23" s="22" t="s">
        <v>255</v>
      </c>
      <c r="E23" s="14" t="s">
        <v>226</v>
      </c>
      <c r="F23" s="62" t="s">
        <v>293</v>
      </c>
      <c r="G23" s="63">
        <v>1</v>
      </c>
      <c r="H23" s="64" t="s">
        <v>7</v>
      </c>
      <c r="I23" s="64">
        <v>12</v>
      </c>
    </row>
    <row r="24" spans="1:9" s="1" customFormat="1" ht="45" x14ac:dyDescent="0.2">
      <c r="A24" s="15">
        <v>21211</v>
      </c>
      <c r="B24" s="6" t="s">
        <v>171</v>
      </c>
      <c r="C24" s="9">
        <v>2008050000742</v>
      </c>
      <c r="D24" s="22" t="s">
        <v>255</v>
      </c>
      <c r="E24" s="14" t="s">
        <v>226</v>
      </c>
      <c r="F24" s="62" t="s">
        <v>294</v>
      </c>
      <c r="G24" s="63">
        <v>1</v>
      </c>
      <c r="H24" s="64" t="s">
        <v>7</v>
      </c>
      <c r="I24" s="64">
        <v>12</v>
      </c>
    </row>
    <row r="25" spans="1:9" s="1" customFormat="1" ht="41.25" customHeight="1" x14ac:dyDescent="0.2">
      <c r="A25" s="15">
        <v>21211</v>
      </c>
      <c r="B25" s="6" t="s">
        <v>171</v>
      </c>
      <c r="C25" s="9">
        <v>2009050000013</v>
      </c>
      <c r="D25" s="22" t="s">
        <v>254</v>
      </c>
      <c r="E25" s="14" t="s">
        <v>230</v>
      </c>
      <c r="F25" s="62" t="s">
        <v>301</v>
      </c>
      <c r="G25" s="63">
        <v>3</v>
      </c>
      <c r="H25" s="64" t="s">
        <v>7</v>
      </c>
      <c r="I25" s="64">
        <v>12</v>
      </c>
    </row>
    <row r="26" spans="1:9" s="1" customFormat="1" ht="41.25" customHeight="1" x14ac:dyDescent="0.2">
      <c r="A26" s="15">
        <v>21211</v>
      </c>
      <c r="B26" s="6" t="s">
        <v>171</v>
      </c>
      <c r="C26" s="9">
        <v>2009050000013</v>
      </c>
      <c r="D26" s="22" t="s">
        <v>254</v>
      </c>
      <c r="E26" s="14" t="s">
        <v>230</v>
      </c>
      <c r="F26" s="62" t="s">
        <v>302</v>
      </c>
      <c r="G26" s="63">
        <v>3</v>
      </c>
      <c r="H26" s="64" t="s">
        <v>7</v>
      </c>
      <c r="I26" s="64">
        <v>12</v>
      </c>
    </row>
    <row r="27" spans="1:9" s="1" customFormat="1" ht="41.25" customHeight="1" x14ac:dyDescent="0.2">
      <c r="A27" s="15">
        <v>21211</v>
      </c>
      <c r="B27" s="6" t="s">
        <v>171</v>
      </c>
      <c r="C27" s="9">
        <v>2009050000019</v>
      </c>
      <c r="D27" s="22" t="s">
        <v>256</v>
      </c>
      <c r="E27" s="14" t="s">
        <v>227</v>
      </c>
      <c r="F27" s="62" t="s">
        <v>295</v>
      </c>
      <c r="G27" s="63">
        <v>8</v>
      </c>
      <c r="H27" s="64" t="s">
        <v>7</v>
      </c>
      <c r="I27" s="64">
        <v>12</v>
      </c>
    </row>
    <row r="28" spans="1:9" s="1" customFormat="1" ht="41.25" customHeight="1" x14ac:dyDescent="0.2">
      <c r="A28" s="15">
        <v>21211</v>
      </c>
      <c r="B28" s="6" t="s">
        <v>171</v>
      </c>
      <c r="C28" s="9">
        <v>2009050000019</v>
      </c>
      <c r="D28" s="22" t="s">
        <v>256</v>
      </c>
      <c r="E28" s="14" t="s">
        <v>227</v>
      </c>
      <c r="F28" s="62" t="s">
        <v>296</v>
      </c>
      <c r="G28" s="63">
        <v>2</v>
      </c>
      <c r="H28" s="64" t="s">
        <v>7</v>
      </c>
      <c r="I28" s="64">
        <v>12</v>
      </c>
    </row>
    <row r="29" spans="1:9" s="1" customFormat="1" ht="41.25" customHeight="1" x14ac:dyDescent="0.2">
      <c r="A29" s="15">
        <v>21211</v>
      </c>
      <c r="B29" s="6" t="s">
        <v>171</v>
      </c>
      <c r="C29" s="9">
        <v>2009050000019</v>
      </c>
      <c r="D29" s="22" t="s">
        <v>256</v>
      </c>
      <c r="E29" s="14" t="s">
        <v>227</v>
      </c>
      <c r="F29" s="62" t="s">
        <v>297</v>
      </c>
      <c r="G29" s="63">
        <v>7</v>
      </c>
      <c r="H29" s="64" t="s">
        <v>7</v>
      </c>
      <c r="I29" s="64">
        <v>12</v>
      </c>
    </row>
    <row r="30" spans="1:9" s="1" customFormat="1" ht="41.25" customHeight="1" x14ac:dyDescent="0.2">
      <c r="A30" s="15">
        <v>21211</v>
      </c>
      <c r="B30" s="6" t="s">
        <v>171</v>
      </c>
      <c r="C30" s="9">
        <v>2012050000015</v>
      </c>
      <c r="D30" s="22" t="s">
        <v>258</v>
      </c>
      <c r="E30" s="14" t="s">
        <v>229</v>
      </c>
      <c r="F30" s="62" t="s">
        <v>300</v>
      </c>
      <c r="G30" s="63">
        <v>100</v>
      </c>
      <c r="H30" s="64" t="s">
        <v>51</v>
      </c>
      <c r="I30" s="64">
        <v>11</v>
      </c>
    </row>
    <row r="31" spans="1:9" s="1" customFormat="1" ht="41.25" customHeight="1" x14ac:dyDescent="0.2">
      <c r="A31" s="15">
        <v>21212</v>
      </c>
      <c r="B31" s="6" t="s">
        <v>215</v>
      </c>
      <c r="C31" s="9">
        <v>2008050000740</v>
      </c>
      <c r="D31" s="22" t="s">
        <v>259</v>
      </c>
      <c r="E31" s="14" t="s">
        <v>232</v>
      </c>
      <c r="F31" s="62" t="s">
        <v>305</v>
      </c>
      <c r="G31" s="63">
        <v>2</v>
      </c>
      <c r="H31" s="64" t="s">
        <v>7</v>
      </c>
      <c r="I31" s="64">
        <v>12</v>
      </c>
    </row>
    <row r="32" spans="1:9" s="1" customFormat="1" ht="41.25" customHeight="1" x14ac:dyDescent="0.2">
      <c r="A32" s="15">
        <v>21213</v>
      </c>
      <c r="B32" s="6" t="s">
        <v>214</v>
      </c>
      <c r="C32" s="9">
        <v>2008050000155</v>
      </c>
      <c r="D32" s="22" t="s">
        <v>260</v>
      </c>
      <c r="E32" s="14" t="s">
        <v>237</v>
      </c>
      <c r="F32" s="62" t="s">
        <v>303</v>
      </c>
      <c r="G32" s="63">
        <v>2</v>
      </c>
      <c r="H32" s="64" t="s">
        <v>7</v>
      </c>
      <c r="I32" s="64">
        <v>12</v>
      </c>
    </row>
    <row r="33" spans="1:9" s="1" customFormat="1" ht="41.25" customHeight="1" x14ac:dyDescent="0.2">
      <c r="A33" s="15">
        <v>21213</v>
      </c>
      <c r="B33" s="6" t="s">
        <v>214</v>
      </c>
      <c r="C33" s="9">
        <v>2012050000075</v>
      </c>
      <c r="D33" s="22" t="s">
        <v>269</v>
      </c>
      <c r="E33" s="14" t="s">
        <v>231</v>
      </c>
      <c r="F33" s="62" t="s">
        <v>304</v>
      </c>
      <c r="G33" s="63">
        <v>1</v>
      </c>
      <c r="H33" s="64" t="s">
        <v>7</v>
      </c>
      <c r="I33" s="64">
        <v>12</v>
      </c>
    </row>
    <row r="34" spans="1:9" s="1" customFormat="1" ht="41.25" customHeight="1" x14ac:dyDescent="0.2">
      <c r="A34" s="15">
        <v>21221</v>
      </c>
      <c r="B34" s="6" t="s">
        <v>217</v>
      </c>
      <c r="C34" s="9">
        <v>2012050000030</v>
      </c>
      <c r="D34" s="22" t="s">
        <v>270</v>
      </c>
      <c r="E34" s="14" t="s">
        <v>217</v>
      </c>
      <c r="F34" s="62" t="s">
        <v>314</v>
      </c>
      <c r="G34" s="63">
        <v>5</v>
      </c>
      <c r="H34" s="64" t="s">
        <v>7</v>
      </c>
      <c r="I34" s="64">
        <v>12</v>
      </c>
    </row>
    <row r="35" spans="1:9" s="1" customFormat="1" ht="41.25" customHeight="1" x14ac:dyDescent="0.2">
      <c r="A35" s="15">
        <v>21222</v>
      </c>
      <c r="B35" s="6" t="s">
        <v>218</v>
      </c>
      <c r="C35" s="9">
        <v>2012050000034</v>
      </c>
      <c r="D35" s="22" t="s">
        <v>271</v>
      </c>
      <c r="E35" s="14" t="s">
        <v>236</v>
      </c>
      <c r="F35" s="62" t="s">
        <v>315</v>
      </c>
      <c r="G35" s="63">
        <v>1</v>
      </c>
      <c r="H35" s="64" t="s">
        <v>7</v>
      </c>
      <c r="I35" s="64">
        <v>12</v>
      </c>
    </row>
    <row r="36" spans="1:9" s="1" customFormat="1" ht="41.25" customHeight="1" x14ac:dyDescent="0.2">
      <c r="A36" s="15">
        <v>21231</v>
      </c>
      <c r="B36" s="6" t="s">
        <v>211</v>
      </c>
      <c r="C36" s="9">
        <v>2008050000738</v>
      </c>
      <c r="D36" s="22" t="s">
        <v>266</v>
      </c>
      <c r="E36" s="14" t="s">
        <v>220</v>
      </c>
      <c r="F36" s="62" t="s">
        <v>278</v>
      </c>
      <c r="G36" s="63">
        <v>100</v>
      </c>
      <c r="H36" s="64" t="s">
        <v>7</v>
      </c>
      <c r="I36" s="64">
        <v>12</v>
      </c>
    </row>
    <row r="37" spans="1:9" s="1" customFormat="1" ht="41.25" customHeight="1" x14ac:dyDescent="0.2">
      <c r="A37" s="15">
        <v>21231</v>
      </c>
      <c r="B37" s="6" t="s">
        <v>211</v>
      </c>
      <c r="C37" s="9">
        <v>2008050000738</v>
      </c>
      <c r="D37" s="22" t="s">
        <v>266</v>
      </c>
      <c r="E37" s="14" t="s">
        <v>220</v>
      </c>
      <c r="F37" s="62" t="s">
        <v>279</v>
      </c>
      <c r="G37" s="63">
        <v>90</v>
      </c>
      <c r="H37" s="64" t="s">
        <v>51</v>
      </c>
      <c r="I37" s="64">
        <v>12</v>
      </c>
    </row>
    <row r="38" spans="1:9" s="1" customFormat="1" ht="41.25" customHeight="1" x14ac:dyDescent="0.2">
      <c r="A38" s="15">
        <v>21231</v>
      </c>
      <c r="B38" s="6" t="s">
        <v>211</v>
      </c>
      <c r="C38" s="9">
        <v>2008050000738</v>
      </c>
      <c r="D38" s="22" t="s">
        <v>266</v>
      </c>
      <c r="E38" s="14" t="s">
        <v>220</v>
      </c>
      <c r="F38" s="62" t="s">
        <v>280</v>
      </c>
      <c r="G38" s="63">
        <v>100</v>
      </c>
      <c r="H38" s="64" t="s">
        <v>51</v>
      </c>
      <c r="I38" s="64">
        <v>12</v>
      </c>
    </row>
    <row r="39" spans="1:9" s="1" customFormat="1" ht="41.25" customHeight="1" x14ac:dyDescent="0.2">
      <c r="A39" s="15">
        <v>21231</v>
      </c>
      <c r="B39" s="6" t="s">
        <v>211</v>
      </c>
      <c r="C39" s="9">
        <v>2012050000081</v>
      </c>
      <c r="D39" s="22" t="s">
        <v>263</v>
      </c>
      <c r="E39" s="14" t="s">
        <v>222</v>
      </c>
      <c r="F39" s="62" t="s">
        <v>284</v>
      </c>
      <c r="G39" s="63">
        <v>300</v>
      </c>
      <c r="H39" s="64" t="s">
        <v>7</v>
      </c>
      <c r="I39" s="64">
        <v>11</v>
      </c>
    </row>
    <row r="40" spans="1:9" s="1" customFormat="1" ht="41.25" customHeight="1" x14ac:dyDescent="0.2">
      <c r="A40" s="15">
        <v>21231</v>
      </c>
      <c r="B40" s="6" t="s">
        <v>211</v>
      </c>
      <c r="C40" s="9">
        <v>2012050000081</v>
      </c>
      <c r="D40" s="22" t="s">
        <v>263</v>
      </c>
      <c r="E40" s="14" t="s">
        <v>222</v>
      </c>
      <c r="F40" s="62" t="s">
        <v>285</v>
      </c>
      <c r="G40" s="63">
        <v>300</v>
      </c>
      <c r="H40" s="64" t="s">
        <v>7</v>
      </c>
      <c r="I40" s="64">
        <v>5</v>
      </c>
    </row>
    <row r="41" spans="1:9" s="1" customFormat="1" ht="41.25" customHeight="1" x14ac:dyDescent="0.2">
      <c r="A41" s="15">
        <v>21231</v>
      </c>
      <c r="B41" s="6" t="s">
        <v>211</v>
      </c>
      <c r="C41" s="9">
        <v>2012050000081</v>
      </c>
      <c r="D41" s="22" t="s">
        <v>263</v>
      </c>
      <c r="E41" s="14" t="s">
        <v>222</v>
      </c>
      <c r="F41" s="62" t="s">
        <v>285</v>
      </c>
      <c r="G41" s="63">
        <v>500</v>
      </c>
      <c r="H41" s="64" t="s">
        <v>7</v>
      </c>
      <c r="I41" s="64">
        <v>8</v>
      </c>
    </row>
    <row r="42" spans="1:9" s="1" customFormat="1" ht="41.25" customHeight="1" x14ac:dyDescent="0.2">
      <c r="A42" s="15">
        <v>21231</v>
      </c>
      <c r="B42" s="6" t="s">
        <v>211</v>
      </c>
      <c r="C42" s="9">
        <v>2012050000081</v>
      </c>
      <c r="D42" s="22" t="s">
        <v>263</v>
      </c>
      <c r="E42" s="14" t="s">
        <v>222</v>
      </c>
      <c r="F42" s="62" t="s">
        <v>286</v>
      </c>
      <c r="G42" s="63">
        <v>300</v>
      </c>
      <c r="H42" s="64" t="s">
        <v>7</v>
      </c>
      <c r="I42" s="64">
        <v>5</v>
      </c>
    </row>
    <row r="43" spans="1:9" s="1" customFormat="1" ht="41.25" customHeight="1" x14ac:dyDescent="0.2">
      <c r="A43" s="15">
        <v>21231</v>
      </c>
      <c r="B43" s="6" t="s">
        <v>211</v>
      </c>
      <c r="C43" s="9">
        <v>2012050000081</v>
      </c>
      <c r="D43" s="22" t="s">
        <v>263</v>
      </c>
      <c r="E43" s="14" t="s">
        <v>222</v>
      </c>
      <c r="F43" s="62" t="s">
        <v>287</v>
      </c>
      <c r="G43" s="63">
        <v>300</v>
      </c>
      <c r="H43" s="64" t="s">
        <v>7</v>
      </c>
      <c r="I43" s="64">
        <v>7</v>
      </c>
    </row>
    <row r="44" spans="1:9" s="1" customFormat="1" ht="41.25" customHeight="1" x14ac:dyDescent="0.2">
      <c r="A44" s="15">
        <v>21231</v>
      </c>
      <c r="B44" s="6" t="s">
        <v>211</v>
      </c>
      <c r="C44" s="9">
        <v>2012050000081</v>
      </c>
      <c r="D44" s="22" t="s">
        <v>263</v>
      </c>
      <c r="E44" s="14" t="s">
        <v>222</v>
      </c>
      <c r="F44" s="62" t="s">
        <v>287</v>
      </c>
      <c r="G44" s="63">
        <v>600</v>
      </c>
      <c r="H44" s="64" t="s">
        <v>7</v>
      </c>
      <c r="I44" s="64">
        <v>1</v>
      </c>
    </row>
    <row r="45" spans="1:9" s="1" customFormat="1" ht="41.25" customHeight="1" x14ac:dyDescent="0.2">
      <c r="A45" s="15">
        <v>21231</v>
      </c>
      <c r="B45" s="6" t="s">
        <v>211</v>
      </c>
      <c r="C45" s="9">
        <v>2012050000196</v>
      </c>
      <c r="D45" s="22" t="s">
        <v>262</v>
      </c>
      <c r="E45" s="14" t="s">
        <v>225</v>
      </c>
      <c r="F45" s="62" t="s">
        <v>292</v>
      </c>
      <c r="G45" s="63">
        <v>100</v>
      </c>
      <c r="H45" s="64" t="s">
        <v>51</v>
      </c>
      <c r="I45" s="64">
        <v>12</v>
      </c>
    </row>
    <row r="46" spans="1:9" s="1" customFormat="1" ht="41.25" customHeight="1" x14ac:dyDescent="0.2">
      <c r="A46" s="15">
        <v>21231</v>
      </c>
      <c r="B46" s="6" t="s">
        <v>211</v>
      </c>
      <c r="C46" s="9">
        <v>2012050000201</v>
      </c>
      <c r="D46" s="22" t="s">
        <v>264</v>
      </c>
      <c r="E46" s="14" t="s">
        <v>221</v>
      </c>
      <c r="F46" s="62" t="s">
        <v>281</v>
      </c>
      <c r="G46" s="63">
        <v>1</v>
      </c>
      <c r="H46" s="64" t="s">
        <v>7</v>
      </c>
      <c r="I46" s="64">
        <v>9</v>
      </c>
    </row>
    <row r="47" spans="1:9" s="1" customFormat="1" ht="41.25" customHeight="1" x14ac:dyDescent="0.2">
      <c r="A47" s="15">
        <v>21231</v>
      </c>
      <c r="B47" s="6" t="s">
        <v>211</v>
      </c>
      <c r="C47" s="9">
        <v>2012050000201</v>
      </c>
      <c r="D47" s="22" t="s">
        <v>264</v>
      </c>
      <c r="E47" s="14" t="s">
        <v>221</v>
      </c>
      <c r="F47" s="62" t="s">
        <v>282</v>
      </c>
      <c r="G47" s="63">
        <v>1</v>
      </c>
      <c r="H47" s="64" t="s">
        <v>7</v>
      </c>
      <c r="I47" s="64">
        <v>12</v>
      </c>
    </row>
    <row r="48" spans="1:9" s="1" customFormat="1" ht="41.25" customHeight="1" x14ac:dyDescent="0.2">
      <c r="A48" s="15">
        <v>21231</v>
      </c>
      <c r="B48" s="6" t="s">
        <v>211</v>
      </c>
      <c r="C48" s="9">
        <v>2012050000201</v>
      </c>
      <c r="D48" s="22" t="s">
        <v>264</v>
      </c>
      <c r="E48" s="14" t="s">
        <v>221</v>
      </c>
      <c r="F48" s="62" t="s">
        <v>283</v>
      </c>
      <c r="G48" s="63">
        <v>1</v>
      </c>
      <c r="H48" s="64" t="s">
        <v>7</v>
      </c>
      <c r="I48" s="64">
        <v>11</v>
      </c>
    </row>
    <row r="49" spans="1:9" s="1" customFormat="1" ht="41.25" customHeight="1" x14ac:dyDescent="0.2">
      <c r="A49" s="15">
        <v>21232</v>
      </c>
      <c r="B49" s="6" t="s">
        <v>212</v>
      </c>
      <c r="C49" s="9">
        <v>2012050000040</v>
      </c>
      <c r="D49" s="22" t="s">
        <v>265</v>
      </c>
      <c r="E49" s="14" t="s">
        <v>223</v>
      </c>
      <c r="F49" s="62" t="s">
        <v>288</v>
      </c>
      <c r="G49" s="63">
        <v>100</v>
      </c>
      <c r="H49" s="64" t="s">
        <v>51</v>
      </c>
      <c r="I49" s="64">
        <v>6</v>
      </c>
    </row>
    <row r="50" spans="1:9" s="1" customFormat="1" ht="41.25" customHeight="1" x14ac:dyDescent="0.2">
      <c r="A50" s="15">
        <v>21232</v>
      </c>
      <c r="B50" s="6" t="s">
        <v>212</v>
      </c>
      <c r="C50" s="9">
        <v>2012050000040</v>
      </c>
      <c r="D50" s="22" t="s">
        <v>265</v>
      </c>
      <c r="E50" s="14" t="s">
        <v>223</v>
      </c>
      <c r="F50" s="62" t="s">
        <v>289</v>
      </c>
      <c r="G50" s="63">
        <v>1</v>
      </c>
      <c r="H50" s="64" t="s">
        <v>7</v>
      </c>
      <c r="I50" s="64">
        <v>1</v>
      </c>
    </row>
    <row r="51" spans="1:9" s="1" customFormat="1" ht="41.25" customHeight="1" x14ac:dyDescent="0.2">
      <c r="A51" s="15">
        <v>21232</v>
      </c>
      <c r="B51" s="6" t="s">
        <v>212</v>
      </c>
      <c r="C51" s="9">
        <v>2012050000040</v>
      </c>
      <c r="D51" s="22" t="s">
        <v>265</v>
      </c>
      <c r="E51" s="14" t="s">
        <v>223</v>
      </c>
      <c r="F51" s="62" t="s">
        <v>290</v>
      </c>
      <c r="G51" s="63">
        <v>100</v>
      </c>
      <c r="H51" s="64" t="s">
        <v>51</v>
      </c>
      <c r="I51" s="64">
        <v>12</v>
      </c>
    </row>
    <row r="52" spans="1:9" s="1" customFormat="1" ht="41.25" customHeight="1" x14ac:dyDescent="0.2">
      <c r="A52" s="15">
        <v>21232</v>
      </c>
      <c r="B52" s="6" t="s">
        <v>212</v>
      </c>
      <c r="C52" s="9">
        <v>2012050000040</v>
      </c>
      <c r="D52" s="22" t="s">
        <v>265</v>
      </c>
      <c r="E52" s="14" t="s">
        <v>223</v>
      </c>
      <c r="F52" s="62" t="s">
        <v>290</v>
      </c>
      <c r="G52" s="63">
        <v>1</v>
      </c>
      <c r="H52" s="64" t="s">
        <v>7</v>
      </c>
      <c r="I52" s="64">
        <v>5</v>
      </c>
    </row>
    <row r="53" spans="1:9" s="1" customFormat="1" ht="41.25" customHeight="1" x14ac:dyDescent="0.2">
      <c r="A53" s="15">
        <v>21236</v>
      </c>
      <c r="B53" s="6" t="s">
        <v>213</v>
      </c>
      <c r="C53" s="9">
        <v>2012050000177</v>
      </c>
      <c r="D53" s="22" t="s">
        <v>272</v>
      </c>
      <c r="E53" s="14" t="s">
        <v>224</v>
      </c>
      <c r="F53" s="62" t="s">
        <v>291</v>
      </c>
      <c r="G53" s="63">
        <v>100</v>
      </c>
      <c r="H53" s="64" t="s">
        <v>51</v>
      </c>
      <c r="I53" s="64">
        <v>11</v>
      </c>
    </row>
    <row r="54" spans="1:9" s="1" customFormat="1" ht="41.25" customHeight="1" x14ac:dyDescent="0.2">
      <c r="A54" s="15">
        <v>21236</v>
      </c>
      <c r="B54" s="6" t="s">
        <v>213</v>
      </c>
      <c r="C54" s="9">
        <v>2012050000177</v>
      </c>
      <c r="D54" s="22" t="s">
        <v>272</v>
      </c>
      <c r="E54" s="14" t="s">
        <v>224</v>
      </c>
      <c r="F54" s="62" t="s">
        <v>290</v>
      </c>
      <c r="G54" s="63">
        <v>100</v>
      </c>
      <c r="H54" s="64" t="s">
        <v>51</v>
      </c>
      <c r="I54" s="64">
        <v>12</v>
      </c>
    </row>
  </sheetData>
  <sheetProtection algorithmName="SHA-512" hashValue="8uvMFnf70l1HGywjEmkiM0wxK4ro5Q6TkjCbXDTx64aXr82K59j+xy7rzRcw62WS/Jbh+Zu1qW2NZMPEx6hmpA==" saltValue="jIVv6FqdV5N4tEDAL9oNYg==" spinCount="100000" sheet="1" objects="1" scenarios="1"/>
  <sortState ref="A9:J54">
    <sortCondition ref="A9:A54"/>
    <sortCondition ref="C9:C54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1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048576"/>
  </dataValidation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2"/>
  <sheetViews>
    <sheetView zoomScale="80" zoomScaleNormal="80" workbookViewId="0">
      <pane ySplit="8" topLeftCell="A9" activePane="bottomLeft" state="frozen"/>
      <selection pane="bottomLeft" activeCell="E10" sqref="E10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0.28515625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1232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48.75" customHeight="1" x14ac:dyDescent="0.2">
      <c r="A9" s="15">
        <v>21211</v>
      </c>
      <c r="B9" s="6" t="s">
        <v>171</v>
      </c>
      <c r="C9" s="9">
        <v>2012050000145</v>
      </c>
      <c r="D9" s="22" t="s">
        <v>1222</v>
      </c>
      <c r="E9" s="14" t="s">
        <v>1224</v>
      </c>
      <c r="F9" s="34">
        <v>318497000</v>
      </c>
      <c r="G9" s="11" t="s">
        <v>247</v>
      </c>
      <c r="H9" s="60" t="s">
        <v>9</v>
      </c>
      <c r="I9" s="18">
        <v>6</v>
      </c>
    </row>
    <row r="10" spans="1:9" ht="48.75" customHeight="1" x14ac:dyDescent="0.2">
      <c r="A10" s="15">
        <v>21211</v>
      </c>
      <c r="B10" s="6" t="s">
        <v>171</v>
      </c>
      <c r="C10" s="9">
        <v>2012050000146</v>
      </c>
      <c r="D10" s="22" t="s">
        <v>1223</v>
      </c>
      <c r="E10" s="14" t="s">
        <v>1225</v>
      </c>
      <c r="F10" s="34">
        <v>578737000</v>
      </c>
      <c r="G10" s="11" t="s">
        <v>196</v>
      </c>
      <c r="H10" s="60" t="s">
        <v>9</v>
      </c>
      <c r="I10" s="18">
        <v>6</v>
      </c>
    </row>
    <row r="11" spans="1:9" ht="48.75" customHeight="1" x14ac:dyDescent="0.2">
      <c r="A11" s="15">
        <v>23111</v>
      </c>
      <c r="B11" s="6" t="s">
        <v>415</v>
      </c>
      <c r="C11" s="9">
        <v>2012050000014</v>
      </c>
      <c r="D11" s="22" t="s">
        <v>1233</v>
      </c>
      <c r="E11" s="14" t="s">
        <v>1234</v>
      </c>
      <c r="F11" s="34">
        <v>1152768000</v>
      </c>
      <c r="G11" s="11" t="s">
        <v>1241</v>
      </c>
      <c r="H11" s="60" t="s">
        <v>32</v>
      </c>
      <c r="I11" s="18">
        <v>6562</v>
      </c>
    </row>
    <row r="12" spans="1:9" ht="48.75" customHeight="1" x14ac:dyDescent="0.2">
      <c r="A12" s="15">
        <v>21235</v>
      </c>
      <c r="B12" s="6" t="s">
        <v>2710</v>
      </c>
      <c r="C12" s="9">
        <v>2012050000012</v>
      </c>
      <c r="D12" s="22" t="s">
        <v>2713</v>
      </c>
      <c r="E12" s="14" t="s">
        <v>2711</v>
      </c>
      <c r="F12" s="34">
        <v>4099995632</v>
      </c>
      <c r="G12" s="11" t="s">
        <v>2738</v>
      </c>
      <c r="H12" s="60" t="s">
        <v>32</v>
      </c>
      <c r="I12" s="18">
        <v>141253000000</v>
      </c>
    </row>
    <row r="13" spans="1:9" ht="48.75" customHeight="1" x14ac:dyDescent="0.2">
      <c r="A13" s="15">
        <v>25331</v>
      </c>
      <c r="B13" s="6" t="s">
        <v>2528</v>
      </c>
      <c r="C13" s="9">
        <v>2012050000349</v>
      </c>
      <c r="D13" s="22" t="s">
        <v>2714</v>
      </c>
      <c r="E13" s="14" t="s">
        <v>2712</v>
      </c>
      <c r="F13" s="34">
        <v>33903623000</v>
      </c>
      <c r="G13" s="59"/>
      <c r="H13" s="60"/>
      <c r="I13" s="18"/>
    </row>
    <row r="21" ht="19.5" customHeight="1" x14ac:dyDescent="0.2"/>
    <row r="22" ht="19.5" customHeight="1" x14ac:dyDescent="0.2"/>
  </sheetData>
  <sheetProtection algorithmName="SHA-512" hashValue="WBKnMsU6NQ21qsJv9FMSazNH+Nie825HOwPsTjHwe+LDZnxUl+JrqfyUAxazKqBiqcppGIPH5ejBhoxM2Y4twg==" saltValue="eyzwcVkb6sPp6u+DIimt3g==" spinCount="100000" sheet="1" objects="1" scenarios="1"/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6">
    <dataValidation type="list" allowBlank="1" showInputMessage="1" showErrorMessage="1" sqref="G10">
      <formula1>INDIRECT($H10)</formula1>
    </dataValidation>
    <dataValidation operator="equal" allowBlank="1" showInputMessage="1" showErrorMessage="1" sqref="I10"/>
    <dataValidation type="textLength" operator="equal" allowBlank="1" showInputMessage="1" showErrorMessage="1" sqref="D9:D11">
      <formula1>6</formula1>
    </dataValidation>
    <dataValidation type="list" allowBlank="1" showInputMessage="1" showErrorMessage="1" sqref="C9:C10">
      <formula1>$EX$2:$EX$610</formula1>
    </dataValidation>
    <dataValidation type="list" allowBlank="1" showInputMessage="1" showErrorMessage="1" sqref="C11:C13">
      <formula1>$EX$2:$EX$609</formula1>
    </dataValidation>
    <dataValidation allowBlank="1" showInputMessage="1" showErrorMessage="1" errorTitle="Error en PEP" error="No se encuentra elemento PEP. Seleccione un elemento PEP válido de la lista desplegable." promptTitle="Elemento PEP" prompt="Seleccione su elemento PEP ." sqref="D12:D13"/>
  </dataValidations>
  <pageMargins left="0.7" right="0.7" top="0.75" bottom="0.75" header="0.3" footer="0.3"/>
  <pageSetup orientation="portrait" horizontalDpi="4294967295" verticalDpi="4294967295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3"/>
  <sheetViews>
    <sheetView zoomScale="80" zoomScaleNormal="80" workbookViewId="0">
      <pane ySplit="8" topLeftCell="A9" activePane="bottomLeft" state="frozen"/>
      <selection pane="bottomLeft" activeCell="E15" sqref="E15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1232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4.25" customHeight="1" x14ac:dyDescent="0.2">
      <c r="A9" s="15">
        <v>21211</v>
      </c>
      <c r="B9" s="6" t="s">
        <v>171</v>
      </c>
      <c r="C9" s="9">
        <v>2012050000145</v>
      </c>
      <c r="D9" s="22" t="s">
        <v>1222</v>
      </c>
      <c r="E9" s="14" t="s">
        <v>1224</v>
      </c>
      <c r="F9" s="62" t="s">
        <v>1226</v>
      </c>
      <c r="G9" s="63">
        <v>35</v>
      </c>
      <c r="H9" s="64" t="s">
        <v>51</v>
      </c>
      <c r="I9" s="64">
        <v>12</v>
      </c>
    </row>
    <row r="10" spans="1:9" s="1" customFormat="1" ht="44.25" customHeight="1" x14ac:dyDescent="0.2">
      <c r="A10" s="15">
        <v>21211</v>
      </c>
      <c r="B10" s="6" t="s">
        <v>171</v>
      </c>
      <c r="C10" s="9">
        <v>2012050000145</v>
      </c>
      <c r="D10" s="22" t="s">
        <v>1222</v>
      </c>
      <c r="E10" s="14" t="s">
        <v>1224</v>
      </c>
      <c r="F10" s="62" t="s">
        <v>1227</v>
      </c>
      <c r="G10" s="63">
        <v>35</v>
      </c>
      <c r="H10" s="64" t="s">
        <v>51</v>
      </c>
      <c r="I10" s="64">
        <v>12</v>
      </c>
    </row>
    <row r="11" spans="1:9" s="1" customFormat="1" ht="44.25" customHeight="1" x14ac:dyDescent="0.2">
      <c r="A11" s="15">
        <v>21211</v>
      </c>
      <c r="B11" s="6" t="s">
        <v>171</v>
      </c>
      <c r="C11" s="9">
        <v>2012050000145</v>
      </c>
      <c r="D11" s="22" t="s">
        <v>1222</v>
      </c>
      <c r="E11" s="14" t="s">
        <v>1224</v>
      </c>
      <c r="F11" s="62" t="s">
        <v>1228</v>
      </c>
      <c r="G11" s="63">
        <v>35</v>
      </c>
      <c r="H11" s="64" t="s">
        <v>51</v>
      </c>
      <c r="I11" s="64">
        <v>12</v>
      </c>
    </row>
    <row r="12" spans="1:9" s="1" customFormat="1" ht="44.25" customHeight="1" x14ac:dyDescent="0.2">
      <c r="A12" s="15">
        <v>21211</v>
      </c>
      <c r="B12" s="6" t="s">
        <v>171</v>
      </c>
      <c r="C12" s="9">
        <v>2012050000146</v>
      </c>
      <c r="D12" s="22" t="s">
        <v>1223</v>
      </c>
      <c r="E12" s="14" t="s">
        <v>1225</v>
      </c>
      <c r="F12" s="62" t="s">
        <v>1229</v>
      </c>
      <c r="G12" s="63">
        <v>35</v>
      </c>
      <c r="H12" s="64" t="s">
        <v>51</v>
      </c>
      <c r="I12" s="64">
        <v>12</v>
      </c>
    </row>
    <row r="13" spans="1:9" s="1" customFormat="1" ht="44.25" customHeight="1" x14ac:dyDescent="0.2">
      <c r="A13" s="15">
        <v>21211</v>
      </c>
      <c r="B13" s="6" t="s">
        <v>171</v>
      </c>
      <c r="C13" s="9">
        <v>2012050000146</v>
      </c>
      <c r="D13" s="22" t="s">
        <v>1223</v>
      </c>
      <c r="E13" s="14" t="s">
        <v>1225</v>
      </c>
      <c r="F13" s="62" t="s">
        <v>1230</v>
      </c>
      <c r="G13" s="63">
        <v>35</v>
      </c>
      <c r="H13" s="64" t="s">
        <v>51</v>
      </c>
      <c r="I13" s="64">
        <v>12</v>
      </c>
    </row>
    <row r="14" spans="1:9" s="1" customFormat="1" ht="44.25" customHeight="1" x14ac:dyDescent="0.2">
      <c r="A14" s="15">
        <v>21211</v>
      </c>
      <c r="B14" s="6" t="s">
        <v>171</v>
      </c>
      <c r="C14" s="9">
        <v>2012050000146</v>
      </c>
      <c r="D14" s="22" t="s">
        <v>1223</v>
      </c>
      <c r="E14" s="14" t="s">
        <v>1225</v>
      </c>
      <c r="F14" s="62" t="s">
        <v>1231</v>
      </c>
      <c r="G14" s="63">
        <v>35</v>
      </c>
      <c r="H14" s="64" t="s">
        <v>51</v>
      </c>
      <c r="I14" s="64">
        <v>12</v>
      </c>
    </row>
    <row r="15" spans="1:9" s="1" customFormat="1" ht="44.25" customHeight="1" x14ac:dyDescent="0.2">
      <c r="A15" s="15">
        <v>21235</v>
      </c>
      <c r="B15" s="6" t="s">
        <v>2710</v>
      </c>
      <c r="C15" s="9">
        <v>2012050000012</v>
      </c>
      <c r="D15" s="22" t="s">
        <v>2713</v>
      </c>
      <c r="E15" s="14" t="s">
        <v>2711</v>
      </c>
      <c r="F15" s="62" t="s">
        <v>2715</v>
      </c>
      <c r="G15" s="63">
        <v>1050</v>
      </c>
      <c r="H15" s="64" t="s">
        <v>7</v>
      </c>
      <c r="I15" s="64">
        <v>12</v>
      </c>
    </row>
    <row r="16" spans="1:9" s="1" customFormat="1" ht="44.25" customHeight="1" x14ac:dyDescent="0.2">
      <c r="A16" s="15">
        <v>21235</v>
      </c>
      <c r="B16" s="6" t="s">
        <v>2710</v>
      </c>
      <c r="C16" s="9">
        <v>2012050000012</v>
      </c>
      <c r="D16" s="22" t="s">
        <v>2713</v>
      </c>
      <c r="E16" s="14" t="s">
        <v>2711</v>
      </c>
      <c r="F16" s="62" t="s">
        <v>2716</v>
      </c>
      <c r="G16" s="63">
        <v>750</v>
      </c>
      <c r="H16" s="64" t="s">
        <v>7</v>
      </c>
      <c r="I16" s="64">
        <v>12</v>
      </c>
    </row>
    <row r="17" spans="1:9" s="1" customFormat="1" ht="44.25" customHeight="1" x14ac:dyDescent="0.2">
      <c r="A17" s="15">
        <v>21235</v>
      </c>
      <c r="B17" s="6" t="s">
        <v>2710</v>
      </c>
      <c r="C17" s="9">
        <v>2012050000012</v>
      </c>
      <c r="D17" s="22" t="s">
        <v>2713</v>
      </c>
      <c r="E17" s="14" t="s">
        <v>2711</v>
      </c>
      <c r="F17" s="62" t="s">
        <v>2717</v>
      </c>
      <c r="G17" s="63">
        <v>25</v>
      </c>
      <c r="H17" s="64" t="s">
        <v>7</v>
      </c>
      <c r="I17" s="64">
        <v>12</v>
      </c>
    </row>
    <row r="18" spans="1:9" s="1" customFormat="1" ht="44.25" customHeight="1" x14ac:dyDescent="0.2">
      <c r="A18" s="15">
        <v>21235</v>
      </c>
      <c r="B18" s="6" t="s">
        <v>2710</v>
      </c>
      <c r="C18" s="9">
        <v>2012050000012</v>
      </c>
      <c r="D18" s="22" t="s">
        <v>2713</v>
      </c>
      <c r="E18" s="14" t="s">
        <v>2711</v>
      </c>
      <c r="F18" s="62" t="s">
        <v>2718</v>
      </c>
      <c r="G18" s="63">
        <f>200000/4</f>
        <v>50000</v>
      </c>
      <c r="H18" s="64" t="s">
        <v>7</v>
      </c>
      <c r="I18" s="64">
        <v>12</v>
      </c>
    </row>
    <row r="19" spans="1:9" s="1" customFormat="1" ht="44.25" customHeight="1" x14ac:dyDescent="0.2">
      <c r="A19" s="15">
        <v>21235</v>
      </c>
      <c r="B19" s="6" t="s">
        <v>2710</v>
      </c>
      <c r="C19" s="9">
        <v>2012050000012</v>
      </c>
      <c r="D19" s="22" t="s">
        <v>2713</v>
      </c>
      <c r="E19" s="14" t="s">
        <v>2711</v>
      </c>
      <c r="F19" s="62" t="s">
        <v>2719</v>
      </c>
      <c r="G19" s="63">
        <v>2500</v>
      </c>
      <c r="H19" s="64" t="s">
        <v>7</v>
      </c>
      <c r="I19" s="64">
        <v>12</v>
      </c>
    </row>
    <row r="20" spans="1:9" s="1" customFormat="1" ht="44.25" customHeight="1" x14ac:dyDescent="0.2">
      <c r="A20" s="15">
        <v>21235</v>
      </c>
      <c r="B20" s="6" t="s">
        <v>2710</v>
      </c>
      <c r="C20" s="9">
        <v>2012050000012</v>
      </c>
      <c r="D20" s="22" t="s">
        <v>2713</v>
      </c>
      <c r="E20" s="14" t="s">
        <v>2711</v>
      </c>
      <c r="F20" s="62" t="s">
        <v>2720</v>
      </c>
      <c r="G20" s="63">
        <v>0.25</v>
      </c>
      <c r="H20" s="64" t="s">
        <v>7</v>
      </c>
      <c r="I20" s="64">
        <v>12</v>
      </c>
    </row>
    <row r="21" spans="1:9" s="1" customFormat="1" ht="44.25" customHeight="1" x14ac:dyDescent="0.2">
      <c r="A21" s="15">
        <v>21235</v>
      </c>
      <c r="B21" s="6" t="s">
        <v>2710</v>
      </c>
      <c r="C21" s="9">
        <v>2012050000012</v>
      </c>
      <c r="D21" s="22" t="s">
        <v>2713</v>
      </c>
      <c r="E21" s="14" t="s">
        <v>2711</v>
      </c>
      <c r="F21" s="62" t="s">
        <v>2721</v>
      </c>
      <c r="G21" s="63">
        <v>12</v>
      </c>
      <c r="H21" s="64" t="s">
        <v>7</v>
      </c>
      <c r="I21" s="64">
        <v>12</v>
      </c>
    </row>
    <row r="22" spans="1:9" s="1" customFormat="1" ht="44.25" customHeight="1" x14ac:dyDescent="0.2">
      <c r="A22" s="15">
        <v>21235</v>
      </c>
      <c r="B22" s="6" t="s">
        <v>2710</v>
      </c>
      <c r="C22" s="9">
        <v>2012050000012</v>
      </c>
      <c r="D22" s="22" t="s">
        <v>2713</v>
      </c>
      <c r="E22" s="14" t="s">
        <v>2711</v>
      </c>
      <c r="F22" s="62" t="s">
        <v>2722</v>
      </c>
      <c r="G22" s="63">
        <v>875</v>
      </c>
      <c r="H22" s="64" t="s">
        <v>7</v>
      </c>
      <c r="I22" s="64">
        <v>12</v>
      </c>
    </row>
    <row r="23" spans="1:9" s="1" customFormat="1" ht="44.25" customHeight="1" x14ac:dyDescent="0.2">
      <c r="A23" s="15">
        <v>21235</v>
      </c>
      <c r="B23" s="6" t="s">
        <v>2710</v>
      </c>
      <c r="C23" s="9">
        <v>2012050000012</v>
      </c>
      <c r="D23" s="22" t="s">
        <v>2713</v>
      </c>
      <c r="E23" s="14" t="s">
        <v>2711</v>
      </c>
      <c r="F23" s="62" t="s">
        <v>2723</v>
      </c>
      <c r="G23" s="63">
        <v>2</v>
      </c>
      <c r="H23" s="64" t="s">
        <v>7</v>
      </c>
      <c r="I23" s="64">
        <v>12</v>
      </c>
    </row>
    <row r="24" spans="1:9" s="1" customFormat="1" ht="44.25" customHeight="1" x14ac:dyDescent="0.2">
      <c r="A24" s="15">
        <v>21235</v>
      </c>
      <c r="B24" s="6" t="s">
        <v>2710</v>
      </c>
      <c r="C24" s="9">
        <v>2012050000012</v>
      </c>
      <c r="D24" s="22" t="s">
        <v>2713</v>
      </c>
      <c r="E24" s="14" t="s">
        <v>2711</v>
      </c>
      <c r="F24" s="62" t="s">
        <v>2724</v>
      </c>
      <c r="G24" s="63">
        <v>1.5</v>
      </c>
      <c r="H24" s="64" t="s">
        <v>7</v>
      </c>
      <c r="I24" s="64">
        <v>12</v>
      </c>
    </row>
    <row r="25" spans="1:9" s="1" customFormat="1" ht="44.25" customHeight="1" x14ac:dyDescent="0.2">
      <c r="A25" s="15">
        <v>21235</v>
      </c>
      <c r="B25" s="6" t="s">
        <v>2710</v>
      </c>
      <c r="C25" s="9">
        <v>2012050000012</v>
      </c>
      <c r="D25" s="22" t="s">
        <v>2713</v>
      </c>
      <c r="E25" s="14" t="s">
        <v>2711</v>
      </c>
      <c r="F25" s="62" t="s">
        <v>2725</v>
      </c>
      <c r="G25" s="63">
        <v>0.75</v>
      </c>
      <c r="H25" s="64" t="s">
        <v>7</v>
      </c>
      <c r="I25" s="64">
        <v>12</v>
      </c>
    </row>
    <row r="26" spans="1:9" s="1" customFormat="1" ht="44.25" customHeight="1" x14ac:dyDescent="0.2">
      <c r="A26" s="15">
        <v>21235</v>
      </c>
      <c r="B26" s="6" t="s">
        <v>2710</v>
      </c>
      <c r="C26" s="9">
        <v>2012050000012</v>
      </c>
      <c r="D26" s="22" t="s">
        <v>2713</v>
      </c>
      <c r="E26" s="14" t="s">
        <v>2711</v>
      </c>
      <c r="F26" s="62" t="s">
        <v>2726</v>
      </c>
      <c r="G26" s="63">
        <v>1.5</v>
      </c>
      <c r="H26" s="64" t="s">
        <v>7</v>
      </c>
      <c r="I26" s="64">
        <v>12</v>
      </c>
    </row>
    <row r="27" spans="1:9" s="1" customFormat="1" ht="44.25" customHeight="1" x14ac:dyDescent="0.2">
      <c r="A27" s="15">
        <v>21235</v>
      </c>
      <c r="B27" s="6" t="s">
        <v>2710</v>
      </c>
      <c r="C27" s="9">
        <v>2012050000012</v>
      </c>
      <c r="D27" s="22" t="s">
        <v>2713</v>
      </c>
      <c r="E27" s="14" t="s">
        <v>2711</v>
      </c>
      <c r="F27" s="62" t="s">
        <v>2727</v>
      </c>
      <c r="G27" s="63">
        <v>0.25</v>
      </c>
      <c r="H27" s="64" t="s">
        <v>7</v>
      </c>
      <c r="I27" s="64">
        <v>12</v>
      </c>
    </row>
    <row r="28" spans="1:9" s="1" customFormat="1" ht="44.25" customHeight="1" x14ac:dyDescent="0.2">
      <c r="A28" s="15">
        <v>21235</v>
      </c>
      <c r="B28" s="6" t="s">
        <v>2710</v>
      </c>
      <c r="C28" s="9">
        <v>2012050000012</v>
      </c>
      <c r="D28" s="22" t="s">
        <v>2713</v>
      </c>
      <c r="E28" s="14" t="s">
        <v>2711</v>
      </c>
      <c r="F28" s="62" t="s">
        <v>2728</v>
      </c>
      <c r="G28" s="63">
        <v>0.25</v>
      </c>
      <c r="H28" s="64" t="s">
        <v>7</v>
      </c>
      <c r="I28" s="64">
        <v>12</v>
      </c>
    </row>
    <row r="29" spans="1:9" s="1" customFormat="1" ht="44.25" customHeight="1" x14ac:dyDescent="0.2">
      <c r="A29" s="15">
        <v>21235</v>
      </c>
      <c r="B29" s="6" t="s">
        <v>2710</v>
      </c>
      <c r="C29" s="9">
        <v>2012050000012</v>
      </c>
      <c r="D29" s="22" t="s">
        <v>2713</v>
      </c>
      <c r="E29" s="14" t="s">
        <v>2711</v>
      </c>
      <c r="F29" s="62" t="s">
        <v>2729</v>
      </c>
      <c r="G29" s="63">
        <v>0.25</v>
      </c>
      <c r="H29" s="64" t="s">
        <v>7</v>
      </c>
      <c r="I29" s="64">
        <v>12</v>
      </c>
    </row>
    <row r="30" spans="1:9" s="1" customFormat="1" ht="44.25" customHeight="1" x14ac:dyDescent="0.2">
      <c r="A30" s="15">
        <v>21235</v>
      </c>
      <c r="B30" s="6" t="s">
        <v>2710</v>
      </c>
      <c r="C30" s="9">
        <v>2012050000012</v>
      </c>
      <c r="D30" s="22" t="s">
        <v>2713</v>
      </c>
      <c r="E30" s="14" t="s">
        <v>2711</v>
      </c>
      <c r="F30" s="62" t="s">
        <v>2730</v>
      </c>
      <c r="G30" s="63">
        <v>0.25</v>
      </c>
      <c r="H30" s="64" t="s">
        <v>7</v>
      </c>
      <c r="I30" s="64">
        <v>12</v>
      </c>
    </row>
    <row r="31" spans="1:9" s="1" customFormat="1" ht="44.25" customHeight="1" x14ac:dyDescent="0.2">
      <c r="A31" s="15">
        <v>21235</v>
      </c>
      <c r="B31" s="6" t="s">
        <v>2710</v>
      </c>
      <c r="C31" s="9">
        <v>2012050000012</v>
      </c>
      <c r="D31" s="22" t="s">
        <v>2713</v>
      </c>
      <c r="E31" s="14" t="s">
        <v>2711</v>
      </c>
      <c r="F31" s="62" t="s">
        <v>2731</v>
      </c>
      <c r="G31" s="63">
        <v>1250</v>
      </c>
      <c r="H31" s="64" t="s">
        <v>7</v>
      </c>
      <c r="I31" s="64">
        <v>12</v>
      </c>
    </row>
    <row r="32" spans="1:9" s="1" customFormat="1" ht="44.25" customHeight="1" x14ac:dyDescent="0.2">
      <c r="A32" s="15">
        <v>21235</v>
      </c>
      <c r="B32" s="6" t="s">
        <v>2710</v>
      </c>
      <c r="C32" s="9">
        <v>2012050000012</v>
      </c>
      <c r="D32" s="22" t="s">
        <v>2713</v>
      </c>
      <c r="E32" s="14" t="s">
        <v>2711</v>
      </c>
      <c r="F32" s="62" t="s">
        <v>2732</v>
      </c>
      <c r="G32" s="63">
        <v>28.75</v>
      </c>
      <c r="H32" s="64" t="s">
        <v>7</v>
      </c>
      <c r="I32" s="64">
        <v>12</v>
      </c>
    </row>
    <row r="33" spans="1:9" s="1" customFormat="1" ht="44.25" customHeight="1" x14ac:dyDescent="0.2">
      <c r="A33" s="15">
        <v>21235</v>
      </c>
      <c r="B33" s="6" t="s">
        <v>2710</v>
      </c>
      <c r="C33" s="9">
        <v>2012050000012</v>
      </c>
      <c r="D33" s="22" t="s">
        <v>2713</v>
      </c>
      <c r="E33" s="14" t="s">
        <v>2711</v>
      </c>
      <c r="F33" s="62" t="s">
        <v>2733</v>
      </c>
      <c r="G33" s="63">
        <v>1250</v>
      </c>
      <c r="H33" s="64" t="s">
        <v>7</v>
      </c>
      <c r="I33" s="64">
        <v>12</v>
      </c>
    </row>
    <row r="34" spans="1:9" s="1" customFormat="1" ht="44.25" customHeight="1" x14ac:dyDescent="0.2">
      <c r="A34" s="15">
        <v>21235</v>
      </c>
      <c r="B34" s="6" t="s">
        <v>2710</v>
      </c>
      <c r="C34" s="9">
        <v>2012050000012</v>
      </c>
      <c r="D34" s="22" t="s">
        <v>2713</v>
      </c>
      <c r="E34" s="14" t="s">
        <v>2711</v>
      </c>
      <c r="F34" s="62" t="s">
        <v>2734</v>
      </c>
      <c r="G34" s="63">
        <v>500</v>
      </c>
      <c r="H34" s="64" t="s">
        <v>7</v>
      </c>
      <c r="I34" s="64">
        <v>12</v>
      </c>
    </row>
    <row r="35" spans="1:9" s="1" customFormat="1" ht="44.25" customHeight="1" x14ac:dyDescent="0.2">
      <c r="A35" s="15">
        <v>21235</v>
      </c>
      <c r="B35" s="6" t="s">
        <v>2710</v>
      </c>
      <c r="C35" s="9">
        <v>2012050000012</v>
      </c>
      <c r="D35" s="22" t="s">
        <v>2713</v>
      </c>
      <c r="E35" s="14" t="s">
        <v>2711</v>
      </c>
      <c r="F35" s="62" t="s">
        <v>2735</v>
      </c>
      <c r="G35" s="63">
        <v>500</v>
      </c>
      <c r="H35" s="64" t="s">
        <v>7</v>
      </c>
      <c r="I35" s="64">
        <v>12</v>
      </c>
    </row>
    <row r="36" spans="1:9" s="1" customFormat="1" ht="44.25" customHeight="1" x14ac:dyDescent="0.2">
      <c r="A36" s="15">
        <v>21235</v>
      </c>
      <c r="B36" s="6" t="s">
        <v>2710</v>
      </c>
      <c r="C36" s="9">
        <v>2012050000012</v>
      </c>
      <c r="D36" s="22" t="s">
        <v>2713</v>
      </c>
      <c r="E36" s="14" t="s">
        <v>2711</v>
      </c>
      <c r="F36" s="62" t="s">
        <v>2736</v>
      </c>
      <c r="G36" s="63">
        <v>75</v>
      </c>
      <c r="H36" s="64" t="s">
        <v>7</v>
      </c>
      <c r="I36" s="64">
        <v>12</v>
      </c>
    </row>
    <row r="37" spans="1:9" s="1" customFormat="1" ht="44.25" customHeight="1" x14ac:dyDescent="0.2">
      <c r="A37" s="15">
        <v>23111</v>
      </c>
      <c r="B37" s="6" t="s">
        <v>415</v>
      </c>
      <c r="C37" s="9">
        <v>2012050000014</v>
      </c>
      <c r="D37" s="22" t="s">
        <v>1233</v>
      </c>
      <c r="E37" s="14" t="s">
        <v>1234</v>
      </c>
      <c r="F37" s="62" t="s">
        <v>1235</v>
      </c>
      <c r="G37" s="63">
        <v>100</v>
      </c>
      <c r="H37" s="64" t="s">
        <v>51</v>
      </c>
      <c r="I37" s="64">
        <v>12</v>
      </c>
    </row>
    <row r="38" spans="1:9" s="1" customFormat="1" ht="44.25" customHeight="1" x14ac:dyDescent="0.2">
      <c r="A38" s="15">
        <v>23111</v>
      </c>
      <c r="B38" s="6" t="s">
        <v>415</v>
      </c>
      <c r="C38" s="9">
        <v>2012050000014</v>
      </c>
      <c r="D38" s="22" t="s">
        <v>1233</v>
      </c>
      <c r="E38" s="14" t="s">
        <v>1234</v>
      </c>
      <c r="F38" s="62" t="s">
        <v>1236</v>
      </c>
      <c r="G38" s="63">
        <v>100</v>
      </c>
      <c r="H38" s="64" t="s">
        <v>51</v>
      </c>
      <c r="I38" s="64">
        <v>12</v>
      </c>
    </row>
    <row r="39" spans="1:9" s="1" customFormat="1" ht="44.25" customHeight="1" x14ac:dyDescent="0.2">
      <c r="A39" s="15">
        <v>23111</v>
      </c>
      <c r="B39" s="6" t="s">
        <v>415</v>
      </c>
      <c r="C39" s="9">
        <v>2012050000014</v>
      </c>
      <c r="D39" s="22" t="s">
        <v>1233</v>
      </c>
      <c r="E39" s="14" t="s">
        <v>1234</v>
      </c>
      <c r="F39" s="62" t="s">
        <v>1237</v>
      </c>
      <c r="G39" s="63">
        <v>100</v>
      </c>
      <c r="H39" s="64" t="s">
        <v>51</v>
      </c>
      <c r="I39" s="64">
        <v>12</v>
      </c>
    </row>
    <row r="40" spans="1:9" s="1" customFormat="1" ht="44.25" customHeight="1" x14ac:dyDescent="0.2">
      <c r="A40" s="15">
        <v>23111</v>
      </c>
      <c r="B40" s="6" t="s">
        <v>415</v>
      </c>
      <c r="C40" s="9">
        <v>2012050000014</v>
      </c>
      <c r="D40" s="22" t="s">
        <v>1233</v>
      </c>
      <c r="E40" s="14" t="s">
        <v>1234</v>
      </c>
      <c r="F40" s="62" t="s">
        <v>1238</v>
      </c>
      <c r="G40" s="63">
        <v>100</v>
      </c>
      <c r="H40" s="64" t="s">
        <v>51</v>
      </c>
      <c r="I40" s="64">
        <v>12</v>
      </c>
    </row>
    <row r="41" spans="1:9" s="1" customFormat="1" ht="44.25" customHeight="1" x14ac:dyDescent="0.2">
      <c r="A41" s="15">
        <v>23111</v>
      </c>
      <c r="B41" s="6" t="s">
        <v>415</v>
      </c>
      <c r="C41" s="9">
        <v>2012050000014</v>
      </c>
      <c r="D41" s="22" t="s">
        <v>1233</v>
      </c>
      <c r="E41" s="14" t="s">
        <v>1234</v>
      </c>
      <c r="F41" s="62" t="s">
        <v>1239</v>
      </c>
      <c r="G41" s="63">
        <v>100</v>
      </c>
      <c r="H41" s="64" t="s">
        <v>51</v>
      </c>
      <c r="I41" s="64">
        <v>12</v>
      </c>
    </row>
    <row r="42" spans="1:9" s="1" customFormat="1" ht="44.25" customHeight="1" x14ac:dyDescent="0.2">
      <c r="A42" s="15">
        <v>23111</v>
      </c>
      <c r="B42" s="6" t="s">
        <v>415</v>
      </c>
      <c r="C42" s="9">
        <v>2012050000014</v>
      </c>
      <c r="D42" s="22" t="s">
        <v>1233</v>
      </c>
      <c r="E42" s="14" t="s">
        <v>1234</v>
      </c>
      <c r="F42" s="62" t="s">
        <v>1240</v>
      </c>
      <c r="G42" s="63">
        <v>100</v>
      </c>
      <c r="H42" s="64" t="s">
        <v>51</v>
      </c>
      <c r="I42" s="64">
        <v>12</v>
      </c>
    </row>
    <row r="43" spans="1:9" s="1" customFormat="1" ht="44.25" customHeight="1" x14ac:dyDescent="0.2">
      <c r="A43" s="15">
        <v>25331</v>
      </c>
      <c r="B43" s="6" t="s">
        <v>2528</v>
      </c>
      <c r="C43" s="9">
        <v>2012050000349</v>
      </c>
      <c r="D43" s="22" t="s">
        <v>2714</v>
      </c>
      <c r="E43" s="14" t="s">
        <v>2712</v>
      </c>
      <c r="F43" s="62" t="s">
        <v>2737</v>
      </c>
      <c r="G43" s="63">
        <v>1</v>
      </c>
      <c r="H43" s="64" t="s">
        <v>7</v>
      </c>
      <c r="I43" s="64">
        <v>12</v>
      </c>
    </row>
  </sheetData>
  <sheetProtection algorithmName="SHA-512" hashValue="77Ukz2+zvYp31MUTAsjdw/cgvW16FCJEYV1+IVlJB8465T3naxG9DrNU0jM3z40n2+Yo4zXCGXsHzdRwp5iapA==" saltValue="QkAeaMPtGq8FMEFpJfCFNQ==" spinCount="100000" sheet="1" objects="1" scenarios="1"/>
  <sortState ref="A9:J43">
    <sortCondition ref="A9:A43"/>
    <sortCondition ref="C9:C43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7">
    <dataValidation type="textLength" operator="equal" allowBlank="1" showInputMessage="1" showErrorMessage="1" sqref="D9:D20">
      <formula1>6</formula1>
    </dataValidation>
    <dataValidation type="textLength" allowBlank="1" showInputMessage="1" showErrorMessage="1" sqref="F9:F20">
      <formula1>0</formula1>
      <formula2>40</formula2>
    </dataValidation>
    <dataValidation allowBlank="1" showInputMessage="1" showErrorMessage="1" errorTitle="Error en PEP" error="No se encuentra elemento PEP. Seleccione un elemento PEP válido de la lista desplegable." promptTitle="Elemento PEP" prompt="Seleccione su elemento PEP ." sqref="D21:D1048576"/>
    <dataValidation type="list" allowBlank="1" showInputMessage="1" showErrorMessage="1" sqref="H9:H43">
      <formula1>$EX$3:$EX$33</formula1>
    </dataValidation>
    <dataValidation type="whole" operator="lessThan" allowBlank="1" showInputMessage="1" showErrorMessage="1" sqref="I9:I43">
      <formula1>13</formula1>
    </dataValidation>
    <dataValidation operator="equal" allowBlank="1" showInputMessage="1" showErrorMessage="1" sqref="G21:G43"/>
    <dataValidation type="list" allowBlank="1" showInputMessage="1" showErrorMessage="1" sqref="C9:C43">
      <formula1>$EV$2:$EV$43</formula1>
    </dataValidation>
  </dataValidation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topLeftCell="B1" zoomScale="80" zoomScaleNormal="80" workbookViewId="0">
      <pane ySplit="8" topLeftCell="A9" activePane="bottomLeft" state="frozen"/>
      <selection pane="bottomLeft" activeCell="E10" sqref="E10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5.5703125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318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59.25" customHeight="1" x14ac:dyDescent="0.2">
      <c r="A9" s="15">
        <v>23111</v>
      </c>
      <c r="B9" s="6" t="s">
        <v>415</v>
      </c>
      <c r="C9" s="9">
        <v>2008050000518</v>
      </c>
      <c r="D9" s="22">
        <v>221002</v>
      </c>
      <c r="E9" s="14" t="s">
        <v>433</v>
      </c>
      <c r="F9" s="34">
        <v>8959750000</v>
      </c>
      <c r="G9" s="11" t="s">
        <v>417</v>
      </c>
      <c r="H9" s="60" t="s">
        <v>9</v>
      </c>
      <c r="I9" s="18">
        <v>25</v>
      </c>
    </row>
    <row r="10" spans="1:9" ht="85.5" customHeight="1" x14ac:dyDescent="0.2">
      <c r="A10" s="15">
        <v>23111</v>
      </c>
      <c r="B10" s="6" t="s">
        <v>415</v>
      </c>
      <c r="C10" s="9">
        <v>2012050000033</v>
      </c>
      <c r="D10" s="22" t="s">
        <v>414</v>
      </c>
      <c r="E10" s="14" t="s">
        <v>416</v>
      </c>
      <c r="F10" s="34">
        <v>400000000</v>
      </c>
      <c r="G10" s="11" t="s">
        <v>417</v>
      </c>
      <c r="H10" s="60" t="s">
        <v>9</v>
      </c>
      <c r="I10" s="18">
        <v>25</v>
      </c>
    </row>
    <row r="11" spans="1:9" ht="45" x14ac:dyDescent="0.2">
      <c r="A11" s="15">
        <v>23121</v>
      </c>
      <c r="B11" s="6" t="s">
        <v>317</v>
      </c>
      <c r="C11" s="9">
        <v>2008050000501</v>
      </c>
      <c r="D11" s="22" t="s">
        <v>428</v>
      </c>
      <c r="E11" s="14" t="s">
        <v>429</v>
      </c>
      <c r="F11" s="34">
        <v>4306250000</v>
      </c>
      <c r="G11" s="11" t="s">
        <v>321</v>
      </c>
      <c r="H11" s="60" t="s">
        <v>9</v>
      </c>
      <c r="I11" s="18">
        <v>10</v>
      </c>
    </row>
    <row r="12" spans="1:9" ht="45" x14ac:dyDescent="0.2">
      <c r="A12" s="15">
        <v>23121</v>
      </c>
      <c r="B12" s="6" t="s">
        <v>317</v>
      </c>
      <c r="C12" s="9">
        <v>2012050000126</v>
      </c>
      <c r="D12" s="22" t="s">
        <v>319</v>
      </c>
      <c r="E12" s="14" t="s">
        <v>320</v>
      </c>
      <c r="F12" s="34">
        <v>150000000</v>
      </c>
      <c r="G12" s="11" t="s">
        <v>321</v>
      </c>
      <c r="H12" s="60" t="s">
        <v>9</v>
      </c>
      <c r="I12" s="18">
        <v>10</v>
      </c>
    </row>
    <row r="13" spans="1:9" ht="45" x14ac:dyDescent="0.2">
      <c r="A13" s="15">
        <v>23121</v>
      </c>
      <c r="B13" s="6" t="s">
        <v>317</v>
      </c>
      <c r="C13" s="9">
        <v>2012050000306</v>
      </c>
      <c r="D13" s="22" t="s">
        <v>351</v>
      </c>
      <c r="E13" s="14" t="s">
        <v>352</v>
      </c>
      <c r="F13" s="34">
        <v>50000000</v>
      </c>
      <c r="G13" s="11" t="s">
        <v>321</v>
      </c>
      <c r="H13" s="60" t="s">
        <v>9</v>
      </c>
      <c r="I13" s="18">
        <v>10</v>
      </c>
    </row>
    <row r="14" spans="1:9" ht="45" x14ac:dyDescent="0.2">
      <c r="A14" s="15">
        <v>23121</v>
      </c>
      <c r="B14" s="6" t="s">
        <v>317</v>
      </c>
      <c r="C14" s="9">
        <v>2012050000323</v>
      </c>
      <c r="D14" s="22" t="s">
        <v>354</v>
      </c>
      <c r="E14" s="14" t="s">
        <v>355</v>
      </c>
      <c r="F14" s="34">
        <v>50000000</v>
      </c>
      <c r="G14" s="11" t="s">
        <v>321</v>
      </c>
      <c r="H14" s="60" t="s">
        <v>9</v>
      </c>
      <c r="I14" s="18">
        <v>1</v>
      </c>
    </row>
    <row r="15" spans="1:9" ht="33.75" x14ac:dyDescent="0.2">
      <c r="A15" s="15">
        <v>23122</v>
      </c>
      <c r="B15" s="6" t="s">
        <v>419</v>
      </c>
      <c r="C15" s="9">
        <v>2012050000038</v>
      </c>
      <c r="D15" s="22" t="s">
        <v>420</v>
      </c>
      <c r="E15" s="14" t="s">
        <v>421</v>
      </c>
      <c r="F15" s="34">
        <v>1146000000</v>
      </c>
      <c r="G15" s="11" t="s">
        <v>426</v>
      </c>
      <c r="H15" s="60" t="s">
        <v>9</v>
      </c>
      <c r="I15" s="18">
        <v>10</v>
      </c>
    </row>
    <row r="16" spans="1:9" ht="22.5" x14ac:dyDescent="0.2">
      <c r="A16" s="15">
        <v>23122</v>
      </c>
      <c r="B16" s="6" t="s">
        <v>419</v>
      </c>
      <c r="C16" s="9">
        <v>2012050000038</v>
      </c>
      <c r="D16" s="22" t="s">
        <v>420</v>
      </c>
      <c r="E16" s="14" t="s">
        <v>421</v>
      </c>
      <c r="F16" s="34"/>
      <c r="G16" s="11" t="s">
        <v>427</v>
      </c>
      <c r="H16" s="60" t="s">
        <v>32</v>
      </c>
      <c r="I16" s="18">
        <v>35</v>
      </c>
    </row>
    <row r="17" spans="1:9" ht="33.75" x14ac:dyDescent="0.2">
      <c r="A17" s="15">
        <v>23123</v>
      </c>
      <c r="B17" s="6" t="s">
        <v>343</v>
      </c>
      <c r="C17" s="9">
        <v>2012050000130</v>
      </c>
      <c r="D17" s="22" t="s">
        <v>344</v>
      </c>
      <c r="E17" s="14" t="s">
        <v>345</v>
      </c>
      <c r="F17" s="34">
        <v>941000000</v>
      </c>
      <c r="G17" s="11" t="s">
        <v>350</v>
      </c>
      <c r="H17" s="60" t="s">
        <v>9</v>
      </c>
      <c r="I17" s="18">
        <v>25</v>
      </c>
    </row>
    <row r="18" spans="1:9" ht="33.75" x14ac:dyDescent="0.2">
      <c r="A18" s="15">
        <v>23211</v>
      </c>
      <c r="B18" s="6" t="s">
        <v>405</v>
      </c>
      <c r="C18" s="9">
        <v>2012050000080</v>
      </c>
      <c r="D18" s="22" t="s">
        <v>407</v>
      </c>
      <c r="E18" s="14" t="s">
        <v>406</v>
      </c>
      <c r="F18" s="34">
        <v>3530000000</v>
      </c>
      <c r="G18" s="11" t="s">
        <v>413</v>
      </c>
      <c r="H18" s="60" t="s">
        <v>32</v>
      </c>
      <c r="I18" s="18">
        <v>50</v>
      </c>
    </row>
    <row r="19" spans="1:9" ht="45" x14ac:dyDescent="0.2">
      <c r="A19" s="15">
        <v>23213</v>
      </c>
      <c r="B19" s="6" t="s">
        <v>438</v>
      </c>
      <c r="C19" s="9">
        <v>2012050000076</v>
      </c>
      <c r="D19" s="22" t="s">
        <v>439</v>
      </c>
      <c r="E19" s="14" t="s">
        <v>441</v>
      </c>
      <c r="F19" s="34">
        <v>235000000</v>
      </c>
      <c r="G19" s="11" t="s">
        <v>442</v>
      </c>
      <c r="H19" s="60" t="s">
        <v>32</v>
      </c>
      <c r="I19" s="18">
        <v>50</v>
      </c>
    </row>
    <row r="20" spans="1:9" ht="45" x14ac:dyDescent="0.2">
      <c r="A20" s="15">
        <v>23311</v>
      </c>
      <c r="B20" s="6" t="s">
        <v>332</v>
      </c>
      <c r="C20" s="9">
        <v>2012050000052</v>
      </c>
      <c r="D20" s="22" t="s">
        <v>333</v>
      </c>
      <c r="E20" s="14" t="s">
        <v>334</v>
      </c>
      <c r="F20" s="34">
        <v>452000000</v>
      </c>
      <c r="G20" s="11" t="s">
        <v>337</v>
      </c>
      <c r="H20" s="60" t="s">
        <v>9</v>
      </c>
      <c r="I20" s="18">
        <v>100</v>
      </c>
    </row>
    <row r="21" spans="1:9" ht="48" customHeight="1" x14ac:dyDescent="0.2">
      <c r="A21" s="15">
        <v>23312</v>
      </c>
      <c r="B21" s="6" t="s">
        <v>338</v>
      </c>
      <c r="C21" s="9">
        <v>2012050000055</v>
      </c>
      <c r="D21" s="22" t="s">
        <v>339</v>
      </c>
      <c r="E21" s="14" t="s">
        <v>340</v>
      </c>
      <c r="F21" s="34">
        <v>490000000</v>
      </c>
      <c r="G21" s="11" t="s">
        <v>337</v>
      </c>
      <c r="H21" s="60" t="s">
        <v>9</v>
      </c>
      <c r="I21" s="18">
        <v>100</v>
      </c>
    </row>
    <row r="22" spans="1:9" ht="42" customHeight="1" x14ac:dyDescent="0.2">
      <c r="A22" s="15">
        <v>23411</v>
      </c>
      <c r="B22" s="6" t="s">
        <v>358</v>
      </c>
      <c r="C22" s="9">
        <v>2012050000128</v>
      </c>
      <c r="D22" s="22" t="s">
        <v>366</v>
      </c>
      <c r="E22" s="14" t="s">
        <v>404</v>
      </c>
      <c r="F22" s="34">
        <v>454000000</v>
      </c>
      <c r="G22" s="11" t="s">
        <v>402</v>
      </c>
      <c r="H22" s="60" t="s">
        <v>32</v>
      </c>
      <c r="I22" s="18">
        <v>20</v>
      </c>
    </row>
    <row r="23" spans="1:9" ht="33.75" x14ac:dyDescent="0.2">
      <c r="A23" s="15">
        <v>23421</v>
      </c>
      <c r="B23" s="6" t="s">
        <v>357</v>
      </c>
      <c r="C23" s="9">
        <v>2012050000127</v>
      </c>
      <c r="D23" s="22" t="s">
        <v>364</v>
      </c>
      <c r="E23" s="14" t="s">
        <v>360</v>
      </c>
      <c r="F23" s="34">
        <v>300000000</v>
      </c>
      <c r="G23" s="11" t="s">
        <v>400</v>
      </c>
      <c r="H23" s="60" t="s">
        <v>32</v>
      </c>
      <c r="I23" s="18">
        <v>728</v>
      </c>
    </row>
    <row r="24" spans="1:9" ht="33.75" x14ac:dyDescent="0.2">
      <c r="A24" s="15">
        <v>23421</v>
      </c>
      <c r="B24" s="6" t="s">
        <v>357</v>
      </c>
      <c r="C24" s="9">
        <v>2012050000127</v>
      </c>
      <c r="D24" s="22" t="s">
        <v>364</v>
      </c>
      <c r="E24" s="14" t="s">
        <v>360</v>
      </c>
      <c r="F24" s="34"/>
      <c r="G24" s="11" t="s">
        <v>401</v>
      </c>
      <c r="H24" s="60" t="s">
        <v>32</v>
      </c>
      <c r="I24" s="18">
        <v>10</v>
      </c>
    </row>
    <row r="25" spans="1:9" ht="78.75" x14ac:dyDescent="0.2">
      <c r="A25" s="15">
        <v>23422</v>
      </c>
      <c r="B25" s="6" t="s">
        <v>324</v>
      </c>
      <c r="C25" s="9">
        <v>2012050000001</v>
      </c>
      <c r="D25" s="22" t="s">
        <v>325</v>
      </c>
      <c r="E25" s="14" t="s">
        <v>326</v>
      </c>
      <c r="F25" s="34">
        <v>403470000</v>
      </c>
      <c r="G25" s="11" t="s">
        <v>327</v>
      </c>
      <c r="H25" s="60" t="s">
        <v>32</v>
      </c>
      <c r="I25" s="18">
        <v>230</v>
      </c>
    </row>
    <row r="26" spans="1:9" ht="78.75" x14ac:dyDescent="0.2">
      <c r="A26" s="15">
        <v>23422</v>
      </c>
      <c r="B26" s="6" t="s">
        <v>324</v>
      </c>
      <c r="C26" s="9">
        <v>2012050000006</v>
      </c>
      <c r="D26" s="22" t="s">
        <v>365</v>
      </c>
      <c r="E26" s="14" t="s">
        <v>361</v>
      </c>
      <c r="F26" s="34">
        <v>2395000000</v>
      </c>
      <c r="G26" s="11" t="s">
        <v>327</v>
      </c>
      <c r="H26" s="60" t="s">
        <v>32</v>
      </c>
      <c r="I26" s="18">
        <v>2400</v>
      </c>
    </row>
    <row r="27" spans="1:9" ht="45" x14ac:dyDescent="0.2">
      <c r="A27" s="15">
        <v>23431</v>
      </c>
      <c r="B27" s="6" t="s">
        <v>359</v>
      </c>
      <c r="C27" s="9">
        <v>2012050000083</v>
      </c>
      <c r="D27" s="22" t="s">
        <v>367</v>
      </c>
      <c r="E27" s="14" t="s">
        <v>363</v>
      </c>
      <c r="F27" s="34">
        <v>2200000000</v>
      </c>
      <c r="G27" s="11" t="s">
        <v>403</v>
      </c>
      <c r="H27" s="60" t="s">
        <v>32</v>
      </c>
      <c r="I27" s="18">
        <v>120</v>
      </c>
    </row>
  </sheetData>
  <sheetProtection algorithmName="SHA-512" hashValue="kF0ovKuDUGiqCytti3zs+gjrq4E8cQic1DyKZ3xSMvTilrMmmpVnFyItv5WYF2+vuHdOPMX0HCoYrHooYDeaOQ==" saltValue="Wwc9ER9E2rYJnK8SZqQpvA==" spinCount="100000" sheet="1" objects="1" scenarios="1"/>
  <sortState ref="A9:H27">
    <sortCondition ref="A9:A27"/>
    <sortCondition ref="C9:C27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6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3 D16:D21 D26:D27"/>
    <dataValidation type="textLength" operator="equal" allowBlank="1" showInputMessage="1" showErrorMessage="1" sqref="D14:D15 D23:D25">
      <formula1>6</formula1>
    </dataValidation>
    <dataValidation type="list" allowBlank="1" showInputMessage="1" showErrorMessage="1" sqref="C9">
      <formula1>$EN$2:$EN$535</formula1>
    </dataValidation>
    <dataValidation type="list" allowBlank="1" showInputMessage="1" showErrorMessage="1" sqref="C15">
      <formula1>$EV$2:$EV$583</formula1>
    </dataValidation>
    <dataValidation type="list" allowBlank="1" showInputMessage="1" showErrorMessage="1" sqref="C14">
      <formula1>$EL$2:$EL$582</formula1>
    </dataValidation>
    <dataValidation type="list" allowBlank="1" showInputMessage="1" showErrorMessage="1" sqref="C22 C25:C27">
      <formula1>$EX$2:$EX$610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5"/>
  <sheetViews>
    <sheetView zoomScale="80" zoomScaleNormal="80" workbookViewId="0">
      <pane ySplit="8" topLeftCell="A9" activePane="bottomLeft" state="frozen"/>
      <selection pane="bottomLeft" activeCell="E15" sqref="E15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318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39.75" customHeight="1" x14ac:dyDescent="0.2">
      <c r="A9" s="15">
        <v>23111</v>
      </c>
      <c r="B9" s="6" t="s">
        <v>415</v>
      </c>
      <c r="C9" s="9">
        <v>2008050000518</v>
      </c>
      <c r="D9" s="22">
        <v>221002</v>
      </c>
      <c r="E9" s="14" t="s">
        <v>433</v>
      </c>
      <c r="F9" s="62" t="s">
        <v>434</v>
      </c>
      <c r="G9" s="63">
        <v>3</v>
      </c>
      <c r="H9" s="64" t="s">
        <v>7</v>
      </c>
      <c r="I9" s="64">
        <v>3</v>
      </c>
    </row>
    <row r="10" spans="1:9" s="1" customFormat="1" ht="39.75" customHeight="1" x14ac:dyDescent="0.2">
      <c r="A10" s="15">
        <v>23111</v>
      </c>
      <c r="B10" s="6" t="s">
        <v>415</v>
      </c>
      <c r="C10" s="9">
        <v>2008050000518</v>
      </c>
      <c r="D10" s="22">
        <v>221002</v>
      </c>
      <c r="E10" s="14" t="s">
        <v>433</v>
      </c>
      <c r="F10" s="62" t="s">
        <v>435</v>
      </c>
      <c r="G10" s="63">
        <v>5</v>
      </c>
      <c r="H10" s="64" t="s">
        <v>7</v>
      </c>
      <c r="I10" s="64">
        <v>7</v>
      </c>
    </row>
    <row r="11" spans="1:9" s="1" customFormat="1" ht="39.75" customHeight="1" x14ac:dyDescent="0.2">
      <c r="A11" s="15">
        <v>23111</v>
      </c>
      <c r="B11" s="6" t="s">
        <v>415</v>
      </c>
      <c r="C11" s="9">
        <v>2008050000518</v>
      </c>
      <c r="D11" s="22">
        <v>221002</v>
      </c>
      <c r="E11" s="14" t="s">
        <v>433</v>
      </c>
      <c r="F11" s="62" t="s">
        <v>436</v>
      </c>
      <c r="G11" s="63">
        <v>1</v>
      </c>
      <c r="H11" s="64" t="s">
        <v>7</v>
      </c>
      <c r="I11" s="64">
        <v>9</v>
      </c>
    </row>
    <row r="12" spans="1:9" s="1" customFormat="1" ht="39.75" customHeight="1" x14ac:dyDescent="0.2">
      <c r="A12" s="15">
        <v>23111</v>
      </c>
      <c r="B12" s="6" t="s">
        <v>415</v>
      </c>
      <c r="C12" s="9">
        <v>2008050000518</v>
      </c>
      <c r="D12" s="22">
        <v>221002</v>
      </c>
      <c r="E12" s="14" t="s">
        <v>433</v>
      </c>
      <c r="F12" s="62" t="s">
        <v>437</v>
      </c>
      <c r="G12" s="63">
        <v>100</v>
      </c>
      <c r="H12" s="64" t="s">
        <v>51</v>
      </c>
      <c r="I12" s="64">
        <v>12</v>
      </c>
    </row>
    <row r="13" spans="1:9" s="1" customFormat="1" ht="39.75" customHeight="1" x14ac:dyDescent="0.2">
      <c r="A13" s="15">
        <v>23111</v>
      </c>
      <c r="B13" s="6" t="s">
        <v>415</v>
      </c>
      <c r="C13" s="9">
        <v>2012050000033</v>
      </c>
      <c r="D13" s="22" t="s">
        <v>414</v>
      </c>
      <c r="E13" s="14" t="s">
        <v>416</v>
      </c>
      <c r="F13" s="62" t="s">
        <v>418</v>
      </c>
      <c r="G13" s="63">
        <v>200</v>
      </c>
      <c r="H13" s="64" t="s">
        <v>103</v>
      </c>
      <c r="I13" s="64">
        <v>6</v>
      </c>
    </row>
    <row r="14" spans="1:9" s="1" customFormat="1" ht="39.75" customHeight="1" x14ac:dyDescent="0.2">
      <c r="A14" s="15">
        <v>23121</v>
      </c>
      <c r="B14" s="6" t="s">
        <v>317</v>
      </c>
      <c r="C14" s="9">
        <v>2008050000501</v>
      </c>
      <c r="D14" s="22" t="s">
        <v>428</v>
      </c>
      <c r="E14" s="14" t="s">
        <v>429</v>
      </c>
      <c r="F14" s="62" t="s">
        <v>430</v>
      </c>
      <c r="G14" s="63">
        <v>14</v>
      </c>
      <c r="H14" s="64" t="s">
        <v>7</v>
      </c>
      <c r="I14" s="64">
        <v>6</v>
      </c>
    </row>
    <row r="15" spans="1:9" s="1" customFormat="1" ht="39.75" customHeight="1" x14ac:dyDescent="0.2">
      <c r="A15" s="15">
        <v>23121</v>
      </c>
      <c r="B15" s="6" t="s">
        <v>317</v>
      </c>
      <c r="C15" s="9">
        <v>2008050000501</v>
      </c>
      <c r="D15" s="22" t="s">
        <v>428</v>
      </c>
      <c r="E15" s="14" t="s">
        <v>429</v>
      </c>
      <c r="F15" s="62" t="s">
        <v>431</v>
      </c>
      <c r="G15" s="63">
        <v>8</v>
      </c>
      <c r="H15" s="64" t="s">
        <v>7</v>
      </c>
      <c r="I15" s="64">
        <v>3</v>
      </c>
    </row>
    <row r="16" spans="1:9" s="1" customFormat="1" ht="39.75" customHeight="1" x14ac:dyDescent="0.2">
      <c r="A16" s="15">
        <v>23121</v>
      </c>
      <c r="B16" s="6" t="s">
        <v>317</v>
      </c>
      <c r="C16" s="9">
        <v>2008050000501</v>
      </c>
      <c r="D16" s="22" t="s">
        <v>428</v>
      </c>
      <c r="E16" s="14" t="s">
        <v>429</v>
      </c>
      <c r="F16" s="62" t="s">
        <v>432</v>
      </c>
      <c r="G16" s="63">
        <v>4</v>
      </c>
      <c r="H16" s="64" t="s">
        <v>7</v>
      </c>
      <c r="I16" s="64">
        <v>4</v>
      </c>
    </row>
    <row r="17" spans="1:9" s="1" customFormat="1" ht="39.75" customHeight="1" x14ac:dyDescent="0.2">
      <c r="A17" s="15">
        <v>23121</v>
      </c>
      <c r="B17" s="6" t="s">
        <v>317</v>
      </c>
      <c r="C17" s="9">
        <v>2012050000126</v>
      </c>
      <c r="D17" s="22" t="s">
        <v>319</v>
      </c>
      <c r="E17" s="14" t="s">
        <v>320</v>
      </c>
      <c r="F17" s="62" t="s">
        <v>322</v>
      </c>
      <c r="G17" s="63">
        <v>30</v>
      </c>
      <c r="H17" s="64" t="s">
        <v>103</v>
      </c>
      <c r="I17" s="64">
        <v>6</v>
      </c>
    </row>
    <row r="18" spans="1:9" s="1" customFormat="1" ht="39.75" customHeight="1" x14ac:dyDescent="0.2">
      <c r="A18" s="15">
        <v>23121</v>
      </c>
      <c r="B18" s="6" t="s">
        <v>317</v>
      </c>
      <c r="C18" s="9">
        <v>2012050000126</v>
      </c>
      <c r="D18" s="22" t="s">
        <v>319</v>
      </c>
      <c r="E18" s="14" t="s">
        <v>320</v>
      </c>
      <c r="F18" s="62" t="s">
        <v>323</v>
      </c>
      <c r="G18" s="63">
        <v>51</v>
      </c>
      <c r="H18" s="64" t="s">
        <v>7</v>
      </c>
      <c r="I18" s="64">
        <v>12</v>
      </c>
    </row>
    <row r="19" spans="1:9" s="1" customFormat="1" ht="39.75" customHeight="1" x14ac:dyDescent="0.2">
      <c r="A19" s="15">
        <v>23121</v>
      </c>
      <c r="B19" s="6" t="s">
        <v>317</v>
      </c>
      <c r="C19" s="9">
        <v>2012050000306</v>
      </c>
      <c r="D19" s="22" t="s">
        <v>351</v>
      </c>
      <c r="E19" s="14" t="s">
        <v>352</v>
      </c>
      <c r="F19" s="62" t="s">
        <v>353</v>
      </c>
      <c r="G19" s="63">
        <v>42</v>
      </c>
      <c r="H19" s="64" t="s">
        <v>7</v>
      </c>
      <c r="I19" s="64">
        <v>12</v>
      </c>
    </row>
    <row r="20" spans="1:9" s="1" customFormat="1" ht="39.75" customHeight="1" x14ac:dyDescent="0.2">
      <c r="A20" s="15">
        <v>23121</v>
      </c>
      <c r="B20" s="6" t="s">
        <v>317</v>
      </c>
      <c r="C20" s="9">
        <v>2012050000323</v>
      </c>
      <c r="D20" s="22" t="s">
        <v>354</v>
      </c>
      <c r="E20" s="14" t="s">
        <v>355</v>
      </c>
      <c r="F20" s="62" t="s">
        <v>356</v>
      </c>
      <c r="G20" s="63">
        <v>1</v>
      </c>
      <c r="H20" s="64" t="s">
        <v>7</v>
      </c>
      <c r="I20" s="64">
        <v>6</v>
      </c>
    </row>
    <row r="21" spans="1:9" s="1" customFormat="1" ht="39.75" customHeight="1" x14ac:dyDescent="0.2">
      <c r="A21" s="15">
        <v>23122</v>
      </c>
      <c r="B21" s="6" t="s">
        <v>419</v>
      </c>
      <c r="C21" s="9">
        <v>2012050000038</v>
      </c>
      <c r="D21" s="22" t="s">
        <v>420</v>
      </c>
      <c r="E21" s="14" t="s">
        <v>421</v>
      </c>
      <c r="F21" s="62" t="s">
        <v>422</v>
      </c>
      <c r="G21" s="63">
        <v>100</v>
      </c>
      <c r="H21" s="64" t="s">
        <v>51</v>
      </c>
      <c r="I21" s="64">
        <v>6</v>
      </c>
    </row>
    <row r="22" spans="1:9" s="1" customFormat="1" ht="39.75" customHeight="1" x14ac:dyDescent="0.2">
      <c r="A22" s="15">
        <v>23122</v>
      </c>
      <c r="B22" s="6" t="s">
        <v>419</v>
      </c>
      <c r="C22" s="9">
        <v>2012050000038</v>
      </c>
      <c r="D22" s="22" t="s">
        <v>420</v>
      </c>
      <c r="E22" s="14" t="s">
        <v>421</v>
      </c>
      <c r="F22" s="62" t="s">
        <v>423</v>
      </c>
      <c r="G22" s="63">
        <v>100</v>
      </c>
      <c r="H22" s="64" t="s">
        <v>51</v>
      </c>
      <c r="I22" s="64">
        <v>12</v>
      </c>
    </row>
    <row r="23" spans="1:9" s="1" customFormat="1" ht="39.75" customHeight="1" x14ac:dyDescent="0.2">
      <c r="A23" s="15">
        <v>23122</v>
      </c>
      <c r="B23" s="6" t="s">
        <v>419</v>
      </c>
      <c r="C23" s="9">
        <v>2012050000038</v>
      </c>
      <c r="D23" s="22" t="s">
        <v>420</v>
      </c>
      <c r="E23" s="14" t="s">
        <v>421</v>
      </c>
      <c r="F23" s="62" t="s">
        <v>424</v>
      </c>
      <c r="G23" s="63">
        <v>36</v>
      </c>
      <c r="H23" s="64" t="s">
        <v>7</v>
      </c>
      <c r="I23" s="64">
        <v>12</v>
      </c>
    </row>
    <row r="24" spans="1:9" s="1" customFormat="1" ht="39.75" customHeight="1" x14ac:dyDescent="0.2">
      <c r="A24" s="15">
        <v>23122</v>
      </c>
      <c r="B24" s="6" t="s">
        <v>419</v>
      </c>
      <c r="C24" s="9">
        <v>2012050000038</v>
      </c>
      <c r="D24" s="22" t="s">
        <v>420</v>
      </c>
      <c r="E24" s="14" t="s">
        <v>421</v>
      </c>
      <c r="F24" s="62" t="s">
        <v>425</v>
      </c>
      <c r="G24" s="63">
        <v>36</v>
      </c>
      <c r="H24" s="64" t="s">
        <v>7</v>
      </c>
      <c r="I24" s="64">
        <v>12</v>
      </c>
    </row>
    <row r="25" spans="1:9" s="1" customFormat="1" ht="39.75" customHeight="1" x14ac:dyDescent="0.2">
      <c r="A25" s="15">
        <v>23123</v>
      </c>
      <c r="B25" s="6" t="s">
        <v>343</v>
      </c>
      <c r="C25" s="9">
        <v>2012050000130</v>
      </c>
      <c r="D25" s="22" t="s">
        <v>344</v>
      </c>
      <c r="E25" s="14" t="s">
        <v>345</v>
      </c>
      <c r="F25" s="62" t="s">
        <v>346</v>
      </c>
      <c r="G25" s="63">
        <v>2</v>
      </c>
      <c r="H25" s="64" t="s">
        <v>7</v>
      </c>
      <c r="I25" s="64">
        <v>12</v>
      </c>
    </row>
    <row r="26" spans="1:9" s="1" customFormat="1" ht="39.75" customHeight="1" x14ac:dyDescent="0.2">
      <c r="A26" s="15">
        <v>23123</v>
      </c>
      <c r="B26" s="6" t="s">
        <v>343</v>
      </c>
      <c r="C26" s="9">
        <v>2012050000130</v>
      </c>
      <c r="D26" s="22" t="s">
        <v>344</v>
      </c>
      <c r="E26" s="14" t="s">
        <v>345</v>
      </c>
      <c r="F26" s="62" t="s">
        <v>347</v>
      </c>
      <c r="G26" s="63">
        <v>14</v>
      </c>
      <c r="H26" s="64" t="s">
        <v>7</v>
      </c>
      <c r="I26" s="64">
        <v>12</v>
      </c>
    </row>
    <row r="27" spans="1:9" s="1" customFormat="1" ht="39.75" customHeight="1" x14ac:dyDescent="0.2">
      <c r="A27" s="15">
        <v>23123</v>
      </c>
      <c r="B27" s="6" t="s">
        <v>343</v>
      </c>
      <c r="C27" s="9">
        <v>2012050000130</v>
      </c>
      <c r="D27" s="22" t="s">
        <v>344</v>
      </c>
      <c r="E27" s="14" t="s">
        <v>345</v>
      </c>
      <c r="F27" s="62" t="s">
        <v>348</v>
      </c>
      <c r="G27" s="63">
        <v>1000</v>
      </c>
      <c r="H27" s="64" t="s">
        <v>7</v>
      </c>
      <c r="I27" s="64">
        <v>12</v>
      </c>
    </row>
    <row r="28" spans="1:9" s="1" customFormat="1" ht="39.75" customHeight="1" x14ac:dyDescent="0.2">
      <c r="A28" s="15">
        <v>23123</v>
      </c>
      <c r="B28" s="6" t="s">
        <v>343</v>
      </c>
      <c r="C28" s="9">
        <v>2012050000130</v>
      </c>
      <c r="D28" s="22" t="s">
        <v>344</v>
      </c>
      <c r="E28" s="14" t="s">
        <v>345</v>
      </c>
      <c r="F28" s="62" t="s">
        <v>349</v>
      </c>
      <c r="G28" s="63">
        <v>971</v>
      </c>
      <c r="H28" s="64" t="s">
        <v>7</v>
      </c>
      <c r="I28" s="64">
        <v>12</v>
      </c>
    </row>
    <row r="29" spans="1:9" s="1" customFormat="1" ht="39.75" customHeight="1" x14ac:dyDescent="0.2">
      <c r="A29" s="15">
        <v>23211</v>
      </c>
      <c r="B29" s="6" t="s">
        <v>405</v>
      </c>
      <c r="C29" s="9">
        <v>2012050000080</v>
      </c>
      <c r="D29" s="22" t="s">
        <v>407</v>
      </c>
      <c r="E29" s="14" t="s">
        <v>406</v>
      </c>
      <c r="F29" s="62" t="s">
        <v>408</v>
      </c>
      <c r="G29" s="63">
        <v>20</v>
      </c>
      <c r="H29" s="64" t="s">
        <v>7</v>
      </c>
      <c r="I29" s="64">
        <v>10</v>
      </c>
    </row>
    <row r="30" spans="1:9" s="1" customFormat="1" ht="39.75" customHeight="1" x14ac:dyDescent="0.2">
      <c r="A30" s="15">
        <v>23211</v>
      </c>
      <c r="B30" s="6" t="s">
        <v>405</v>
      </c>
      <c r="C30" s="9">
        <v>2012050000080</v>
      </c>
      <c r="D30" s="22" t="s">
        <v>407</v>
      </c>
      <c r="E30" s="14" t="s">
        <v>406</v>
      </c>
      <c r="F30" s="62" t="s">
        <v>409</v>
      </c>
      <c r="G30" s="63">
        <v>5</v>
      </c>
      <c r="H30" s="64" t="s">
        <v>7</v>
      </c>
      <c r="I30" s="64">
        <v>9</v>
      </c>
    </row>
    <row r="31" spans="1:9" s="1" customFormat="1" ht="39.75" customHeight="1" x14ac:dyDescent="0.2">
      <c r="A31" s="15">
        <v>23211</v>
      </c>
      <c r="B31" s="6" t="s">
        <v>405</v>
      </c>
      <c r="C31" s="9">
        <v>2012050000080</v>
      </c>
      <c r="D31" s="22" t="s">
        <v>407</v>
      </c>
      <c r="E31" s="14" t="s">
        <v>406</v>
      </c>
      <c r="F31" s="62" t="s">
        <v>410</v>
      </c>
      <c r="G31" s="63">
        <v>20</v>
      </c>
      <c r="H31" s="64" t="s">
        <v>7</v>
      </c>
      <c r="I31" s="64">
        <v>10</v>
      </c>
    </row>
    <row r="32" spans="1:9" s="1" customFormat="1" ht="39.75" customHeight="1" x14ac:dyDescent="0.2">
      <c r="A32" s="15">
        <v>23211</v>
      </c>
      <c r="B32" s="6" t="s">
        <v>405</v>
      </c>
      <c r="C32" s="9">
        <v>2012050000080</v>
      </c>
      <c r="D32" s="22" t="s">
        <v>407</v>
      </c>
      <c r="E32" s="14" t="s">
        <v>406</v>
      </c>
      <c r="F32" s="62" t="s">
        <v>411</v>
      </c>
      <c r="G32" s="63">
        <v>10</v>
      </c>
      <c r="H32" s="64" t="s">
        <v>7</v>
      </c>
      <c r="I32" s="64">
        <v>10</v>
      </c>
    </row>
    <row r="33" spans="1:9" s="1" customFormat="1" ht="39.75" customHeight="1" x14ac:dyDescent="0.2">
      <c r="A33" s="15">
        <v>23211</v>
      </c>
      <c r="B33" s="6" t="s">
        <v>405</v>
      </c>
      <c r="C33" s="9">
        <v>2012050000080</v>
      </c>
      <c r="D33" s="22" t="s">
        <v>407</v>
      </c>
      <c r="E33" s="14" t="s">
        <v>406</v>
      </c>
      <c r="F33" s="62" t="s">
        <v>412</v>
      </c>
      <c r="G33" s="63">
        <v>20</v>
      </c>
      <c r="H33" s="64" t="s">
        <v>7</v>
      </c>
      <c r="I33" s="64">
        <v>10</v>
      </c>
    </row>
    <row r="34" spans="1:9" s="1" customFormat="1" ht="39.75" customHeight="1" x14ac:dyDescent="0.2">
      <c r="A34" s="15">
        <v>23213</v>
      </c>
      <c r="B34" s="6" t="s">
        <v>438</v>
      </c>
      <c r="C34" s="9">
        <v>2012050000076</v>
      </c>
      <c r="D34" s="22" t="s">
        <v>439</v>
      </c>
      <c r="E34" s="14" t="s">
        <v>441</v>
      </c>
      <c r="F34" s="62" t="s">
        <v>440</v>
      </c>
      <c r="G34" s="63">
        <v>23</v>
      </c>
      <c r="H34" s="64" t="s">
        <v>7</v>
      </c>
      <c r="I34" s="64">
        <v>10</v>
      </c>
    </row>
    <row r="35" spans="1:9" s="1" customFormat="1" ht="39.75" customHeight="1" x14ac:dyDescent="0.2">
      <c r="A35" s="15">
        <v>23213</v>
      </c>
      <c r="B35" s="6" t="s">
        <v>438</v>
      </c>
      <c r="C35" s="9">
        <v>2012050000076</v>
      </c>
      <c r="D35" s="22" t="s">
        <v>439</v>
      </c>
      <c r="E35" s="14" t="s">
        <v>441</v>
      </c>
      <c r="F35" s="62" t="s">
        <v>410</v>
      </c>
      <c r="G35" s="63">
        <v>18</v>
      </c>
      <c r="H35" s="64" t="s">
        <v>7</v>
      </c>
      <c r="I35" s="64">
        <v>10</v>
      </c>
    </row>
    <row r="36" spans="1:9" s="1" customFormat="1" ht="39.75" customHeight="1" x14ac:dyDescent="0.2">
      <c r="A36" s="15">
        <v>23311</v>
      </c>
      <c r="B36" s="6" t="s">
        <v>332</v>
      </c>
      <c r="C36" s="9">
        <v>2012050000052</v>
      </c>
      <c r="D36" s="22" t="s">
        <v>333</v>
      </c>
      <c r="E36" s="14" t="s">
        <v>334</v>
      </c>
      <c r="F36" s="62" t="s">
        <v>335</v>
      </c>
      <c r="G36" s="63">
        <v>77</v>
      </c>
      <c r="H36" s="64" t="s">
        <v>7</v>
      </c>
      <c r="I36" s="64">
        <v>10</v>
      </c>
    </row>
    <row r="37" spans="1:9" s="1" customFormat="1" ht="39.75" customHeight="1" x14ac:dyDescent="0.2">
      <c r="A37" s="15">
        <v>23311</v>
      </c>
      <c r="B37" s="6" t="s">
        <v>332</v>
      </c>
      <c r="C37" s="9">
        <v>2012050000052</v>
      </c>
      <c r="D37" s="22" t="s">
        <v>333</v>
      </c>
      <c r="E37" s="14" t="s">
        <v>334</v>
      </c>
      <c r="F37" s="62" t="s">
        <v>336</v>
      </c>
      <c r="G37" s="63">
        <v>40</v>
      </c>
      <c r="H37" s="64" t="s">
        <v>7</v>
      </c>
      <c r="I37" s="64">
        <v>7</v>
      </c>
    </row>
    <row r="38" spans="1:9" s="1" customFormat="1" ht="39.75" customHeight="1" x14ac:dyDescent="0.2">
      <c r="A38" s="15">
        <v>23312</v>
      </c>
      <c r="B38" s="6" t="s">
        <v>338</v>
      </c>
      <c r="C38" s="9">
        <v>2012050000055</v>
      </c>
      <c r="D38" s="22" t="s">
        <v>339</v>
      </c>
      <c r="E38" s="14" t="s">
        <v>340</v>
      </c>
      <c r="F38" s="62" t="s">
        <v>341</v>
      </c>
      <c r="G38" s="63">
        <v>30</v>
      </c>
      <c r="H38" s="64" t="s">
        <v>103</v>
      </c>
      <c r="I38" s="64">
        <v>11</v>
      </c>
    </row>
    <row r="39" spans="1:9" s="1" customFormat="1" ht="39.75" customHeight="1" x14ac:dyDescent="0.2">
      <c r="A39" s="15">
        <v>23312</v>
      </c>
      <c r="B39" s="6" t="s">
        <v>338</v>
      </c>
      <c r="C39" s="9">
        <v>2012050000055</v>
      </c>
      <c r="D39" s="22" t="s">
        <v>339</v>
      </c>
      <c r="E39" s="14" t="s">
        <v>340</v>
      </c>
      <c r="F39" s="62" t="s">
        <v>342</v>
      </c>
      <c r="G39" s="63">
        <v>38</v>
      </c>
      <c r="H39" s="64" t="s">
        <v>7</v>
      </c>
      <c r="I39" s="64">
        <v>11</v>
      </c>
    </row>
    <row r="40" spans="1:9" s="1" customFormat="1" ht="39.75" customHeight="1" x14ac:dyDescent="0.2">
      <c r="A40" s="15">
        <v>23411</v>
      </c>
      <c r="B40" s="6" t="s">
        <v>358</v>
      </c>
      <c r="C40" s="9">
        <v>2012050000128</v>
      </c>
      <c r="D40" s="22" t="s">
        <v>366</v>
      </c>
      <c r="E40" s="14" t="s">
        <v>362</v>
      </c>
      <c r="F40" s="62" t="s">
        <v>391</v>
      </c>
      <c r="G40" s="63">
        <v>20</v>
      </c>
      <c r="H40" s="64" t="s">
        <v>7</v>
      </c>
      <c r="I40" s="64">
        <v>11</v>
      </c>
    </row>
    <row r="41" spans="1:9" s="1" customFormat="1" ht="39.75" customHeight="1" x14ac:dyDescent="0.2">
      <c r="A41" s="15">
        <v>23411</v>
      </c>
      <c r="B41" s="6" t="s">
        <v>358</v>
      </c>
      <c r="C41" s="9">
        <v>2012050000128</v>
      </c>
      <c r="D41" s="22" t="s">
        <v>366</v>
      </c>
      <c r="E41" s="14" t="s">
        <v>362</v>
      </c>
      <c r="F41" s="62" t="s">
        <v>392</v>
      </c>
      <c r="G41" s="63">
        <v>11</v>
      </c>
      <c r="H41" s="64" t="s">
        <v>7</v>
      </c>
      <c r="I41" s="64">
        <v>11</v>
      </c>
    </row>
    <row r="42" spans="1:9" s="1" customFormat="1" ht="39.75" customHeight="1" x14ac:dyDescent="0.2">
      <c r="A42" s="15">
        <v>23411</v>
      </c>
      <c r="B42" s="6" t="s">
        <v>358</v>
      </c>
      <c r="C42" s="9">
        <v>2012050000128</v>
      </c>
      <c r="D42" s="22" t="s">
        <v>366</v>
      </c>
      <c r="E42" s="14" t="s">
        <v>362</v>
      </c>
      <c r="F42" s="62" t="s">
        <v>393</v>
      </c>
      <c r="G42" s="63">
        <v>12</v>
      </c>
      <c r="H42" s="64" t="s">
        <v>7</v>
      </c>
      <c r="I42" s="64">
        <v>9</v>
      </c>
    </row>
    <row r="43" spans="1:9" s="1" customFormat="1" ht="39.75" customHeight="1" x14ac:dyDescent="0.2">
      <c r="A43" s="15">
        <v>23411</v>
      </c>
      <c r="B43" s="6" t="s">
        <v>358</v>
      </c>
      <c r="C43" s="9">
        <v>2012050000128</v>
      </c>
      <c r="D43" s="22" t="s">
        <v>366</v>
      </c>
      <c r="E43" s="14" t="s">
        <v>362</v>
      </c>
      <c r="F43" s="62" t="s">
        <v>394</v>
      </c>
      <c r="G43" s="63">
        <v>1</v>
      </c>
      <c r="H43" s="64" t="s">
        <v>7</v>
      </c>
      <c r="I43" s="64">
        <v>9</v>
      </c>
    </row>
    <row r="44" spans="1:9" s="1" customFormat="1" ht="39.75" customHeight="1" x14ac:dyDescent="0.2">
      <c r="A44" s="15">
        <v>23411</v>
      </c>
      <c r="B44" s="6" t="s">
        <v>358</v>
      </c>
      <c r="C44" s="9">
        <v>2012050000128</v>
      </c>
      <c r="D44" s="22" t="s">
        <v>366</v>
      </c>
      <c r="E44" s="14" t="s">
        <v>362</v>
      </c>
      <c r="F44" s="62" t="s">
        <v>395</v>
      </c>
      <c r="G44" s="63">
        <v>12</v>
      </c>
      <c r="H44" s="64" t="s">
        <v>7</v>
      </c>
      <c r="I44" s="64">
        <v>9</v>
      </c>
    </row>
    <row r="45" spans="1:9" s="1" customFormat="1" ht="39.75" customHeight="1" x14ac:dyDescent="0.2">
      <c r="A45" s="15">
        <v>23421</v>
      </c>
      <c r="B45" s="6" t="s">
        <v>357</v>
      </c>
      <c r="C45" s="9">
        <v>2012050000127</v>
      </c>
      <c r="D45" s="22" t="s">
        <v>364</v>
      </c>
      <c r="E45" s="14" t="s">
        <v>360</v>
      </c>
      <c r="F45" s="62" t="s">
        <v>368</v>
      </c>
      <c r="G45" s="63">
        <v>728</v>
      </c>
      <c r="H45" s="64" t="s">
        <v>7</v>
      </c>
      <c r="I45" s="64">
        <v>11</v>
      </c>
    </row>
    <row r="46" spans="1:9" s="1" customFormat="1" ht="39.75" customHeight="1" x14ac:dyDescent="0.2">
      <c r="A46" s="15">
        <v>23421</v>
      </c>
      <c r="B46" s="6" t="s">
        <v>357</v>
      </c>
      <c r="C46" s="9">
        <v>2012050000127</v>
      </c>
      <c r="D46" s="22" t="s">
        <v>364</v>
      </c>
      <c r="E46" s="14" t="s">
        <v>360</v>
      </c>
      <c r="F46" s="62" t="s">
        <v>369</v>
      </c>
      <c r="G46" s="63">
        <v>10</v>
      </c>
      <c r="H46" s="64" t="s">
        <v>7</v>
      </c>
      <c r="I46" s="64">
        <v>11</v>
      </c>
    </row>
    <row r="47" spans="1:9" s="1" customFormat="1" ht="39.75" customHeight="1" x14ac:dyDescent="0.2">
      <c r="A47" s="15">
        <v>23422</v>
      </c>
      <c r="B47" s="6" t="s">
        <v>324</v>
      </c>
      <c r="C47" s="9">
        <v>2012050000001</v>
      </c>
      <c r="D47" s="22" t="s">
        <v>325</v>
      </c>
      <c r="E47" s="14" t="s">
        <v>326</v>
      </c>
      <c r="F47" s="62" t="s">
        <v>328</v>
      </c>
      <c r="G47" s="63">
        <v>70</v>
      </c>
      <c r="H47" s="64" t="s">
        <v>51</v>
      </c>
      <c r="I47" s="64">
        <v>3</v>
      </c>
    </row>
    <row r="48" spans="1:9" s="1" customFormat="1" ht="39.75" customHeight="1" x14ac:dyDescent="0.2">
      <c r="A48" s="15">
        <v>23422</v>
      </c>
      <c r="B48" s="6" t="s">
        <v>324</v>
      </c>
      <c r="C48" s="9">
        <v>2012050000001</v>
      </c>
      <c r="D48" s="22" t="s">
        <v>325</v>
      </c>
      <c r="E48" s="14" t="s">
        <v>326</v>
      </c>
      <c r="F48" s="62" t="s">
        <v>329</v>
      </c>
      <c r="G48" s="63">
        <v>4</v>
      </c>
      <c r="H48" s="64" t="s">
        <v>7</v>
      </c>
      <c r="I48" s="64">
        <v>3</v>
      </c>
    </row>
    <row r="49" spans="1:9" s="1" customFormat="1" ht="39.75" customHeight="1" x14ac:dyDescent="0.2">
      <c r="A49" s="15">
        <v>23422</v>
      </c>
      <c r="B49" s="6" t="s">
        <v>324</v>
      </c>
      <c r="C49" s="9">
        <v>2012050000001</v>
      </c>
      <c r="D49" s="22" t="s">
        <v>325</v>
      </c>
      <c r="E49" s="14" t="s">
        <v>326</v>
      </c>
      <c r="F49" s="62" t="s">
        <v>330</v>
      </c>
      <c r="G49" s="63">
        <v>40</v>
      </c>
      <c r="H49" s="64" t="s">
        <v>7</v>
      </c>
      <c r="I49" s="64">
        <v>3</v>
      </c>
    </row>
    <row r="50" spans="1:9" s="1" customFormat="1" ht="39.75" customHeight="1" x14ac:dyDescent="0.2">
      <c r="A50" s="15">
        <v>23422</v>
      </c>
      <c r="B50" s="6" t="s">
        <v>324</v>
      </c>
      <c r="C50" s="9">
        <v>2012050000001</v>
      </c>
      <c r="D50" s="22" t="s">
        <v>325</v>
      </c>
      <c r="E50" s="14" t="s">
        <v>326</v>
      </c>
      <c r="F50" s="62" t="s">
        <v>331</v>
      </c>
      <c r="G50" s="63">
        <v>40</v>
      </c>
      <c r="H50" s="64" t="s">
        <v>51</v>
      </c>
      <c r="I50" s="64">
        <v>6</v>
      </c>
    </row>
    <row r="51" spans="1:9" s="1" customFormat="1" ht="39.75" customHeight="1" x14ac:dyDescent="0.2">
      <c r="A51" s="15">
        <v>23422</v>
      </c>
      <c r="B51" s="6" t="s">
        <v>324</v>
      </c>
      <c r="C51" s="9">
        <v>2012050000006</v>
      </c>
      <c r="D51" s="22" t="s">
        <v>365</v>
      </c>
      <c r="E51" s="14" t="s">
        <v>361</v>
      </c>
      <c r="F51" s="62" t="s">
        <v>370</v>
      </c>
      <c r="G51" s="63">
        <v>1250</v>
      </c>
      <c r="H51" s="64" t="s">
        <v>7</v>
      </c>
      <c r="I51" s="64">
        <v>11</v>
      </c>
    </row>
    <row r="52" spans="1:9" s="1" customFormat="1" ht="39.75" customHeight="1" x14ac:dyDescent="0.2">
      <c r="A52" s="15">
        <v>23422</v>
      </c>
      <c r="B52" s="6" t="s">
        <v>324</v>
      </c>
      <c r="C52" s="9">
        <v>2012050000006</v>
      </c>
      <c r="D52" s="22" t="s">
        <v>365</v>
      </c>
      <c r="E52" s="14" t="s">
        <v>361</v>
      </c>
      <c r="F52" s="62" t="s">
        <v>371</v>
      </c>
      <c r="G52" s="63">
        <v>2050</v>
      </c>
      <c r="H52" s="64" t="s">
        <v>7</v>
      </c>
      <c r="I52" s="64">
        <v>11</v>
      </c>
    </row>
    <row r="53" spans="1:9" s="1" customFormat="1" ht="39.75" customHeight="1" x14ac:dyDescent="0.2">
      <c r="A53" s="15">
        <v>23422</v>
      </c>
      <c r="B53" s="6" t="s">
        <v>324</v>
      </c>
      <c r="C53" s="9">
        <v>2012050000006</v>
      </c>
      <c r="D53" s="22" t="s">
        <v>365</v>
      </c>
      <c r="E53" s="14" t="s">
        <v>361</v>
      </c>
      <c r="F53" s="62" t="s">
        <v>372</v>
      </c>
      <c r="G53" s="63">
        <v>24</v>
      </c>
      <c r="H53" s="64" t="s">
        <v>7</v>
      </c>
      <c r="I53" s="64">
        <v>11</v>
      </c>
    </row>
    <row r="54" spans="1:9" s="1" customFormat="1" ht="39.75" customHeight="1" x14ac:dyDescent="0.2">
      <c r="A54" s="15">
        <v>23422</v>
      </c>
      <c r="B54" s="6" t="s">
        <v>324</v>
      </c>
      <c r="C54" s="9">
        <v>2012050000006</v>
      </c>
      <c r="D54" s="22" t="s">
        <v>365</v>
      </c>
      <c r="E54" s="14" t="s">
        <v>361</v>
      </c>
      <c r="F54" s="62" t="s">
        <v>373</v>
      </c>
      <c r="G54" s="63">
        <v>100</v>
      </c>
      <c r="H54" s="64" t="s">
        <v>51</v>
      </c>
      <c r="I54" s="64">
        <v>11</v>
      </c>
    </row>
    <row r="55" spans="1:9" s="1" customFormat="1" ht="39.75" customHeight="1" x14ac:dyDescent="0.2">
      <c r="A55" s="15">
        <v>23422</v>
      </c>
      <c r="B55" s="6" t="s">
        <v>324</v>
      </c>
      <c r="C55" s="9">
        <v>2012050000006</v>
      </c>
      <c r="D55" s="22" t="s">
        <v>365</v>
      </c>
      <c r="E55" s="14" t="s">
        <v>361</v>
      </c>
      <c r="F55" s="62" t="s">
        <v>374</v>
      </c>
      <c r="G55" s="63">
        <v>3</v>
      </c>
      <c r="H55" s="64" t="s">
        <v>7</v>
      </c>
      <c r="I55" s="64">
        <v>11</v>
      </c>
    </row>
    <row r="56" spans="1:9" s="1" customFormat="1" ht="39.75" customHeight="1" x14ac:dyDescent="0.2">
      <c r="A56" s="15">
        <v>23422</v>
      </c>
      <c r="B56" s="6" t="s">
        <v>324</v>
      </c>
      <c r="C56" s="9">
        <v>2012050000006</v>
      </c>
      <c r="D56" s="22" t="s">
        <v>365</v>
      </c>
      <c r="E56" s="14" t="s">
        <v>361</v>
      </c>
      <c r="F56" s="62" t="s">
        <v>375</v>
      </c>
      <c r="G56" s="63">
        <v>100</v>
      </c>
      <c r="H56" s="64" t="s">
        <v>51</v>
      </c>
      <c r="I56" s="64">
        <v>11</v>
      </c>
    </row>
    <row r="57" spans="1:9" s="1" customFormat="1" ht="39.75" customHeight="1" x14ac:dyDescent="0.2">
      <c r="A57" s="15">
        <v>23422</v>
      </c>
      <c r="B57" s="6" t="s">
        <v>324</v>
      </c>
      <c r="C57" s="9">
        <v>2012050000006</v>
      </c>
      <c r="D57" s="22" t="s">
        <v>365</v>
      </c>
      <c r="E57" s="14" t="s">
        <v>361</v>
      </c>
      <c r="F57" s="62" t="s">
        <v>376</v>
      </c>
      <c r="G57" s="63">
        <v>40</v>
      </c>
      <c r="H57" s="64" t="s">
        <v>7</v>
      </c>
      <c r="I57" s="64">
        <v>11</v>
      </c>
    </row>
    <row r="58" spans="1:9" s="1" customFormat="1" ht="39.75" customHeight="1" x14ac:dyDescent="0.2">
      <c r="A58" s="15">
        <v>23422</v>
      </c>
      <c r="B58" s="6" t="s">
        <v>324</v>
      </c>
      <c r="C58" s="9">
        <v>2012050000006</v>
      </c>
      <c r="D58" s="22" t="s">
        <v>365</v>
      </c>
      <c r="E58" s="14" t="s">
        <v>361</v>
      </c>
      <c r="F58" s="62" t="s">
        <v>377</v>
      </c>
      <c r="G58" s="63">
        <v>56</v>
      </c>
      <c r="H58" s="64" t="s">
        <v>7</v>
      </c>
      <c r="I58" s="64">
        <v>11</v>
      </c>
    </row>
    <row r="59" spans="1:9" s="1" customFormat="1" ht="39.75" customHeight="1" x14ac:dyDescent="0.2">
      <c r="A59" s="15">
        <v>23422</v>
      </c>
      <c r="B59" s="6" t="s">
        <v>324</v>
      </c>
      <c r="C59" s="9">
        <v>2012050000006</v>
      </c>
      <c r="D59" s="22" t="s">
        <v>365</v>
      </c>
      <c r="E59" s="14" t="s">
        <v>361</v>
      </c>
      <c r="F59" s="62" t="s">
        <v>378</v>
      </c>
      <c r="G59" s="63">
        <v>56</v>
      </c>
      <c r="H59" s="64" t="s">
        <v>7</v>
      </c>
      <c r="I59" s="64">
        <v>11</v>
      </c>
    </row>
    <row r="60" spans="1:9" s="1" customFormat="1" ht="39.75" customHeight="1" x14ac:dyDescent="0.2">
      <c r="A60" s="15">
        <v>23422</v>
      </c>
      <c r="B60" s="6" t="s">
        <v>324</v>
      </c>
      <c r="C60" s="9">
        <v>2012050000006</v>
      </c>
      <c r="D60" s="22" t="s">
        <v>365</v>
      </c>
      <c r="E60" s="14" t="s">
        <v>361</v>
      </c>
      <c r="F60" s="62" t="s">
        <v>379</v>
      </c>
      <c r="G60" s="63">
        <v>56</v>
      </c>
      <c r="H60" s="64" t="s">
        <v>7</v>
      </c>
      <c r="I60" s="64">
        <v>11</v>
      </c>
    </row>
    <row r="61" spans="1:9" s="1" customFormat="1" ht="39.75" customHeight="1" x14ac:dyDescent="0.2">
      <c r="A61" s="15">
        <v>23422</v>
      </c>
      <c r="B61" s="6" t="s">
        <v>324</v>
      </c>
      <c r="C61" s="9">
        <v>2012050000006</v>
      </c>
      <c r="D61" s="22" t="s">
        <v>365</v>
      </c>
      <c r="E61" s="14" t="s">
        <v>361</v>
      </c>
      <c r="F61" s="62" t="s">
        <v>380</v>
      </c>
      <c r="G61" s="63">
        <v>1</v>
      </c>
      <c r="H61" s="64" t="s">
        <v>7</v>
      </c>
      <c r="I61" s="64">
        <v>11</v>
      </c>
    </row>
    <row r="62" spans="1:9" s="1" customFormat="1" ht="39.75" customHeight="1" x14ac:dyDescent="0.2">
      <c r="A62" s="15">
        <v>23422</v>
      </c>
      <c r="B62" s="6" t="s">
        <v>324</v>
      </c>
      <c r="C62" s="9">
        <v>2012050000006</v>
      </c>
      <c r="D62" s="22" t="s">
        <v>365</v>
      </c>
      <c r="E62" s="14" t="s">
        <v>361</v>
      </c>
      <c r="F62" s="62" t="s">
        <v>381</v>
      </c>
      <c r="G62" s="63">
        <v>1350</v>
      </c>
      <c r="H62" s="64" t="s">
        <v>7</v>
      </c>
      <c r="I62" s="64">
        <v>11</v>
      </c>
    </row>
    <row r="63" spans="1:9" s="1" customFormat="1" ht="39.75" customHeight="1" x14ac:dyDescent="0.2">
      <c r="A63" s="15">
        <v>23422</v>
      </c>
      <c r="B63" s="6" t="s">
        <v>324</v>
      </c>
      <c r="C63" s="9">
        <v>2012050000006</v>
      </c>
      <c r="D63" s="22" t="s">
        <v>365</v>
      </c>
      <c r="E63" s="14" t="s">
        <v>361</v>
      </c>
      <c r="F63" s="62" t="s">
        <v>382</v>
      </c>
      <c r="G63" s="63">
        <v>2400</v>
      </c>
      <c r="H63" s="64" t="s">
        <v>7</v>
      </c>
      <c r="I63" s="64">
        <v>11</v>
      </c>
    </row>
    <row r="64" spans="1:9" s="1" customFormat="1" ht="39.75" customHeight="1" x14ac:dyDescent="0.2">
      <c r="A64" s="15">
        <v>23422</v>
      </c>
      <c r="B64" s="6" t="s">
        <v>324</v>
      </c>
      <c r="C64" s="9">
        <v>2012050000006</v>
      </c>
      <c r="D64" s="22" t="s">
        <v>365</v>
      </c>
      <c r="E64" s="14" t="s">
        <v>361</v>
      </c>
      <c r="F64" s="62" t="s">
        <v>383</v>
      </c>
      <c r="G64" s="63">
        <v>12</v>
      </c>
      <c r="H64" s="64" t="s">
        <v>7</v>
      </c>
      <c r="I64" s="64">
        <v>9</v>
      </c>
    </row>
    <row r="65" spans="1:9" s="1" customFormat="1" ht="39.75" customHeight="1" x14ac:dyDescent="0.2">
      <c r="A65" s="15">
        <v>23422</v>
      </c>
      <c r="B65" s="6" t="s">
        <v>324</v>
      </c>
      <c r="C65" s="9">
        <v>2012050000006</v>
      </c>
      <c r="D65" s="22" t="s">
        <v>365</v>
      </c>
      <c r="E65" s="14" t="s">
        <v>361</v>
      </c>
      <c r="F65" s="62" t="s">
        <v>384</v>
      </c>
      <c r="G65" s="63">
        <v>12</v>
      </c>
      <c r="H65" s="64" t="s">
        <v>7</v>
      </c>
      <c r="I65" s="64">
        <v>9</v>
      </c>
    </row>
    <row r="66" spans="1:9" s="1" customFormat="1" ht="39.75" customHeight="1" x14ac:dyDescent="0.2">
      <c r="A66" s="15">
        <v>23422</v>
      </c>
      <c r="B66" s="6" t="s">
        <v>324</v>
      </c>
      <c r="C66" s="9">
        <v>2012050000006</v>
      </c>
      <c r="D66" s="22" t="s">
        <v>365</v>
      </c>
      <c r="E66" s="14" t="s">
        <v>361</v>
      </c>
      <c r="F66" s="62" t="s">
        <v>385</v>
      </c>
      <c r="G66" s="63">
        <v>100</v>
      </c>
      <c r="H66" s="64" t="s">
        <v>51</v>
      </c>
      <c r="I66" s="64">
        <v>9</v>
      </c>
    </row>
    <row r="67" spans="1:9" s="1" customFormat="1" ht="39.75" customHeight="1" x14ac:dyDescent="0.2">
      <c r="A67" s="15">
        <v>23422</v>
      </c>
      <c r="B67" s="6" t="s">
        <v>324</v>
      </c>
      <c r="C67" s="9">
        <v>2012050000006</v>
      </c>
      <c r="D67" s="22" t="s">
        <v>365</v>
      </c>
      <c r="E67" s="14" t="s">
        <v>361</v>
      </c>
      <c r="F67" s="62" t="s">
        <v>386</v>
      </c>
      <c r="G67" s="63">
        <v>100</v>
      </c>
      <c r="H67" s="64" t="s">
        <v>51</v>
      </c>
      <c r="I67" s="64">
        <v>9</v>
      </c>
    </row>
    <row r="68" spans="1:9" s="1" customFormat="1" ht="39.75" customHeight="1" x14ac:dyDescent="0.2">
      <c r="A68" s="15">
        <v>23422</v>
      </c>
      <c r="B68" s="6" t="s">
        <v>324</v>
      </c>
      <c r="C68" s="9">
        <v>2012050000006</v>
      </c>
      <c r="D68" s="22" t="s">
        <v>365</v>
      </c>
      <c r="E68" s="14" t="s">
        <v>361</v>
      </c>
      <c r="F68" s="62" t="s">
        <v>387</v>
      </c>
      <c r="G68" s="63">
        <v>100</v>
      </c>
      <c r="H68" s="64" t="s">
        <v>51</v>
      </c>
      <c r="I68" s="64">
        <v>9</v>
      </c>
    </row>
    <row r="69" spans="1:9" s="1" customFormat="1" ht="39.75" customHeight="1" x14ac:dyDescent="0.2">
      <c r="A69" s="15">
        <v>23422</v>
      </c>
      <c r="B69" s="6" t="s">
        <v>324</v>
      </c>
      <c r="C69" s="9">
        <v>2012050000006</v>
      </c>
      <c r="D69" s="22" t="s">
        <v>365</v>
      </c>
      <c r="E69" s="14" t="s">
        <v>361</v>
      </c>
      <c r="F69" s="62" t="s">
        <v>388</v>
      </c>
      <c r="G69" s="63">
        <v>12</v>
      </c>
      <c r="H69" s="64" t="s">
        <v>7</v>
      </c>
      <c r="I69" s="64">
        <v>9</v>
      </c>
    </row>
    <row r="70" spans="1:9" s="1" customFormat="1" ht="39.75" customHeight="1" x14ac:dyDescent="0.2">
      <c r="A70" s="15">
        <v>23422</v>
      </c>
      <c r="B70" s="6" t="s">
        <v>324</v>
      </c>
      <c r="C70" s="9">
        <v>2012050000006</v>
      </c>
      <c r="D70" s="22" t="s">
        <v>365</v>
      </c>
      <c r="E70" s="14" t="s">
        <v>361</v>
      </c>
      <c r="F70" s="62" t="s">
        <v>389</v>
      </c>
      <c r="G70" s="63">
        <v>12</v>
      </c>
      <c r="H70" s="64" t="s">
        <v>7</v>
      </c>
      <c r="I70" s="64">
        <v>9</v>
      </c>
    </row>
    <row r="71" spans="1:9" s="1" customFormat="1" ht="39.75" customHeight="1" x14ac:dyDescent="0.2">
      <c r="A71" s="15">
        <v>23422</v>
      </c>
      <c r="B71" s="6" t="s">
        <v>324</v>
      </c>
      <c r="C71" s="9">
        <v>2012050000006</v>
      </c>
      <c r="D71" s="22" t="s">
        <v>365</v>
      </c>
      <c r="E71" s="14" t="s">
        <v>361</v>
      </c>
      <c r="F71" s="62" t="s">
        <v>390</v>
      </c>
      <c r="G71" s="63">
        <v>12</v>
      </c>
      <c r="H71" s="64" t="s">
        <v>7</v>
      </c>
      <c r="I71" s="64">
        <v>9</v>
      </c>
    </row>
    <row r="72" spans="1:9" s="1" customFormat="1" ht="39.75" customHeight="1" x14ac:dyDescent="0.2">
      <c r="A72" s="15">
        <v>23431</v>
      </c>
      <c r="B72" s="6" t="s">
        <v>359</v>
      </c>
      <c r="C72" s="9">
        <v>2012050000083</v>
      </c>
      <c r="D72" s="22" t="s">
        <v>367</v>
      </c>
      <c r="E72" s="14" t="s">
        <v>363</v>
      </c>
      <c r="F72" s="62" t="s">
        <v>396</v>
      </c>
      <c r="G72" s="63">
        <v>1</v>
      </c>
      <c r="H72" s="64" t="s">
        <v>7</v>
      </c>
      <c r="I72" s="64">
        <v>11</v>
      </c>
    </row>
    <row r="73" spans="1:9" s="1" customFormat="1" ht="39.75" customHeight="1" x14ac:dyDescent="0.2">
      <c r="A73" s="15">
        <v>23431</v>
      </c>
      <c r="B73" s="6" t="s">
        <v>359</v>
      </c>
      <c r="C73" s="9">
        <v>2012050000083</v>
      </c>
      <c r="D73" s="22" t="s">
        <v>367</v>
      </c>
      <c r="E73" s="14" t="s">
        <v>363</v>
      </c>
      <c r="F73" s="62" t="s">
        <v>397</v>
      </c>
      <c r="G73" s="63">
        <v>10</v>
      </c>
      <c r="H73" s="64" t="s">
        <v>7</v>
      </c>
      <c r="I73" s="64">
        <v>11</v>
      </c>
    </row>
    <row r="74" spans="1:9" s="1" customFormat="1" ht="39.75" customHeight="1" x14ac:dyDescent="0.2">
      <c r="A74" s="15">
        <v>23431</v>
      </c>
      <c r="B74" s="6" t="s">
        <v>359</v>
      </c>
      <c r="C74" s="9">
        <v>2012050000083</v>
      </c>
      <c r="D74" s="22" t="s">
        <v>367</v>
      </c>
      <c r="E74" s="14" t="s">
        <v>363</v>
      </c>
      <c r="F74" s="62" t="s">
        <v>398</v>
      </c>
      <c r="G74" s="63">
        <v>1</v>
      </c>
      <c r="H74" s="64" t="s">
        <v>7</v>
      </c>
      <c r="I74" s="64">
        <v>10</v>
      </c>
    </row>
    <row r="75" spans="1:9" s="1" customFormat="1" ht="39.75" customHeight="1" x14ac:dyDescent="0.2">
      <c r="A75" s="15">
        <v>23431</v>
      </c>
      <c r="B75" s="6" t="s">
        <v>359</v>
      </c>
      <c r="C75" s="9">
        <v>2012050000083</v>
      </c>
      <c r="D75" s="22" t="s">
        <v>367</v>
      </c>
      <c r="E75" s="14" t="s">
        <v>363</v>
      </c>
      <c r="F75" s="62" t="s">
        <v>399</v>
      </c>
      <c r="G75" s="63">
        <v>6</v>
      </c>
      <c r="H75" s="64" t="s">
        <v>7</v>
      </c>
      <c r="I75" s="64">
        <v>10</v>
      </c>
    </row>
  </sheetData>
  <sheetProtection algorithmName="SHA-512" hashValue="iXNV5FhxClX/Jw8ag9etzsgm8P5Xlxe/MOsbW+uqgTvnyf8Z6LDPbx42Abmzs+rrMpeh67WcRKosYvwRwf1Rpw==" saltValue="cjBpvqUx3/4k7X/Jf9qu0g==" spinCount="100000" sheet="1" objects="1" scenarios="1"/>
  <sortState ref="A9:J75">
    <sortCondition ref="A9:A75"/>
    <sortCondition ref="C9:C75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10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22 D25:D61 D70:D1048576"/>
    <dataValidation type="textLength" allowBlank="1" showInputMessage="1" showErrorMessage="1" sqref="F24 F62 F67:F75">
      <formula1>0</formula1>
      <formula2>40</formula2>
    </dataValidation>
    <dataValidation type="list" allowBlank="1" showInputMessage="1" showErrorMessage="1" sqref="H23:H24">
      <formula1>$EV$3:$EV$43</formula1>
    </dataValidation>
    <dataValidation type="whole" operator="lessThan" allowBlank="1" showInputMessage="1" showErrorMessage="1" sqref="I23:I24 I62:I75">
      <formula1>13</formula1>
    </dataValidation>
    <dataValidation type="textLength" operator="equal" allowBlank="1" showInputMessage="1" showErrorMessage="1" sqref="D23:D24 D63:D69">
      <formula1>6</formula1>
    </dataValidation>
    <dataValidation type="list" allowBlank="1" showInputMessage="1" showErrorMessage="1" sqref="H62:H75">
      <formula1>$EX$3:$EX$43</formula1>
    </dataValidation>
    <dataValidation type="list" allowBlank="1" showInputMessage="1" showErrorMessage="1" sqref="C9:C10">
      <formula1>$EL$2:$EL$547</formula1>
    </dataValidation>
    <dataValidation type="list" allowBlank="1" showInputMessage="1" showErrorMessage="1" sqref="C24">
      <formula1>$ET$2:$ET$595</formula1>
    </dataValidation>
    <dataValidation type="list" allowBlank="1" showInputMessage="1" showErrorMessage="1" sqref="C23">
      <formula1>$EJ$2:$EJ$594</formula1>
    </dataValidation>
    <dataValidation type="list" allowBlank="1" showInputMessage="1" showErrorMessage="1" sqref="C62 C67:C75">
      <formula1>$EV$2:$EV$595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32"/>
  <sheetViews>
    <sheetView topLeftCell="B1"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0.425781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443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66" customHeight="1" x14ac:dyDescent="0.2">
      <c r="A9" s="15">
        <v>21118</v>
      </c>
      <c r="B9" s="6" t="s">
        <v>170</v>
      </c>
      <c r="C9" s="9">
        <v>2012050000344</v>
      </c>
      <c r="D9" s="22">
        <v>902344</v>
      </c>
      <c r="E9" s="14" t="s">
        <v>471</v>
      </c>
      <c r="F9" s="34" t="s">
        <v>2797</v>
      </c>
      <c r="G9" s="11" t="s">
        <v>195</v>
      </c>
      <c r="H9" s="60" t="s">
        <v>32</v>
      </c>
      <c r="I9" s="28" t="s">
        <v>493</v>
      </c>
    </row>
    <row r="10" spans="1:9" ht="66" customHeight="1" x14ac:dyDescent="0.2">
      <c r="A10" s="15">
        <v>21118</v>
      </c>
      <c r="B10" s="6" t="s">
        <v>170</v>
      </c>
      <c r="C10" s="9">
        <v>2012050000344</v>
      </c>
      <c r="D10" s="22" t="s">
        <v>516</v>
      </c>
      <c r="E10" s="14" t="s">
        <v>471</v>
      </c>
      <c r="F10" s="34"/>
      <c r="G10" s="11" t="s">
        <v>494</v>
      </c>
      <c r="H10" s="60" t="s">
        <v>32</v>
      </c>
      <c r="I10" s="28" t="s">
        <v>495</v>
      </c>
    </row>
    <row r="11" spans="1:9" ht="66" customHeight="1" x14ac:dyDescent="0.2">
      <c r="A11" s="15">
        <v>21232</v>
      </c>
      <c r="B11" s="6" t="s">
        <v>212</v>
      </c>
      <c r="C11" s="9">
        <v>2012050000343</v>
      </c>
      <c r="D11" s="22" t="s">
        <v>502</v>
      </c>
      <c r="E11" s="14" t="s">
        <v>457</v>
      </c>
      <c r="F11" s="34">
        <v>30406000</v>
      </c>
      <c r="G11" s="11" t="s">
        <v>477</v>
      </c>
      <c r="H11" s="60" t="s">
        <v>32</v>
      </c>
      <c r="I11" s="28">
        <v>1</v>
      </c>
    </row>
    <row r="12" spans="1:9" ht="66" customHeight="1" x14ac:dyDescent="0.2">
      <c r="A12" s="15">
        <v>21236</v>
      </c>
      <c r="B12" s="6" t="s">
        <v>213</v>
      </c>
      <c r="C12" s="9">
        <v>2012050000338</v>
      </c>
      <c r="D12" s="22" t="s">
        <v>506</v>
      </c>
      <c r="E12" s="14" t="s">
        <v>460</v>
      </c>
      <c r="F12" s="34">
        <v>704000</v>
      </c>
      <c r="G12" s="11" t="s">
        <v>481</v>
      </c>
      <c r="H12" s="60" t="s">
        <v>9</v>
      </c>
      <c r="I12" s="28">
        <v>25</v>
      </c>
    </row>
    <row r="13" spans="1:9" ht="66" customHeight="1" x14ac:dyDescent="0.2">
      <c r="A13" s="15">
        <v>21451</v>
      </c>
      <c r="B13" s="6" t="s">
        <v>453</v>
      </c>
      <c r="C13" s="9">
        <v>2012050000342</v>
      </c>
      <c r="D13" s="22" t="s">
        <v>515</v>
      </c>
      <c r="E13" s="14" t="s">
        <v>469</v>
      </c>
      <c r="F13" s="34">
        <v>352000</v>
      </c>
      <c r="G13" s="11" t="s">
        <v>491</v>
      </c>
      <c r="H13" s="60" t="s">
        <v>9</v>
      </c>
      <c r="I13" s="28">
        <v>25</v>
      </c>
    </row>
    <row r="14" spans="1:9" ht="66" customHeight="1" x14ac:dyDescent="0.2">
      <c r="A14" s="15">
        <v>21452</v>
      </c>
      <c r="B14" s="6" t="s">
        <v>445</v>
      </c>
      <c r="C14" s="9">
        <v>2012050000345</v>
      </c>
      <c r="D14" s="22" t="s">
        <v>517</v>
      </c>
      <c r="E14" s="14" t="s">
        <v>475</v>
      </c>
      <c r="F14" s="34">
        <v>745277000</v>
      </c>
      <c r="G14" s="11" t="s">
        <v>499</v>
      </c>
      <c r="H14" s="60" t="s">
        <v>32</v>
      </c>
      <c r="I14" s="28">
        <v>10</v>
      </c>
    </row>
    <row r="15" spans="1:9" ht="66" customHeight="1" x14ac:dyDescent="0.2">
      <c r="A15" s="15">
        <v>21452</v>
      </c>
      <c r="B15" s="6" t="s">
        <v>445</v>
      </c>
      <c r="C15" s="9">
        <v>2012050000348</v>
      </c>
      <c r="D15" s="22" t="s">
        <v>503</v>
      </c>
      <c r="E15" s="14" t="s">
        <v>458</v>
      </c>
      <c r="F15" s="34">
        <v>212165000</v>
      </c>
      <c r="G15" s="11" t="s">
        <v>478</v>
      </c>
      <c r="H15" s="60" t="s">
        <v>32</v>
      </c>
      <c r="I15" s="28">
        <v>70</v>
      </c>
    </row>
    <row r="16" spans="1:9" ht="66" customHeight="1" x14ac:dyDescent="0.2">
      <c r="A16" s="15">
        <v>21452</v>
      </c>
      <c r="B16" s="6" t="s">
        <v>445</v>
      </c>
      <c r="C16" s="9">
        <v>2012050000348</v>
      </c>
      <c r="D16" s="22" t="s">
        <v>503</v>
      </c>
      <c r="E16" s="14" t="s">
        <v>458</v>
      </c>
      <c r="F16" s="34"/>
      <c r="G16" s="11" t="s">
        <v>479</v>
      </c>
      <c r="H16" s="60" t="s">
        <v>32</v>
      </c>
      <c r="I16" s="28">
        <v>22</v>
      </c>
    </row>
    <row r="17" spans="1:9" ht="66" customHeight="1" x14ac:dyDescent="0.2">
      <c r="A17" s="15">
        <v>21453</v>
      </c>
      <c r="B17" s="6" t="s">
        <v>455</v>
      </c>
      <c r="C17" s="9">
        <v>2012050000018</v>
      </c>
      <c r="D17" s="22" t="s">
        <v>519</v>
      </c>
      <c r="E17" s="14" t="s">
        <v>474</v>
      </c>
      <c r="F17" s="34">
        <v>2265178000</v>
      </c>
      <c r="G17" s="11" t="s">
        <v>498</v>
      </c>
      <c r="H17" s="60" t="s">
        <v>32</v>
      </c>
      <c r="I17" s="28">
        <v>45</v>
      </c>
    </row>
    <row r="18" spans="1:9" ht="66" customHeight="1" x14ac:dyDescent="0.2">
      <c r="A18" s="15">
        <v>21453</v>
      </c>
      <c r="B18" s="6" t="s">
        <v>455</v>
      </c>
      <c r="C18" s="9">
        <v>2012050000337</v>
      </c>
      <c r="D18" s="22" t="s">
        <v>518</v>
      </c>
      <c r="E18" s="14" t="s">
        <v>473</v>
      </c>
      <c r="F18" s="34">
        <v>10356245000</v>
      </c>
      <c r="G18" s="11" t="s">
        <v>497</v>
      </c>
      <c r="H18" s="60" t="s">
        <v>32</v>
      </c>
      <c r="I18" s="28">
        <v>870</v>
      </c>
    </row>
    <row r="19" spans="1:9" ht="66" customHeight="1" x14ac:dyDescent="0.2">
      <c r="A19" s="15">
        <v>21453</v>
      </c>
      <c r="B19" s="6" t="s">
        <v>455</v>
      </c>
      <c r="C19" s="9">
        <v>2012050000337</v>
      </c>
      <c r="D19" s="22" t="s">
        <v>518</v>
      </c>
      <c r="E19" s="14" t="s">
        <v>473</v>
      </c>
      <c r="F19" s="34"/>
      <c r="G19" s="11" t="s">
        <v>500</v>
      </c>
      <c r="H19" s="60" t="s">
        <v>32</v>
      </c>
      <c r="I19" s="28">
        <v>128</v>
      </c>
    </row>
    <row r="20" spans="1:9" ht="66" customHeight="1" x14ac:dyDescent="0.2">
      <c r="A20" s="15">
        <v>22411</v>
      </c>
      <c r="B20" s="6" t="s">
        <v>450</v>
      </c>
      <c r="C20" s="9">
        <v>2012050000286</v>
      </c>
      <c r="D20" s="22" t="s">
        <v>511</v>
      </c>
      <c r="E20" s="14" t="s">
        <v>465</v>
      </c>
      <c r="F20" s="34">
        <v>2138478000</v>
      </c>
      <c r="G20" s="11" t="s">
        <v>487</v>
      </c>
      <c r="H20" s="60" t="s">
        <v>32</v>
      </c>
      <c r="I20" s="28">
        <v>80</v>
      </c>
    </row>
    <row r="21" spans="1:9" ht="66" customHeight="1" x14ac:dyDescent="0.2">
      <c r="A21" s="15">
        <v>22411</v>
      </c>
      <c r="B21" s="6" t="s">
        <v>450</v>
      </c>
      <c r="C21" s="9">
        <v>2012050000316</v>
      </c>
      <c r="D21" s="22" t="s">
        <v>520</v>
      </c>
      <c r="E21" s="14" t="s">
        <v>472</v>
      </c>
      <c r="F21" s="34">
        <v>4290846000</v>
      </c>
      <c r="G21" s="11" t="s">
        <v>496</v>
      </c>
      <c r="H21" s="60" t="s">
        <v>32</v>
      </c>
      <c r="I21" s="28">
        <v>3</v>
      </c>
    </row>
    <row r="22" spans="1:9" ht="66" customHeight="1" x14ac:dyDescent="0.2">
      <c r="A22" s="15">
        <v>22412</v>
      </c>
      <c r="B22" s="6" t="s">
        <v>451</v>
      </c>
      <c r="C22" s="9">
        <v>2012050000347</v>
      </c>
      <c r="D22" s="22" t="s">
        <v>512</v>
      </c>
      <c r="E22" s="14" t="s">
        <v>466</v>
      </c>
      <c r="F22" s="34">
        <v>1863392000</v>
      </c>
      <c r="G22" s="11" t="s">
        <v>488</v>
      </c>
      <c r="H22" s="60" t="s">
        <v>32</v>
      </c>
      <c r="I22" s="28">
        <v>1000</v>
      </c>
    </row>
    <row r="23" spans="1:9" ht="66" customHeight="1" x14ac:dyDescent="0.2">
      <c r="A23" s="15">
        <v>22421</v>
      </c>
      <c r="B23" s="6" t="s">
        <v>444</v>
      </c>
      <c r="C23" s="9">
        <v>2012050000339</v>
      </c>
      <c r="D23" s="22" t="s">
        <v>501</v>
      </c>
      <c r="E23" s="14" t="s">
        <v>456</v>
      </c>
      <c r="F23" s="34">
        <v>11980000</v>
      </c>
      <c r="G23" s="11" t="s">
        <v>476</v>
      </c>
      <c r="H23" s="60" t="s">
        <v>9</v>
      </c>
      <c r="I23" s="28">
        <v>20</v>
      </c>
    </row>
    <row r="24" spans="1:9" ht="66" customHeight="1" x14ac:dyDescent="0.2">
      <c r="A24" s="15">
        <v>22422</v>
      </c>
      <c r="B24" s="6" t="s">
        <v>454</v>
      </c>
      <c r="C24" s="9">
        <v>2012050000289</v>
      </c>
      <c r="D24" s="22" t="s">
        <v>505</v>
      </c>
      <c r="E24" s="14" t="s">
        <v>470</v>
      </c>
      <c r="F24" s="34">
        <v>99411000</v>
      </c>
      <c r="G24" s="11" t="s">
        <v>492</v>
      </c>
      <c r="H24" s="60" t="s">
        <v>32</v>
      </c>
      <c r="I24" s="28">
        <v>5000</v>
      </c>
    </row>
    <row r="25" spans="1:9" ht="66" customHeight="1" x14ac:dyDescent="0.2">
      <c r="A25" s="15">
        <v>22431</v>
      </c>
      <c r="B25" s="6" t="s">
        <v>449</v>
      </c>
      <c r="C25" s="9">
        <v>2012050000340</v>
      </c>
      <c r="D25" s="22" t="s">
        <v>510</v>
      </c>
      <c r="E25" s="14" t="s">
        <v>464</v>
      </c>
      <c r="F25" s="34">
        <v>432930000</v>
      </c>
      <c r="G25" s="11" t="s">
        <v>486</v>
      </c>
      <c r="H25" s="60" t="s">
        <v>32</v>
      </c>
      <c r="I25" s="28">
        <v>150</v>
      </c>
    </row>
    <row r="26" spans="1:9" ht="66" customHeight="1" x14ac:dyDescent="0.2">
      <c r="A26" s="15">
        <v>22432</v>
      </c>
      <c r="B26" s="6" t="s">
        <v>448</v>
      </c>
      <c r="C26" s="9">
        <v>2012050000341</v>
      </c>
      <c r="D26" s="22" t="s">
        <v>509</v>
      </c>
      <c r="E26" s="14" t="s">
        <v>463</v>
      </c>
      <c r="F26" s="34">
        <v>6264024000</v>
      </c>
      <c r="G26" s="11" t="s">
        <v>484</v>
      </c>
      <c r="H26" s="60" t="s">
        <v>32</v>
      </c>
      <c r="I26" s="28">
        <v>1500</v>
      </c>
    </row>
    <row r="27" spans="1:9" ht="66" customHeight="1" x14ac:dyDescent="0.2">
      <c r="A27" s="15">
        <v>22432</v>
      </c>
      <c r="B27" s="6" t="s">
        <v>448</v>
      </c>
      <c r="C27" s="9">
        <v>2012050000341</v>
      </c>
      <c r="D27" s="22" t="s">
        <v>509</v>
      </c>
      <c r="E27" s="14" t="s">
        <v>463</v>
      </c>
      <c r="F27" s="34"/>
      <c r="G27" s="11" t="s">
        <v>485</v>
      </c>
      <c r="H27" s="60" t="s">
        <v>32</v>
      </c>
      <c r="I27" s="28">
        <v>1500</v>
      </c>
    </row>
    <row r="28" spans="1:9" ht="66" customHeight="1" x14ac:dyDescent="0.2">
      <c r="A28" s="15">
        <v>23212</v>
      </c>
      <c r="B28" s="6" t="s">
        <v>452</v>
      </c>
      <c r="C28" s="9">
        <v>2012050000346</v>
      </c>
      <c r="D28" s="22" t="s">
        <v>513</v>
      </c>
      <c r="E28" s="14" t="s">
        <v>467</v>
      </c>
      <c r="F28" s="34">
        <v>1258583000</v>
      </c>
      <c r="G28" s="11" t="s">
        <v>489</v>
      </c>
      <c r="H28" s="60" t="s">
        <v>32</v>
      </c>
      <c r="I28" s="28">
        <v>80000</v>
      </c>
    </row>
    <row r="29" spans="1:9" ht="66" customHeight="1" x14ac:dyDescent="0.2">
      <c r="A29" s="15">
        <v>24112</v>
      </c>
      <c r="B29" s="6" t="s">
        <v>446</v>
      </c>
      <c r="C29" s="9">
        <v>2011050000112</v>
      </c>
      <c r="D29" s="22" t="s">
        <v>504</v>
      </c>
      <c r="E29" s="14" t="s">
        <v>459</v>
      </c>
      <c r="F29" s="34">
        <v>235512000</v>
      </c>
      <c r="G29" s="11" t="s">
        <v>480</v>
      </c>
      <c r="H29" s="60" t="s">
        <v>32</v>
      </c>
      <c r="I29" s="28">
        <v>224000</v>
      </c>
    </row>
    <row r="30" spans="1:9" ht="66" customHeight="1" x14ac:dyDescent="0.2">
      <c r="A30" s="15">
        <v>24552</v>
      </c>
      <c r="B30" s="6" t="s">
        <v>447</v>
      </c>
      <c r="C30" s="9">
        <v>2012050000287</v>
      </c>
      <c r="D30" s="22" t="s">
        <v>507</v>
      </c>
      <c r="E30" s="14" t="s">
        <v>461</v>
      </c>
      <c r="F30" s="34">
        <v>948846000</v>
      </c>
      <c r="G30" s="11" t="s">
        <v>482</v>
      </c>
      <c r="H30" s="60" t="s">
        <v>32</v>
      </c>
      <c r="I30" s="28">
        <v>50</v>
      </c>
    </row>
    <row r="31" spans="1:9" ht="66" customHeight="1" x14ac:dyDescent="0.2">
      <c r="A31" s="15">
        <v>24552</v>
      </c>
      <c r="B31" s="6" t="s">
        <v>447</v>
      </c>
      <c r="C31" s="9">
        <v>2012050000290</v>
      </c>
      <c r="D31" s="22" t="s">
        <v>508</v>
      </c>
      <c r="E31" s="14" t="s">
        <v>462</v>
      </c>
      <c r="F31" s="34">
        <v>317516000</v>
      </c>
      <c r="G31" s="11" t="s">
        <v>483</v>
      </c>
      <c r="H31" s="60" t="s">
        <v>32</v>
      </c>
      <c r="I31" s="28">
        <v>45</v>
      </c>
    </row>
    <row r="32" spans="1:9" ht="66" customHeight="1" x14ac:dyDescent="0.2">
      <c r="A32" s="15">
        <v>24552</v>
      </c>
      <c r="B32" s="6" t="s">
        <v>447</v>
      </c>
      <c r="C32" s="9">
        <v>2012050000291</v>
      </c>
      <c r="D32" s="22" t="s">
        <v>514</v>
      </c>
      <c r="E32" s="14" t="s">
        <v>468</v>
      </c>
      <c r="F32" s="34">
        <v>794135000</v>
      </c>
      <c r="G32" s="11" t="s">
        <v>490</v>
      </c>
      <c r="H32" s="60" t="s">
        <v>32</v>
      </c>
      <c r="I32" s="28">
        <v>5200</v>
      </c>
    </row>
  </sheetData>
  <sheetProtection algorithmName="SHA-512" hashValue="TisCkOSBJOPCUknRGmk8y1TsnRhjEL4ytF19KfKHN/ZPayiRj1VOyRacTl6ET1ndo8bsC5iE9ge/ywoOYbHziQ==" saltValue="eQAyFTGMtZdiyxsZlPTwyA==" spinCount="100000" sheet="1" objects="1" scenarios="1"/>
  <sortState ref="A9:H32">
    <sortCondition ref="A9:A32"/>
    <sortCondition ref="C9:C32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32"/>
    <dataValidation type="list" allowBlank="1" showInputMessage="1" showErrorMessage="1" sqref="C9:C32">
      <formula1>$EV$2:$EV$505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443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51" customHeight="1" x14ac:dyDescent="0.2">
      <c r="A9" s="15">
        <v>21118</v>
      </c>
      <c r="B9" s="6" t="s">
        <v>170</v>
      </c>
      <c r="C9" s="9">
        <v>2012050000344</v>
      </c>
      <c r="D9" s="22" t="s">
        <v>516</v>
      </c>
      <c r="E9" s="14" t="s">
        <v>471</v>
      </c>
      <c r="F9" s="62" t="s">
        <v>578</v>
      </c>
      <c r="G9" s="63">
        <v>21</v>
      </c>
      <c r="H9" s="64" t="s">
        <v>7</v>
      </c>
      <c r="I9" s="64">
        <v>1</v>
      </c>
    </row>
    <row r="10" spans="1:9" s="1" customFormat="1" ht="51" customHeight="1" x14ac:dyDescent="0.2">
      <c r="A10" s="15">
        <v>21118</v>
      </c>
      <c r="B10" s="6" t="s">
        <v>170</v>
      </c>
      <c r="C10" s="9">
        <v>2012050000344</v>
      </c>
      <c r="D10" s="22" t="s">
        <v>516</v>
      </c>
      <c r="E10" s="14" t="s">
        <v>471</v>
      </c>
      <c r="F10" s="62" t="s">
        <v>579</v>
      </c>
      <c r="G10" s="63">
        <v>100</v>
      </c>
      <c r="H10" s="64" t="s">
        <v>51</v>
      </c>
      <c r="I10" s="64">
        <v>6</v>
      </c>
    </row>
    <row r="11" spans="1:9" s="1" customFormat="1" ht="51" customHeight="1" x14ac:dyDescent="0.2">
      <c r="A11" s="15">
        <v>21118</v>
      </c>
      <c r="B11" s="6" t="s">
        <v>170</v>
      </c>
      <c r="C11" s="9">
        <v>2012050000344</v>
      </c>
      <c r="D11" s="22" t="s">
        <v>516</v>
      </c>
      <c r="E11" s="14" t="s">
        <v>471</v>
      </c>
      <c r="F11" s="62" t="s">
        <v>580</v>
      </c>
      <c r="G11" s="63">
        <v>100</v>
      </c>
      <c r="H11" s="64" t="s">
        <v>51</v>
      </c>
      <c r="I11" s="64">
        <v>7</v>
      </c>
    </row>
    <row r="12" spans="1:9" s="1" customFormat="1" ht="51" customHeight="1" x14ac:dyDescent="0.2">
      <c r="A12" s="15">
        <v>21118</v>
      </c>
      <c r="B12" s="6" t="s">
        <v>170</v>
      </c>
      <c r="C12" s="9">
        <v>2012050000344</v>
      </c>
      <c r="D12" s="22" t="s">
        <v>516</v>
      </c>
      <c r="E12" s="14" t="s">
        <v>471</v>
      </c>
      <c r="F12" s="62" t="s">
        <v>581</v>
      </c>
      <c r="G12" s="63">
        <v>40</v>
      </c>
      <c r="H12" s="64" t="s">
        <v>51</v>
      </c>
      <c r="I12" s="64">
        <v>6</v>
      </c>
    </row>
    <row r="13" spans="1:9" s="1" customFormat="1" ht="51" customHeight="1" x14ac:dyDescent="0.2">
      <c r="A13" s="15">
        <v>21118</v>
      </c>
      <c r="B13" s="6" t="s">
        <v>170</v>
      </c>
      <c r="C13" s="9">
        <v>2012050000344</v>
      </c>
      <c r="D13" s="22" t="s">
        <v>516</v>
      </c>
      <c r="E13" s="14" t="s">
        <v>471</v>
      </c>
      <c r="F13" s="62" t="s">
        <v>582</v>
      </c>
      <c r="G13" s="63">
        <v>100</v>
      </c>
      <c r="H13" s="64" t="s">
        <v>51</v>
      </c>
      <c r="I13" s="64">
        <v>2</v>
      </c>
    </row>
    <row r="14" spans="1:9" s="1" customFormat="1" ht="51" customHeight="1" x14ac:dyDescent="0.2">
      <c r="A14" s="15">
        <v>21118</v>
      </c>
      <c r="B14" s="6" t="s">
        <v>170</v>
      </c>
      <c r="C14" s="9">
        <v>2012050000344</v>
      </c>
      <c r="D14" s="22" t="s">
        <v>516</v>
      </c>
      <c r="E14" s="14" t="s">
        <v>471</v>
      </c>
      <c r="F14" s="62" t="s">
        <v>583</v>
      </c>
      <c r="G14" s="63">
        <v>220</v>
      </c>
      <c r="H14" s="64" t="s">
        <v>7</v>
      </c>
      <c r="I14" s="64">
        <v>4</v>
      </c>
    </row>
    <row r="15" spans="1:9" s="1" customFormat="1" ht="51" customHeight="1" x14ac:dyDescent="0.2">
      <c r="A15" s="15">
        <v>21118</v>
      </c>
      <c r="B15" s="6" t="s">
        <v>170</v>
      </c>
      <c r="C15" s="9">
        <v>2012050000344</v>
      </c>
      <c r="D15" s="22" t="s">
        <v>516</v>
      </c>
      <c r="E15" s="14" t="s">
        <v>471</v>
      </c>
      <c r="F15" s="62" t="s">
        <v>584</v>
      </c>
      <c r="G15" s="63">
        <v>8</v>
      </c>
      <c r="H15" s="64" t="s">
        <v>7</v>
      </c>
      <c r="I15" s="64">
        <v>1</v>
      </c>
    </row>
    <row r="16" spans="1:9" s="1" customFormat="1" ht="51" customHeight="1" x14ac:dyDescent="0.2">
      <c r="A16" s="15">
        <v>21118</v>
      </c>
      <c r="B16" s="6" t="s">
        <v>170</v>
      </c>
      <c r="C16" s="9">
        <v>2012050000344</v>
      </c>
      <c r="D16" s="22" t="s">
        <v>516</v>
      </c>
      <c r="E16" s="14" t="s">
        <v>471</v>
      </c>
      <c r="F16" s="62" t="s">
        <v>601</v>
      </c>
      <c r="G16" s="63">
        <v>1</v>
      </c>
      <c r="H16" s="64" t="s">
        <v>7</v>
      </c>
      <c r="I16" s="64">
        <v>3</v>
      </c>
    </row>
    <row r="17" spans="1:9" s="1" customFormat="1" ht="51" customHeight="1" x14ac:dyDescent="0.2">
      <c r="A17" s="15">
        <v>21118</v>
      </c>
      <c r="B17" s="6" t="s">
        <v>170</v>
      </c>
      <c r="C17" s="9">
        <v>2012050000344</v>
      </c>
      <c r="D17" s="22" t="s">
        <v>516</v>
      </c>
      <c r="E17" s="14" t="s">
        <v>471</v>
      </c>
      <c r="F17" s="62" t="s">
        <v>610</v>
      </c>
      <c r="G17" s="63">
        <v>11</v>
      </c>
      <c r="H17" s="64" t="s">
        <v>7</v>
      </c>
      <c r="I17" s="64">
        <v>11</v>
      </c>
    </row>
    <row r="18" spans="1:9" s="1" customFormat="1" ht="51" customHeight="1" x14ac:dyDescent="0.2">
      <c r="A18" s="15">
        <v>21232</v>
      </c>
      <c r="B18" s="6" t="s">
        <v>212</v>
      </c>
      <c r="C18" s="9">
        <v>2012050000343</v>
      </c>
      <c r="D18" s="22" t="s">
        <v>502</v>
      </c>
      <c r="E18" s="14" t="s">
        <v>457</v>
      </c>
      <c r="F18" s="62" t="s">
        <v>525</v>
      </c>
      <c r="G18" s="63">
        <v>1</v>
      </c>
      <c r="H18" s="64" t="s">
        <v>7</v>
      </c>
      <c r="I18" s="64">
        <v>1</v>
      </c>
    </row>
    <row r="19" spans="1:9" s="1" customFormat="1" ht="51" customHeight="1" x14ac:dyDescent="0.2">
      <c r="A19" s="15">
        <v>21232</v>
      </c>
      <c r="B19" s="6" t="s">
        <v>212</v>
      </c>
      <c r="C19" s="9">
        <v>2012050000343</v>
      </c>
      <c r="D19" s="22" t="s">
        <v>502</v>
      </c>
      <c r="E19" s="14" t="s">
        <v>457</v>
      </c>
      <c r="F19" s="62" t="s">
        <v>526</v>
      </c>
      <c r="G19" s="63">
        <v>4</v>
      </c>
      <c r="H19" s="64" t="s">
        <v>7</v>
      </c>
      <c r="I19" s="64">
        <v>4</v>
      </c>
    </row>
    <row r="20" spans="1:9" s="1" customFormat="1" ht="51" customHeight="1" x14ac:dyDescent="0.2">
      <c r="A20" s="15">
        <v>21232</v>
      </c>
      <c r="B20" s="6" t="s">
        <v>212</v>
      </c>
      <c r="C20" s="9">
        <v>2012050000343</v>
      </c>
      <c r="D20" s="22" t="s">
        <v>502</v>
      </c>
      <c r="E20" s="14" t="s">
        <v>457</v>
      </c>
      <c r="F20" s="62" t="s">
        <v>527</v>
      </c>
      <c r="G20" s="63">
        <v>3</v>
      </c>
      <c r="H20" s="64" t="s">
        <v>7</v>
      </c>
      <c r="I20" s="64">
        <v>3</v>
      </c>
    </row>
    <row r="21" spans="1:9" s="1" customFormat="1" ht="51" customHeight="1" x14ac:dyDescent="0.2">
      <c r="A21" s="15">
        <v>21232</v>
      </c>
      <c r="B21" s="6" t="s">
        <v>212</v>
      </c>
      <c r="C21" s="9">
        <v>2012050000343</v>
      </c>
      <c r="D21" s="22" t="s">
        <v>502</v>
      </c>
      <c r="E21" s="14" t="s">
        <v>457</v>
      </c>
      <c r="F21" s="62" t="s">
        <v>528</v>
      </c>
      <c r="G21" s="63">
        <v>1</v>
      </c>
      <c r="H21" s="64" t="s">
        <v>7</v>
      </c>
      <c r="I21" s="64">
        <v>1</v>
      </c>
    </row>
    <row r="22" spans="1:9" s="1" customFormat="1" ht="51" customHeight="1" x14ac:dyDescent="0.2">
      <c r="A22" s="15">
        <v>21232</v>
      </c>
      <c r="B22" s="6" t="s">
        <v>212</v>
      </c>
      <c r="C22" s="9">
        <v>2012050000343</v>
      </c>
      <c r="D22" s="22" t="s">
        <v>502</v>
      </c>
      <c r="E22" s="14" t="s">
        <v>457</v>
      </c>
      <c r="F22" s="62" t="s">
        <v>631</v>
      </c>
      <c r="G22" s="63">
        <v>2</v>
      </c>
      <c r="H22" s="64" t="s">
        <v>7</v>
      </c>
      <c r="I22" s="64">
        <v>2</v>
      </c>
    </row>
    <row r="23" spans="1:9" s="1" customFormat="1" ht="51" customHeight="1" x14ac:dyDescent="0.2">
      <c r="A23" s="15">
        <v>21236</v>
      </c>
      <c r="B23" s="6" t="s">
        <v>213</v>
      </c>
      <c r="C23" s="9">
        <v>2012050000338</v>
      </c>
      <c r="D23" s="22" t="s">
        <v>506</v>
      </c>
      <c r="E23" s="14" t="s">
        <v>460</v>
      </c>
      <c r="F23" s="62" t="s">
        <v>538</v>
      </c>
      <c r="G23" s="63">
        <v>1</v>
      </c>
      <c r="H23" s="64" t="s">
        <v>7</v>
      </c>
      <c r="I23" s="64">
        <v>2</v>
      </c>
    </row>
    <row r="24" spans="1:9" s="1" customFormat="1" ht="51" customHeight="1" x14ac:dyDescent="0.2">
      <c r="A24" s="15">
        <v>21236</v>
      </c>
      <c r="B24" s="6" t="s">
        <v>213</v>
      </c>
      <c r="C24" s="9">
        <v>2012050000338</v>
      </c>
      <c r="D24" s="22" t="s">
        <v>506</v>
      </c>
      <c r="E24" s="14" t="s">
        <v>460</v>
      </c>
      <c r="F24" s="62" t="s">
        <v>539</v>
      </c>
      <c r="G24" s="63">
        <v>5</v>
      </c>
      <c r="H24" s="64" t="s">
        <v>7</v>
      </c>
      <c r="I24" s="64">
        <v>5</v>
      </c>
    </row>
    <row r="25" spans="1:9" s="1" customFormat="1" ht="51" customHeight="1" x14ac:dyDescent="0.2">
      <c r="A25" s="15">
        <v>21236</v>
      </c>
      <c r="B25" s="6" t="s">
        <v>213</v>
      </c>
      <c r="C25" s="9">
        <v>2012050000338</v>
      </c>
      <c r="D25" s="22" t="s">
        <v>506</v>
      </c>
      <c r="E25" s="14" t="s">
        <v>460</v>
      </c>
      <c r="F25" s="62" t="s">
        <v>627</v>
      </c>
      <c r="G25" s="63">
        <v>11</v>
      </c>
      <c r="H25" s="64" t="s">
        <v>7</v>
      </c>
      <c r="I25" s="64">
        <v>11</v>
      </c>
    </row>
    <row r="26" spans="1:9" s="1" customFormat="1" ht="51" customHeight="1" x14ac:dyDescent="0.2">
      <c r="A26" s="15">
        <v>21451</v>
      </c>
      <c r="B26" s="6" t="s">
        <v>453</v>
      </c>
      <c r="C26" s="9">
        <v>2012050000342</v>
      </c>
      <c r="D26" s="22" t="s">
        <v>515</v>
      </c>
      <c r="E26" s="14" t="s">
        <v>469</v>
      </c>
      <c r="F26" s="62" t="s">
        <v>573</v>
      </c>
      <c r="G26" s="63">
        <v>3</v>
      </c>
      <c r="H26" s="64" t="s">
        <v>7</v>
      </c>
      <c r="I26" s="64">
        <v>3</v>
      </c>
    </row>
    <row r="27" spans="1:9" s="1" customFormat="1" ht="51" customHeight="1" x14ac:dyDescent="0.2">
      <c r="A27" s="15">
        <v>21451</v>
      </c>
      <c r="B27" s="6" t="s">
        <v>453</v>
      </c>
      <c r="C27" s="9">
        <v>2012050000342</v>
      </c>
      <c r="D27" s="22" t="s">
        <v>515</v>
      </c>
      <c r="E27" s="14" t="s">
        <v>469</v>
      </c>
      <c r="F27" s="62" t="s">
        <v>628</v>
      </c>
      <c r="G27" s="63">
        <v>11</v>
      </c>
      <c r="H27" s="64" t="s">
        <v>7</v>
      </c>
      <c r="I27" s="64">
        <v>11</v>
      </c>
    </row>
    <row r="28" spans="1:9" s="1" customFormat="1" ht="51" customHeight="1" x14ac:dyDescent="0.2">
      <c r="A28" s="15">
        <v>21452</v>
      </c>
      <c r="B28" s="6" t="s">
        <v>445</v>
      </c>
      <c r="C28" s="9">
        <v>2012050000345</v>
      </c>
      <c r="D28" s="22" t="s">
        <v>517</v>
      </c>
      <c r="E28" s="14" t="s">
        <v>475</v>
      </c>
      <c r="F28" s="62" t="s">
        <v>600</v>
      </c>
      <c r="G28" s="63">
        <v>180</v>
      </c>
      <c r="H28" s="64" t="s">
        <v>7</v>
      </c>
      <c r="I28" s="64">
        <v>12</v>
      </c>
    </row>
    <row r="29" spans="1:9" s="1" customFormat="1" ht="51" customHeight="1" x14ac:dyDescent="0.2">
      <c r="A29" s="15">
        <v>21452</v>
      </c>
      <c r="B29" s="6" t="s">
        <v>445</v>
      </c>
      <c r="C29" s="9">
        <v>2012050000345</v>
      </c>
      <c r="D29" s="22" t="s">
        <v>517</v>
      </c>
      <c r="E29" s="14" t="s">
        <v>475</v>
      </c>
      <c r="F29" s="62" t="s">
        <v>586</v>
      </c>
      <c r="G29" s="63">
        <v>12</v>
      </c>
      <c r="H29" s="64" t="s">
        <v>7</v>
      </c>
      <c r="I29" s="64">
        <v>12</v>
      </c>
    </row>
    <row r="30" spans="1:9" s="1" customFormat="1" ht="51" customHeight="1" x14ac:dyDescent="0.2">
      <c r="A30" s="15">
        <v>21452</v>
      </c>
      <c r="B30" s="6" t="s">
        <v>445</v>
      </c>
      <c r="C30" s="9">
        <v>2012050000345</v>
      </c>
      <c r="D30" s="22" t="s">
        <v>517</v>
      </c>
      <c r="E30" s="14" t="s">
        <v>475</v>
      </c>
      <c r="F30" s="62" t="s">
        <v>608</v>
      </c>
      <c r="G30" s="63">
        <v>11</v>
      </c>
      <c r="H30" s="64" t="s">
        <v>7</v>
      </c>
      <c r="I30" s="64">
        <v>11</v>
      </c>
    </row>
    <row r="31" spans="1:9" s="1" customFormat="1" ht="51" customHeight="1" x14ac:dyDescent="0.2">
      <c r="A31" s="15">
        <v>21452</v>
      </c>
      <c r="B31" s="6" t="s">
        <v>445</v>
      </c>
      <c r="C31" s="9">
        <v>2012050000348</v>
      </c>
      <c r="D31" s="22" t="s">
        <v>503</v>
      </c>
      <c r="E31" s="14" t="s">
        <v>458</v>
      </c>
      <c r="F31" s="62" t="s">
        <v>529</v>
      </c>
      <c r="G31" s="63">
        <v>50</v>
      </c>
      <c r="H31" s="64" t="s">
        <v>7</v>
      </c>
      <c r="I31" s="64">
        <v>1</v>
      </c>
    </row>
    <row r="32" spans="1:9" s="1" customFormat="1" ht="51" customHeight="1" x14ac:dyDescent="0.2">
      <c r="A32" s="15">
        <v>21452</v>
      </c>
      <c r="B32" s="6" t="s">
        <v>445</v>
      </c>
      <c r="C32" s="9">
        <v>2012050000348</v>
      </c>
      <c r="D32" s="22" t="s">
        <v>503</v>
      </c>
      <c r="E32" s="14" t="s">
        <v>458</v>
      </c>
      <c r="F32" s="62" t="s">
        <v>521</v>
      </c>
      <c r="G32" s="63">
        <v>12</v>
      </c>
      <c r="H32" s="64" t="s">
        <v>7</v>
      </c>
      <c r="I32" s="64">
        <v>12</v>
      </c>
    </row>
    <row r="33" spans="1:9" s="1" customFormat="1" ht="51" customHeight="1" x14ac:dyDescent="0.2">
      <c r="A33" s="15">
        <v>21452</v>
      </c>
      <c r="B33" s="6" t="s">
        <v>445</v>
      </c>
      <c r="C33" s="9">
        <v>2012050000348</v>
      </c>
      <c r="D33" s="22" t="s">
        <v>503</v>
      </c>
      <c r="E33" s="14" t="s">
        <v>458</v>
      </c>
      <c r="F33" s="62" t="s">
        <v>530</v>
      </c>
      <c r="G33" s="63">
        <v>44</v>
      </c>
      <c r="H33" s="64" t="s">
        <v>7</v>
      </c>
      <c r="I33" s="64">
        <v>2</v>
      </c>
    </row>
    <row r="34" spans="1:9" s="1" customFormat="1" ht="51" customHeight="1" x14ac:dyDescent="0.2">
      <c r="A34" s="15">
        <v>21452</v>
      </c>
      <c r="B34" s="6" t="s">
        <v>445</v>
      </c>
      <c r="C34" s="9">
        <v>2012050000348</v>
      </c>
      <c r="D34" s="22" t="s">
        <v>503</v>
      </c>
      <c r="E34" s="14" t="s">
        <v>458</v>
      </c>
      <c r="F34" s="62" t="s">
        <v>531</v>
      </c>
      <c r="G34" s="63">
        <v>70</v>
      </c>
      <c r="H34" s="64" t="s">
        <v>7</v>
      </c>
      <c r="I34" s="64">
        <v>1</v>
      </c>
    </row>
    <row r="35" spans="1:9" s="1" customFormat="1" ht="51" customHeight="1" x14ac:dyDescent="0.2">
      <c r="A35" s="15">
        <v>21452</v>
      </c>
      <c r="B35" s="6" t="s">
        <v>445</v>
      </c>
      <c r="C35" s="9">
        <v>2012050000348</v>
      </c>
      <c r="D35" s="22" t="s">
        <v>503</v>
      </c>
      <c r="E35" s="14" t="s">
        <v>458</v>
      </c>
      <c r="F35" s="62" t="s">
        <v>630</v>
      </c>
      <c r="G35" s="63">
        <v>2</v>
      </c>
      <c r="H35" s="64" t="s">
        <v>7</v>
      </c>
      <c r="I35" s="64">
        <v>2</v>
      </c>
    </row>
    <row r="36" spans="1:9" s="1" customFormat="1" ht="51" customHeight="1" x14ac:dyDescent="0.2">
      <c r="A36" s="15">
        <v>21453</v>
      </c>
      <c r="B36" s="6" t="s">
        <v>455</v>
      </c>
      <c r="C36" s="9">
        <v>2012050000018</v>
      </c>
      <c r="D36" s="22" t="s">
        <v>519</v>
      </c>
      <c r="E36" s="14" t="s">
        <v>474</v>
      </c>
      <c r="F36" s="62" t="s">
        <v>596</v>
      </c>
      <c r="G36" s="63">
        <v>128</v>
      </c>
      <c r="H36" s="64" t="s">
        <v>7</v>
      </c>
      <c r="I36" s="64">
        <v>7</v>
      </c>
    </row>
    <row r="37" spans="1:9" s="1" customFormat="1" ht="51" customHeight="1" x14ac:dyDescent="0.2">
      <c r="A37" s="15">
        <v>21453</v>
      </c>
      <c r="B37" s="6" t="s">
        <v>455</v>
      </c>
      <c r="C37" s="9">
        <v>2012050000018</v>
      </c>
      <c r="D37" s="22" t="s">
        <v>519</v>
      </c>
      <c r="E37" s="14" t="s">
        <v>474</v>
      </c>
      <c r="F37" s="62" t="s">
        <v>597</v>
      </c>
      <c r="G37" s="63">
        <v>12</v>
      </c>
      <c r="H37" s="64" t="s">
        <v>7</v>
      </c>
      <c r="I37" s="64">
        <v>12</v>
      </c>
    </row>
    <row r="38" spans="1:9" s="1" customFormat="1" ht="51" customHeight="1" x14ac:dyDescent="0.2">
      <c r="A38" s="15">
        <v>21453</v>
      </c>
      <c r="B38" s="6" t="s">
        <v>455</v>
      </c>
      <c r="C38" s="9">
        <v>2012050000018</v>
      </c>
      <c r="D38" s="22" t="s">
        <v>519</v>
      </c>
      <c r="E38" s="14" t="s">
        <v>474</v>
      </c>
      <c r="F38" s="62" t="s">
        <v>598</v>
      </c>
      <c r="G38" s="63">
        <v>1</v>
      </c>
      <c r="H38" s="64" t="s">
        <v>7</v>
      </c>
      <c r="I38" s="64">
        <v>1</v>
      </c>
    </row>
    <row r="39" spans="1:9" s="1" customFormat="1" ht="51" customHeight="1" x14ac:dyDescent="0.2">
      <c r="A39" s="15">
        <v>21453</v>
      </c>
      <c r="B39" s="6" t="s">
        <v>455</v>
      </c>
      <c r="C39" s="9">
        <v>2012050000018</v>
      </c>
      <c r="D39" s="22" t="s">
        <v>519</v>
      </c>
      <c r="E39" s="14" t="s">
        <v>474</v>
      </c>
      <c r="F39" s="62" t="s">
        <v>586</v>
      </c>
      <c r="G39" s="63">
        <v>12</v>
      </c>
      <c r="H39" s="64" t="s">
        <v>7</v>
      </c>
      <c r="I39" s="64">
        <v>12</v>
      </c>
    </row>
    <row r="40" spans="1:9" s="1" customFormat="1" ht="51" customHeight="1" x14ac:dyDescent="0.2">
      <c r="A40" s="15">
        <v>21453</v>
      </c>
      <c r="B40" s="6" t="s">
        <v>455</v>
      </c>
      <c r="C40" s="9">
        <v>2012050000018</v>
      </c>
      <c r="D40" s="22" t="s">
        <v>519</v>
      </c>
      <c r="E40" s="14" t="s">
        <v>474</v>
      </c>
      <c r="F40" s="62" t="s">
        <v>599</v>
      </c>
      <c r="G40" s="63">
        <v>35</v>
      </c>
      <c r="H40" s="64" t="s">
        <v>7</v>
      </c>
      <c r="I40" s="64">
        <v>7</v>
      </c>
    </row>
    <row r="41" spans="1:9" s="1" customFormat="1" ht="51" customHeight="1" x14ac:dyDescent="0.2">
      <c r="A41" s="15">
        <v>21453</v>
      </c>
      <c r="B41" s="6" t="s">
        <v>455</v>
      </c>
      <c r="C41" s="9">
        <v>2012050000018</v>
      </c>
      <c r="D41" s="22" t="s">
        <v>519</v>
      </c>
      <c r="E41" s="14" t="s">
        <v>474</v>
      </c>
      <c r="F41" s="62" t="s">
        <v>623</v>
      </c>
      <c r="G41" s="63">
        <v>11</v>
      </c>
      <c r="H41" s="64" t="s">
        <v>7</v>
      </c>
      <c r="I41" s="64">
        <v>11</v>
      </c>
    </row>
    <row r="42" spans="1:9" s="1" customFormat="1" ht="51" customHeight="1" x14ac:dyDescent="0.2">
      <c r="A42" s="15">
        <v>21453</v>
      </c>
      <c r="B42" s="6" t="s">
        <v>455</v>
      </c>
      <c r="C42" s="9">
        <v>2012050000337</v>
      </c>
      <c r="D42" s="22" t="s">
        <v>518</v>
      </c>
      <c r="E42" s="14" t="s">
        <v>473</v>
      </c>
      <c r="F42" s="62" t="s">
        <v>588</v>
      </c>
      <c r="G42" s="63">
        <v>2040</v>
      </c>
      <c r="H42" s="64" t="s">
        <v>7</v>
      </c>
      <c r="I42" s="64">
        <v>12</v>
      </c>
    </row>
    <row r="43" spans="1:9" s="1" customFormat="1" ht="51" customHeight="1" x14ac:dyDescent="0.2">
      <c r="A43" s="15">
        <v>21453</v>
      </c>
      <c r="B43" s="6" t="s">
        <v>455</v>
      </c>
      <c r="C43" s="9">
        <v>2012050000337</v>
      </c>
      <c r="D43" s="22" t="s">
        <v>518</v>
      </c>
      <c r="E43" s="14" t="s">
        <v>473</v>
      </c>
      <c r="F43" s="62" t="s">
        <v>589</v>
      </c>
      <c r="G43" s="63">
        <v>36</v>
      </c>
      <c r="H43" s="64" t="s">
        <v>7</v>
      </c>
      <c r="I43" s="64">
        <v>12</v>
      </c>
    </row>
    <row r="44" spans="1:9" s="1" customFormat="1" ht="51" customHeight="1" x14ac:dyDescent="0.2">
      <c r="A44" s="15">
        <v>21453</v>
      </c>
      <c r="B44" s="6" t="s">
        <v>455</v>
      </c>
      <c r="C44" s="9">
        <v>2012050000337</v>
      </c>
      <c r="D44" s="22" t="s">
        <v>518</v>
      </c>
      <c r="E44" s="14" t="s">
        <v>473</v>
      </c>
      <c r="F44" s="62" t="s">
        <v>590</v>
      </c>
      <c r="G44" s="63">
        <v>840</v>
      </c>
      <c r="H44" s="64" t="s">
        <v>7</v>
      </c>
      <c r="I44" s="64">
        <v>12</v>
      </c>
    </row>
    <row r="45" spans="1:9" s="1" customFormat="1" ht="51" customHeight="1" x14ac:dyDescent="0.2">
      <c r="A45" s="15">
        <v>21453</v>
      </c>
      <c r="B45" s="6" t="s">
        <v>455</v>
      </c>
      <c r="C45" s="9">
        <v>2012050000337</v>
      </c>
      <c r="D45" s="22" t="s">
        <v>518</v>
      </c>
      <c r="E45" s="14" t="s">
        <v>473</v>
      </c>
      <c r="F45" s="62" t="s">
        <v>585</v>
      </c>
      <c r="G45" s="63">
        <v>250</v>
      </c>
      <c r="H45" s="64" t="s">
        <v>7</v>
      </c>
      <c r="I45" s="64">
        <v>12</v>
      </c>
    </row>
    <row r="46" spans="1:9" s="1" customFormat="1" ht="51" customHeight="1" x14ac:dyDescent="0.2">
      <c r="A46" s="15">
        <v>21453</v>
      </c>
      <c r="B46" s="6" t="s">
        <v>455</v>
      </c>
      <c r="C46" s="9">
        <v>2012050000337</v>
      </c>
      <c r="D46" s="22" t="s">
        <v>518</v>
      </c>
      <c r="E46" s="14" t="s">
        <v>473</v>
      </c>
      <c r="F46" s="62" t="s">
        <v>537</v>
      </c>
      <c r="G46" s="63">
        <v>12</v>
      </c>
      <c r="H46" s="64" t="s">
        <v>7</v>
      </c>
      <c r="I46" s="64">
        <v>12</v>
      </c>
    </row>
    <row r="47" spans="1:9" s="1" customFormat="1" ht="51" customHeight="1" x14ac:dyDescent="0.2">
      <c r="A47" s="15">
        <v>21453</v>
      </c>
      <c r="B47" s="6" t="s">
        <v>455</v>
      </c>
      <c r="C47" s="9">
        <v>2012050000337</v>
      </c>
      <c r="D47" s="22" t="s">
        <v>518</v>
      </c>
      <c r="E47" s="14" t="s">
        <v>473</v>
      </c>
      <c r="F47" s="62" t="s">
        <v>591</v>
      </c>
      <c r="G47" s="63">
        <v>64350</v>
      </c>
      <c r="H47" s="64" t="s">
        <v>7</v>
      </c>
      <c r="I47" s="64">
        <v>12</v>
      </c>
    </row>
    <row r="48" spans="1:9" s="1" customFormat="1" ht="51" customHeight="1" x14ac:dyDescent="0.2">
      <c r="A48" s="15">
        <v>21453</v>
      </c>
      <c r="B48" s="6" t="s">
        <v>455</v>
      </c>
      <c r="C48" s="9">
        <v>2012050000337</v>
      </c>
      <c r="D48" s="22" t="s">
        <v>518</v>
      </c>
      <c r="E48" s="14" t="s">
        <v>473</v>
      </c>
      <c r="F48" s="62" t="s">
        <v>592</v>
      </c>
      <c r="G48" s="63">
        <v>1200</v>
      </c>
      <c r="H48" s="64" t="s">
        <v>7</v>
      </c>
      <c r="I48" s="64">
        <v>4</v>
      </c>
    </row>
    <row r="49" spans="1:9" s="1" customFormat="1" ht="51" customHeight="1" x14ac:dyDescent="0.2">
      <c r="A49" s="15">
        <v>21453</v>
      </c>
      <c r="B49" s="6" t="s">
        <v>455</v>
      </c>
      <c r="C49" s="9">
        <v>2012050000337</v>
      </c>
      <c r="D49" s="22" t="s">
        <v>518</v>
      </c>
      <c r="E49" s="14" t="s">
        <v>473</v>
      </c>
      <c r="F49" s="62" t="s">
        <v>593</v>
      </c>
      <c r="G49" s="63">
        <v>444</v>
      </c>
      <c r="H49" s="64" t="s">
        <v>7</v>
      </c>
      <c r="I49" s="64">
        <v>12</v>
      </c>
    </row>
    <row r="50" spans="1:9" s="1" customFormat="1" ht="51" customHeight="1" x14ac:dyDescent="0.2">
      <c r="A50" s="15">
        <v>21453</v>
      </c>
      <c r="B50" s="6" t="s">
        <v>455</v>
      </c>
      <c r="C50" s="9">
        <v>2012050000337</v>
      </c>
      <c r="D50" s="22" t="s">
        <v>518</v>
      </c>
      <c r="E50" s="14" t="s">
        <v>473</v>
      </c>
      <c r="F50" s="62" t="s">
        <v>594</v>
      </c>
      <c r="G50" s="63">
        <v>948</v>
      </c>
      <c r="H50" s="64" t="s">
        <v>7</v>
      </c>
      <c r="I50" s="64">
        <v>6</v>
      </c>
    </row>
    <row r="51" spans="1:9" s="1" customFormat="1" ht="51" customHeight="1" x14ac:dyDescent="0.2">
      <c r="A51" s="15">
        <v>21453</v>
      </c>
      <c r="B51" s="6" t="s">
        <v>455</v>
      </c>
      <c r="C51" s="9">
        <v>2012050000337</v>
      </c>
      <c r="D51" s="22" t="s">
        <v>518</v>
      </c>
      <c r="E51" s="14" t="s">
        <v>473</v>
      </c>
      <c r="F51" s="62" t="s">
        <v>595</v>
      </c>
      <c r="G51" s="63">
        <v>266</v>
      </c>
      <c r="H51" s="64" t="s">
        <v>7</v>
      </c>
      <c r="I51" s="64">
        <v>2</v>
      </c>
    </row>
    <row r="52" spans="1:9" s="1" customFormat="1" ht="51" customHeight="1" x14ac:dyDescent="0.2">
      <c r="A52" s="15">
        <v>21453</v>
      </c>
      <c r="B52" s="6" t="s">
        <v>455</v>
      </c>
      <c r="C52" s="9">
        <v>2012050000337</v>
      </c>
      <c r="D52" s="22" t="s">
        <v>518</v>
      </c>
      <c r="E52" s="14" t="s">
        <v>473</v>
      </c>
      <c r="F52" s="62" t="s">
        <v>603</v>
      </c>
      <c r="G52" s="63">
        <v>17</v>
      </c>
      <c r="H52" s="64" t="s">
        <v>7</v>
      </c>
      <c r="I52" s="64">
        <v>9</v>
      </c>
    </row>
    <row r="53" spans="1:9" s="1" customFormat="1" ht="51" customHeight="1" x14ac:dyDescent="0.2">
      <c r="A53" s="15">
        <v>21453</v>
      </c>
      <c r="B53" s="6" t="s">
        <v>455</v>
      </c>
      <c r="C53" s="9">
        <v>2012050000337</v>
      </c>
      <c r="D53" s="22" t="s">
        <v>518</v>
      </c>
      <c r="E53" s="14" t="s">
        <v>473</v>
      </c>
      <c r="F53" s="62" t="s">
        <v>609</v>
      </c>
      <c r="G53" s="63">
        <v>1</v>
      </c>
      <c r="H53" s="64" t="s">
        <v>7</v>
      </c>
      <c r="I53" s="64">
        <v>11</v>
      </c>
    </row>
    <row r="54" spans="1:9" s="1" customFormat="1" ht="51" customHeight="1" x14ac:dyDescent="0.2">
      <c r="A54" s="15">
        <v>21453</v>
      </c>
      <c r="B54" s="6" t="s">
        <v>455</v>
      </c>
      <c r="C54" s="9">
        <v>2012050000337</v>
      </c>
      <c r="D54" s="22" t="s">
        <v>518</v>
      </c>
      <c r="E54" s="14" t="s">
        <v>473</v>
      </c>
      <c r="F54" s="62" t="s">
        <v>611</v>
      </c>
      <c r="G54" s="63">
        <v>3</v>
      </c>
      <c r="H54" s="64" t="s">
        <v>7</v>
      </c>
      <c r="I54" s="64">
        <v>11</v>
      </c>
    </row>
    <row r="55" spans="1:9" s="1" customFormat="1" ht="51" customHeight="1" x14ac:dyDescent="0.2">
      <c r="A55" s="15">
        <v>21453</v>
      </c>
      <c r="B55" s="6" t="s">
        <v>455</v>
      </c>
      <c r="C55" s="9">
        <v>2012050000337</v>
      </c>
      <c r="D55" s="22" t="s">
        <v>518</v>
      </c>
      <c r="E55" s="14" t="s">
        <v>473</v>
      </c>
      <c r="F55" s="62" t="s">
        <v>612</v>
      </c>
      <c r="G55" s="63">
        <v>2</v>
      </c>
      <c r="H55" s="64" t="s">
        <v>7</v>
      </c>
      <c r="I55" s="64">
        <v>1</v>
      </c>
    </row>
    <row r="56" spans="1:9" s="1" customFormat="1" ht="51" customHeight="1" x14ac:dyDescent="0.2">
      <c r="A56" s="15">
        <v>21453</v>
      </c>
      <c r="B56" s="6" t="s">
        <v>455</v>
      </c>
      <c r="C56" s="9">
        <v>2012050000337</v>
      </c>
      <c r="D56" s="22" t="s">
        <v>518</v>
      </c>
      <c r="E56" s="14" t="s">
        <v>473</v>
      </c>
      <c r="F56" s="62" t="s">
        <v>613</v>
      </c>
      <c r="G56" s="63">
        <v>24</v>
      </c>
      <c r="H56" s="64" t="s">
        <v>7</v>
      </c>
      <c r="I56" s="64">
        <v>11</v>
      </c>
    </row>
    <row r="57" spans="1:9" s="1" customFormat="1" ht="51" customHeight="1" x14ac:dyDescent="0.2">
      <c r="A57" s="15">
        <v>21453</v>
      </c>
      <c r="B57" s="6" t="s">
        <v>455</v>
      </c>
      <c r="C57" s="9">
        <v>2012050000337</v>
      </c>
      <c r="D57" s="22" t="s">
        <v>518</v>
      </c>
      <c r="E57" s="14" t="s">
        <v>473</v>
      </c>
      <c r="F57" s="62" t="s">
        <v>614</v>
      </c>
      <c r="G57" s="63">
        <v>12194</v>
      </c>
      <c r="H57" s="64" t="s">
        <v>7</v>
      </c>
      <c r="I57" s="64">
        <v>11</v>
      </c>
    </row>
    <row r="58" spans="1:9" s="1" customFormat="1" ht="51" customHeight="1" x14ac:dyDescent="0.2">
      <c r="A58" s="15">
        <v>21453</v>
      </c>
      <c r="B58" s="6" t="s">
        <v>455</v>
      </c>
      <c r="C58" s="9">
        <v>2012050000337</v>
      </c>
      <c r="D58" s="22" t="s">
        <v>518</v>
      </c>
      <c r="E58" s="14" t="s">
        <v>473</v>
      </c>
      <c r="F58" s="62" t="s">
        <v>615</v>
      </c>
      <c r="G58" s="63">
        <v>1212</v>
      </c>
      <c r="H58" s="64" t="s">
        <v>7</v>
      </c>
      <c r="I58" s="64">
        <v>7</v>
      </c>
    </row>
    <row r="59" spans="1:9" s="1" customFormat="1" ht="51" customHeight="1" x14ac:dyDescent="0.2">
      <c r="A59" s="15">
        <v>21453</v>
      </c>
      <c r="B59" s="6" t="s">
        <v>455</v>
      </c>
      <c r="C59" s="9">
        <v>2012050000337</v>
      </c>
      <c r="D59" s="22" t="s">
        <v>518</v>
      </c>
      <c r="E59" s="14" t="s">
        <v>473</v>
      </c>
      <c r="F59" s="62" t="s">
        <v>616</v>
      </c>
      <c r="G59" s="63">
        <v>30</v>
      </c>
      <c r="H59" s="64" t="s">
        <v>7</v>
      </c>
      <c r="I59" s="64">
        <v>10</v>
      </c>
    </row>
    <row r="60" spans="1:9" s="1" customFormat="1" ht="51" customHeight="1" x14ac:dyDescent="0.2">
      <c r="A60" s="15">
        <v>21453</v>
      </c>
      <c r="B60" s="6" t="s">
        <v>455</v>
      </c>
      <c r="C60" s="9">
        <v>2012050000337</v>
      </c>
      <c r="D60" s="22" t="s">
        <v>518</v>
      </c>
      <c r="E60" s="14" t="s">
        <v>473</v>
      </c>
      <c r="F60" s="62" t="s">
        <v>617</v>
      </c>
      <c r="G60" s="63">
        <v>4</v>
      </c>
      <c r="H60" s="64" t="s">
        <v>7</v>
      </c>
      <c r="I60" s="64">
        <v>4</v>
      </c>
    </row>
    <row r="61" spans="1:9" s="1" customFormat="1" ht="51" customHeight="1" x14ac:dyDescent="0.2">
      <c r="A61" s="15">
        <v>21453</v>
      </c>
      <c r="B61" s="6" t="s">
        <v>455</v>
      </c>
      <c r="C61" s="9">
        <v>2012050000337</v>
      </c>
      <c r="D61" s="22" t="s">
        <v>518</v>
      </c>
      <c r="E61" s="14" t="s">
        <v>473</v>
      </c>
      <c r="F61" s="62" t="s">
        <v>618</v>
      </c>
      <c r="G61" s="63">
        <v>570</v>
      </c>
      <c r="H61" s="64" t="s">
        <v>7</v>
      </c>
      <c r="I61" s="64">
        <v>11</v>
      </c>
    </row>
    <row r="62" spans="1:9" s="1" customFormat="1" ht="51" customHeight="1" x14ac:dyDescent="0.2">
      <c r="A62" s="15">
        <v>21453</v>
      </c>
      <c r="B62" s="6" t="s">
        <v>455</v>
      </c>
      <c r="C62" s="9">
        <v>2012050000337</v>
      </c>
      <c r="D62" s="22" t="s">
        <v>518</v>
      </c>
      <c r="E62" s="14" t="s">
        <v>473</v>
      </c>
      <c r="F62" s="62" t="s">
        <v>619</v>
      </c>
      <c r="G62" s="63">
        <v>300</v>
      </c>
      <c r="H62" s="64" t="s">
        <v>7</v>
      </c>
      <c r="I62" s="64">
        <v>5</v>
      </c>
    </row>
    <row r="63" spans="1:9" s="1" customFormat="1" ht="51" customHeight="1" x14ac:dyDescent="0.2">
      <c r="A63" s="15">
        <v>21453</v>
      </c>
      <c r="B63" s="6" t="s">
        <v>455</v>
      </c>
      <c r="C63" s="9">
        <v>2012050000337</v>
      </c>
      <c r="D63" s="22" t="s">
        <v>518</v>
      </c>
      <c r="E63" s="14" t="s">
        <v>473</v>
      </c>
      <c r="F63" s="62" t="s">
        <v>620</v>
      </c>
      <c r="G63" s="63">
        <v>12600</v>
      </c>
      <c r="H63" s="64" t="s">
        <v>7</v>
      </c>
      <c r="I63" s="64">
        <v>7</v>
      </c>
    </row>
    <row r="64" spans="1:9" s="1" customFormat="1" ht="51" customHeight="1" x14ac:dyDescent="0.2">
      <c r="A64" s="15">
        <v>21453</v>
      </c>
      <c r="B64" s="6" t="s">
        <v>455</v>
      </c>
      <c r="C64" s="9">
        <v>2012050000337</v>
      </c>
      <c r="D64" s="22" t="s">
        <v>518</v>
      </c>
      <c r="E64" s="14" t="s">
        <v>473</v>
      </c>
      <c r="F64" s="62" t="s">
        <v>621</v>
      </c>
      <c r="G64" s="63">
        <v>1050</v>
      </c>
      <c r="H64" s="64" t="s">
        <v>7</v>
      </c>
      <c r="I64" s="64">
        <v>10</v>
      </c>
    </row>
    <row r="65" spans="1:9" s="1" customFormat="1" ht="51" customHeight="1" x14ac:dyDescent="0.2">
      <c r="A65" s="15">
        <v>21453</v>
      </c>
      <c r="B65" s="6" t="s">
        <v>455</v>
      </c>
      <c r="C65" s="9">
        <v>2012050000337</v>
      </c>
      <c r="D65" s="22" t="s">
        <v>518</v>
      </c>
      <c r="E65" s="14" t="s">
        <v>473</v>
      </c>
      <c r="F65" s="62" t="s">
        <v>622</v>
      </c>
      <c r="G65" s="63">
        <v>909</v>
      </c>
      <c r="H65" s="64" t="s">
        <v>7</v>
      </c>
      <c r="I65" s="64">
        <v>7</v>
      </c>
    </row>
    <row r="66" spans="1:9" s="1" customFormat="1" ht="51" customHeight="1" x14ac:dyDescent="0.2">
      <c r="A66" s="15">
        <v>22411</v>
      </c>
      <c r="B66" s="6" t="s">
        <v>450</v>
      </c>
      <c r="C66" s="9">
        <v>2012050000286</v>
      </c>
      <c r="D66" s="22" t="s">
        <v>511</v>
      </c>
      <c r="E66" s="14" t="s">
        <v>465</v>
      </c>
      <c r="F66" s="62" t="s">
        <v>558</v>
      </c>
      <c r="G66" s="63">
        <v>544</v>
      </c>
      <c r="H66" s="64" t="s">
        <v>7</v>
      </c>
      <c r="I66" s="64">
        <v>8</v>
      </c>
    </row>
    <row r="67" spans="1:9" s="1" customFormat="1" ht="51" customHeight="1" x14ac:dyDescent="0.2">
      <c r="A67" s="15">
        <v>22411</v>
      </c>
      <c r="B67" s="6" t="s">
        <v>450</v>
      </c>
      <c r="C67" s="9">
        <v>2012050000286</v>
      </c>
      <c r="D67" s="22" t="s">
        <v>511</v>
      </c>
      <c r="E67" s="14" t="s">
        <v>465</v>
      </c>
      <c r="F67" s="62" t="s">
        <v>521</v>
      </c>
      <c r="G67" s="63">
        <v>12</v>
      </c>
      <c r="H67" s="64" t="s">
        <v>7</v>
      </c>
      <c r="I67" s="64">
        <v>12</v>
      </c>
    </row>
    <row r="68" spans="1:9" s="1" customFormat="1" ht="51" customHeight="1" x14ac:dyDescent="0.2">
      <c r="A68" s="15">
        <v>22411</v>
      </c>
      <c r="B68" s="6" t="s">
        <v>450</v>
      </c>
      <c r="C68" s="9">
        <v>2012050000286</v>
      </c>
      <c r="D68" s="22" t="s">
        <v>511</v>
      </c>
      <c r="E68" s="14" t="s">
        <v>465</v>
      </c>
      <c r="F68" s="62" t="s">
        <v>548</v>
      </c>
      <c r="G68" s="63">
        <v>188</v>
      </c>
      <c r="H68" s="64" t="s">
        <v>7</v>
      </c>
      <c r="I68" s="64">
        <v>12</v>
      </c>
    </row>
    <row r="69" spans="1:9" s="1" customFormat="1" ht="51" customHeight="1" x14ac:dyDescent="0.2">
      <c r="A69" s="15">
        <v>22411</v>
      </c>
      <c r="B69" s="6" t="s">
        <v>450</v>
      </c>
      <c r="C69" s="9">
        <v>2012050000286</v>
      </c>
      <c r="D69" s="22" t="s">
        <v>511</v>
      </c>
      <c r="E69" s="14" t="s">
        <v>465</v>
      </c>
      <c r="F69" s="62" t="s">
        <v>559</v>
      </c>
      <c r="G69" s="63">
        <v>132</v>
      </c>
      <c r="H69" s="64" t="s">
        <v>7</v>
      </c>
      <c r="I69" s="64">
        <v>12</v>
      </c>
    </row>
    <row r="70" spans="1:9" s="1" customFormat="1" ht="51" customHeight="1" x14ac:dyDescent="0.2">
      <c r="A70" s="15">
        <v>22411</v>
      </c>
      <c r="B70" s="6" t="s">
        <v>450</v>
      </c>
      <c r="C70" s="9">
        <v>2012050000286</v>
      </c>
      <c r="D70" s="22" t="s">
        <v>511</v>
      </c>
      <c r="E70" s="14" t="s">
        <v>465</v>
      </c>
      <c r="F70" s="62" t="s">
        <v>560</v>
      </c>
      <c r="G70" s="63">
        <v>15</v>
      </c>
      <c r="H70" s="64" t="s">
        <v>7</v>
      </c>
      <c r="I70" s="64">
        <v>1</v>
      </c>
    </row>
    <row r="71" spans="1:9" s="1" customFormat="1" ht="51" customHeight="1" x14ac:dyDescent="0.2">
      <c r="A71" s="15">
        <v>22411</v>
      </c>
      <c r="B71" s="6" t="s">
        <v>450</v>
      </c>
      <c r="C71" s="9">
        <v>2012050000286</v>
      </c>
      <c r="D71" s="22" t="s">
        <v>511</v>
      </c>
      <c r="E71" s="14" t="s">
        <v>465</v>
      </c>
      <c r="F71" s="62" t="s">
        <v>629</v>
      </c>
      <c r="G71" s="63">
        <v>11</v>
      </c>
      <c r="H71" s="64" t="s">
        <v>7</v>
      </c>
      <c r="I71" s="64">
        <v>11</v>
      </c>
    </row>
    <row r="72" spans="1:9" s="1" customFormat="1" ht="51" customHeight="1" x14ac:dyDescent="0.2">
      <c r="A72" s="15">
        <v>22411</v>
      </c>
      <c r="B72" s="6" t="s">
        <v>450</v>
      </c>
      <c r="C72" s="9">
        <v>2012050000316</v>
      </c>
      <c r="D72" s="22" t="s">
        <v>520</v>
      </c>
      <c r="E72" s="14" t="s">
        <v>472</v>
      </c>
      <c r="F72" s="62" t="s">
        <v>585</v>
      </c>
      <c r="G72" s="63">
        <v>80</v>
      </c>
      <c r="H72" s="64" t="s">
        <v>7</v>
      </c>
      <c r="I72" s="64">
        <v>12</v>
      </c>
    </row>
    <row r="73" spans="1:9" s="1" customFormat="1" ht="51" customHeight="1" x14ac:dyDescent="0.2">
      <c r="A73" s="15">
        <v>22411</v>
      </c>
      <c r="B73" s="6" t="s">
        <v>450</v>
      </c>
      <c r="C73" s="9">
        <v>2012050000316</v>
      </c>
      <c r="D73" s="22" t="s">
        <v>520</v>
      </c>
      <c r="E73" s="14" t="s">
        <v>472</v>
      </c>
      <c r="F73" s="62" t="s">
        <v>586</v>
      </c>
      <c r="G73" s="63">
        <v>12</v>
      </c>
      <c r="H73" s="64" t="s">
        <v>7</v>
      </c>
      <c r="I73" s="64">
        <v>12</v>
      </c>
    </row>
    <row r="74" spans="1:9" s="1" customFormat="1" ht="51" customHeight="1" x14ac:dyDescent="0.2">
      <c r="A74" s="15">
        <v>22411</v>
      </c>
      <c r="B74" s="6" t="s">
        <v>450</v>
      </c>
      <c r="C74" s="9">
        <v>2012050000316</v>
      </c>
      <c r="D74" s="22" t="s">
        <v>520</v>
      </c>
      <c r="E74" s="14" t="s">
        <v>472</v>
      </c>
      <c r="F74" s="62" t="s">
        <v>587</v>
      </c>
      <c r="G74" s="63">
        <v>8</v>
      </c>
      <c r="H74" s="64" t="s">
        <v>7</v>
      </c>
      <c r="I74" s="64">
        <v>12</v>
      </c>
    </row>
    <row r="75" spans="1:9" s="1" customFormat="1" ht="51" customHeight="1" x14ac:dyDescent="0.2">
      <c r="A75" s="15">
        <v>22411</v>
      </c>
      <c r="B75" s="6" t="s">
        <v>450</v>
      </c>
      <c r="C75" s="9">
        <v>2012050000316</v>
      </c>
      <c r="D75" s="22" t="s">
        <v>520</v>
      </c>
      <c r="E75" s="14" t="s">
        <v>472</v>
      </c>
      <c r="F75" s="62" t="s">
        <v>635</v>
      </c>
      <c r="G75" s="63">
        <v>11</v>
      </c>
      <c r="H75" s="64" t="s">
        <v>7</v>
      </c>
      <c r="I75" s="64">
        <v>11</v>
      </c>
    </row>
    <row r="76" spans="1:9" s="1" customFormat="1" ht="51" customHeight="1" x14ac:dyDescent="0.2">
      <c r="A76" s="15">
        <v>22412</v>
      </c>
      <c r="B76" s="6" t="s">
        <v>451</v>
      </c>
      <c r="C76" s="9">
        <v>2012050000347</v>
      </c>
      <c r="D76" s="22" t="s">
        <v>512</v>
      </c>
      <c r="E76" s="14" t="s">
        <v>466</v>
      </c>
      <c r="F76" s="62" t="s">
        <v>561</v>
      </c>
      <c r="G76" s="63">
        <v>7</v>
      </c>
      <c r="H76" s="64" t="s">
        <v>7</v>
      </c>
      <c r="I76" s="64">
        <v>3</v>
      </c>
    </row>
    <row r="77" spans="1:9" s="1" customFormat="1" ht="51" customHeight="1" x14ac:dyDescent="0.2">
      <c r="A77" s="15">
        <v>22412</v>
      </c>
      <c r="B77" s="6" t="s">
        <v>451</v>
      </c>
      <c r="C77" s="9">
        <v>2012050000347</v>
      </c>
      <c r="D77" s="22" t="s">
        <v>512</v>
      </c>
      <c r="E77" s="14" t="s">
        <v>466</v>
      </c>
      <c r="F77" s="62" t="s">
        <v>521</v>
      </c>
      <c r="G77" s="63">
        <v>12</v>
      </c>
      <c r="H77" s="64" t="s">
        <v>7</v>
      </c>
      <c r="I77" s="64">
        <v>12</v>
      </c>
    </row>
    <row r="78" spans="1:9" s="1" customFormat="1" ht="51" customHeight="1" x14ac:dyDescent="0.2">
      <c r="A78" s="15">
        <v>22412</v>
      </c>
      <c r="B78" s="6" t="s">
        <v>451</v>
      </c>
      <c r="C78" s="9">
        <v>2012050000347</v>
      </c>
      <c r="D78" s="22" t="s">
        <v>512</v>
      </c>
      <c r="E78" s="14" t="s">
        <v>466</v>
      </c>
      <c r="F78" s="62" t="s">
        <v>548</v>
      </c>
      <c r="G78" s="63">
        <v>200</v>
      </c>
      <c r="H78" s="64" t="s">
        <v>7</v>
      </c>
      <c r="I78" s="64">
        <v>12</v>
      </c>
    </row>
    <row r="79" spans="1:9" s="1" customFormat="1" ht="51" customHeight="1" x14ac:dyDescent="0.2">
      <c r="A79" s="15">
        <v>22412</v>
      </c>
      <c r="B79" s="6" t="s">
        <v>451</v>
      </c>
      <c r="C79" s="9">
        <v>2012050000347</v>
      </c>
      <c r="D79" s="22" t="s">
        <v>512</v>
      </c>
      <c r="E79" s="14" t="s">
        <v>466</v>
      </c>
      <c r="F79" s="62" t="s">
        <v>562</v>
      </c>
      <c r="G79" s="63">
        <v>180</v>
      </c>
      <c r="H79" s="64" t="s">
        <v>7</v>
      </c>
      <c r="I79" s="64">
        <v>11</v>
      </c>
    </row>
    <row r="80" spans="1:9" s="1" customFormat="1" ht="51" customHeight="1" x14ac:dyDescent="0.2">
      <c r="A80" s="15">
        <v>22412</v>
      </c>
      <c r="B80" s="6" t="s">
        <v>451</v>
      </c>
      <c r="C80" s="9">
        <v>2012050000347</v>
      </c>
      <c r="D80" s="22" t="s">
        <v>512</v>
      </c>
      <c r="E80" s="14" t="s">
        <v>466</v>
      </c>
      <c r="F80" s="62" t="s">
        <v>563</v>
      </c>
      <c r="G80" s="63">
        <v>40</v>
      </c>
      <c r="H80" s="64" t="s">
        <v>7</v>
      </c>
      <c r="I80" s="64">
        <v>1</v>
      </c>
    </row>
    <row r="81" spans="1:9" s="1" customFormat="1" ht="51" customHeight="1" x14ac:dyDescent="0.2">
      <c r="A81" s="15">
        <v>22412</v>
      </c>
      <c r="B81" s="6" t="s">
        <v>451</v>
      </c>
      <c r="C81" s="9">
        <v>2012050000347</v>
      </c>
      <c r="D81" s="22" t="s">
        <v>512</v>
      </c>
      <c r="E81" s="14" t="s">
        <v>466</v>
      </c>
      <c r="F81" s="62" t="s">
        <v>564</v>
      </c>
      <c r="G81" s="63">
        <v>7</v>
      </c>
      <c r="H81" s="64" t="s">
        <v>7</v>
      </c>
      <c r="I81" s="64">
        <v>2</v>
      </c>
    </row>
    <row r="82" spans="1:9" s="1" customFormat="1" ht="51" customHeight="1" x14ac:dyDescent="0.2">
      <c r="A82" s="15">
        <v>22412</v>
      </c>
      <c r="B82" s="6" t="s">
        <v>451</v>
      </c>
      <c r="C82" s="9">
        <v>2012050000347</v>
      </c>
      <c r="D82" s="22" t="s">
        <v>512</v>
      </c>
      <c r="E82" s="14" t="s">
        <v>466</v>
      </c>
      <c r="F82" s="62" t="s">
        <v>565</v>
      </c>
      <c r="G82" s="63">
        <v>1</v>
      </c>
      <c r="H82" s="64" t="s">
        <v>7</v>
      </c>
      <c r="I82" s="64">
        <v>1</v>
      </c>
    </row>
    <row r="83" spans="1:9" s="1" customFormat="1" ht="51" customHeight="1" x14ac:dyDescent="0.2">
      <c r="A83" s="15">
        <v>22421</v>
      </c>
      <c r="B83" s="6" t="s">
        <v>444</v>
      </c>
      <c r="C83" s="9">
        <v>2012050000339</v>
      </c>
      <c r="D83" s="22" t="s">
        <v>501</v>
      </c>
      <c r="E83" s="14" t="s">
        <v>456</v>
      </c>
      <c r="F83" s="62" t="s">
        <v>521</v>
      </c>
      <c r="G83" s="63">
        <v>12</v>
      </c>
      <c r="H83" s="64" t="s">
        <v>7</v>
      </c>
      <c r="I83" s="64">
        <v>12</v>
      </c>
    </row>
    <row r="84" spans="1:9" s="1" customFormat="1" ht="51" customHeight="1" x14ac:dyDescent="0.2">
      <c r="A84" s="15">
        <v>22421</v>
      </c>
      <c r="B84" s="6" t="s">
        <v>444</v>
      </c>
      <c r="C84" s="9">
        <v>2012050000339</v>
      </c>
      <c r="D84" s="22" t="s">
        <v>501</v>
      </c>
      <c r="E84" s="14" t="s">
        <v>456</v>
      </c>
      <c r="F84" s="62" t="s">
        <v>522</v>
      </c>
      <c r="G84" s="63">
        <v>100</v>
      </c>
      <c r="H84" s="64" t="s">
        <v>51</v>
      </c>
      <c r="I84" s="64">
        <v>6</v>
      </c>
    </row>
    <row r="85" spans="1:9" s="1" customFormat="1" ht="51" customHeight="1" x14ac:dyDescent="0.2">
      <c r="A85" s="15">
        <v>22421</v>
      </c>
      <c r="B85" s="6" t="s">
        <v>444</v>
      </c>
      <c r="C85" s="9">
        <v>2012050000339</v>
      </c>
      <c r="D85" s="22" t="s">
        <v>501</v>
      </c>
      <c r="E85" s="14" t="s">
        <v>456</v>
      </c>
      <c r="F85" s="62" t="s">
        <v>523</v>
      </c>
      <c r="G85" s="63">
        <v>1</v>
      </c>
      <c r="H85" s="64" t="s">
        <v>7</v>
      </c>
      <c r="I85" s="64">
        <v>1</v>
      </c>
    </row>
    <row r="86" spans="1:9" s="1" customFormat="1" ht="51" customHeight="1" x14ac:dyDescent="0.2">
      <c r="A86" s="15">
        <v>22421</v>
      </c>
      <c r="B86" s="6" t="s">
        <v>444</v>
      </c>
      <c r="C86" s="9">
        <v>2012050000339</v>
      </c>
      <c r="D86" s="22" t="s">
        <v>501</v>
      </c>
      <c r="E86" s="14" t="s">
        <v>456</v>
      </c>
      <c r="F86" s="62" t="s">
        <v>524</v>
      </c>
      <c r="G86" s="63">
        <v>5</v>
      </c>
      <c r="H86" s="64" t="s">
        <v>7</v>
      </c>
      <c r="I86" s="64">
        <v>3</v>
      </c>
    </row>
    <row r="87" spans="1:9" s="1" customFormat="1" ht="51" customHeight="1" x14ac:dyDescent="0.2">
      <c r="A87" s="15">
        <v>22421</v>
      </c>
      <c r="B87" s="6" t="s">
        <v>444</v>
      </c>
      <c r="C87" s="9">
        <v>2012050000339</v>
      </c>
      <c r="D87" s="22" t="s">
        <v>501</v>
      </c>
      <c r="E87" s="14" t="s">
        <v>456</v>
      </c>
      <c r="F87" s="62" t="s">
        <v>634</v>
      </c>
      <c r="G87" s="63">
        <v>11</v>
      </c>
      <c r="H87" s="64" t="s">
        <v>7</v>
      </c>
      <c r="I87" s="64">
        <v>11</v>
      </c>
    </row>
    <row r="88" spans="1:9" s="1" customFormat="1" ht="51" customHeight="1" x14ac:dyDescent="0.2">
      <c r="A88" s="15">
        <v>22422</v>
      </c>
      <c r="B88" s="6" t="s">
        <v>454</v>
      </c>
      <c r="C88" s="9">
        <v>2012050000289</v>
      </c>
      <c r="D88" s="22" t="s">
        <v>505</v>
      </c>
      <c r="E88" s="14" t="s">
        <v>470</v>
      </c>
      <c r="F88" s="62" t="s">
        <v>574</v>
      </c>
      <c r="G88" s="63">
        <v>36</v>
      </c>
      <c r="H88" s="64" t="s">
        <v>7</v>
      </c>
      <c r="I88" s="64">
        <v>8</v>
      </c>
    </row>
    <row r="89" spans="1:9" s="1" customFormat="1" ht="51" customHeight="1" x14ac:dyDescent="0.2">
      <c r="A89" s="15">
        <v>22422</v>
      </c>
      <c r="B89" s="6" t="s">
        <v>454</v>
      </c>
      <c r="C89" s="9">
        <v>2012050000289</v>
      </c>
      <c r="D89" s="22" t="s">
        <v>505</v>
      </c>
      <c r="E89" s="14" t="s">
        <v>470</v>
      </c>
      <c r="F89" s="62" t="s">
        <v>521</v>
      </c>
      <c r="G89" s="63">
        <v>12</v>
      </c>
      <c r="H89" s="64" t="s">
        <v>7</v>
      </c>
      <c r="I89" s="64">
        <v>12</v>
      </c>
    </row>
    <row r="90" spans="1:9" s="1" customFormat="1" ht="51" customHeight="1" x14ac:dyDescent="0.2">
      <c r="A90" s="15">
        <v>22422</v>
      </c>
      <c r="B90" s="6" t="s">
        <v>454</v>
      </c>
      <c r="C90" s="9">
        <v>2012050000289</v>
      </c>
      <c r="D90" s="22" t="s">
        <v>505</v>
      </c>
      <c r="E90" s="14" t="s">
        <v>470</v>
      </c>
      <c r="F90" s="62" t="s">
        <v>575</v>
      </c>
      <c r="G90" s="63">
        <v>125</v>
      </c>
      <c r="H90" s="64" t="s">
        <v>7</v>
      </c>
      <c r="I90" s="64">
        <v>10</v>
      </c>
    </row>
    <row r="91" spans="1:9" s="1" customFormat="1" ht="51" customHeight="1" x14ac:dyDescent="0.2">
      <c r="A91" s="15">
        <v>22422</v>
      </c>
      <c r="B91" s="6" t="s">
        <v>454</v>
      </c>
      <c r="C91" s="9">
        <v>2012050000289</v>
      </c>
      <c r="D91" s="22" t="s">
        <v>505</v>
      </c>
      <c r="E91" s="14" t="s">
        <v>470</v>
      </c>
      <c r="F91" s="62" t="s">
        <v>576</v>
      </c>
      <c r="G91" s="63">
        <v>6</v>
      </c>
      <c r="H91" s="64" t="s">
        <v>7</v>
      </c>
      <c r="I91" s="64">
        <v>4</v>
      </c>
    </row>
    <row r="92" spans="1:9" s="1" customFormat="1" ht="51" customHeight="1" x14ac:dyDescent="0.2">
      <c r="A92" s="15">
        <v>22422</v>
      </c>
      <c r="B92" s="6" t="s">
        <v>454</v>
      </c>
      <c r="C92" s="9">
        <v>2012050000289</v>
      </c>
      <c r="D92" s="22" t="s">
        <v>505</v>
      </c>
      <c r="E92" s="14" t="s">
        <v>470</v>
      </c>
      <c r="F92" s="62" t="s">
        <v>577</v>
      </c>
      <c r="G92" s="63">
        <v>5</v>
      </c>
      <c r="H92" s="64" t="s">
        <v>7</v>
      </c>
      <c r="I92" s="64">
        <v>3</v>
      </c>
    </row>
    <row r="93" spans="1:9" s="1" customFormat="1" ht="51" customHeight="1" x14ac:dyDescent="0.2">
      <c r="A93" s="15">
        <v>22422</v>
      </c>
      <c r="B93" s="6" t="s">
        <v>454</v>
      </c>
      <c r="C93" s="9">
        <v>2012050000289</v>
      </c>
      <c r="D93" s="22" t="s">
        <v>505</v>
      </c>
      <c r="E93" s="14" t="s">
        <v>470</v>
      </c>
      <c r="F93" s="62" t="s">
        <v>625</v>
      </c>
      <c r="G93" s="63">
        <v>11</v>
      </c>
      <c r="H93" s="64" t="s">
        <v>7</v>
      </c>
      <c r="I93" s="64">
        <v>11</v>
      </c>
    </row>
    <row r="94" spans="1:9" s="1" customFormat="1" ht="51" customHeight="1" x14ac:dyDescent="0.2">
      <c r="A94" s="15">
        <v>22431</v>
      </c>
      <c r="B94" s="6" t="s">
        <v>449</v>
      </c>
      <c r="C94" s="9">
        <v>2012050000340</v>
      </c>
      <c r="D94" s="22" t="s">
        <v>510</v>
      </c>
      <c r="E94" s="14" t="s">
        <v>464</v>
      </c>
      <c r="F94" s="62" t="s">
        <v>556</v>
      </c>
      <c r="G94" s="63">
        <v>45</v>
      </c>
      <c r="H94" s="64" t="s">
        <v>7</v>
      </c>
      <c r="I94" s="64">
        <v>5</v>
      </c>
    </row>
    <row r="95" spans="1:9" s="1" customFormat="1" ht="51" customHeight="1" x14ac:dyDescent="0.2">
      <c r="A95" s="15">
        <v>22431</v>
      </c>
      <c r="B95" s="6" t="s">
        <v>449</v>
      </c>
      <c r="C95" s="9">
        <v>2012050000340</v>
      </c>
      <c r="D95" s="22" t="s">
        <v>510</v>
      </c>
      <c r="E95" s="14" t="s">
        <v>464</v>
      </c>
      <c r="F95" s="62" t="s">
        <v>521</v>
      </c>
      <c r="G95" s="63">
        <v>12</v>
      </c>
      <c r="H95" s="64" t="s">
        <v>7</v>
      </c>
      <c r="I95" s="64">
        <v>12</v>
      </c>
    </row>
    <row r="96" spans="1:9" s="1" customFormat="1" ht="51" customHeight="1" x14ac:dyDescent="0.2">
      <c r="A96" s="15">
        <v>22431</v>
      </c>
      <c r="B96" s="6" t="s">
        <v>449</v>
      </c>
      <c r="C96" s="9">
        <v>2012050000340</v>
      </c>
      <c r="D96" s="22" t="s">
        <v>510</v>
      </c>
      <c r="E96" s="14" t="s">
        <v>464</v>
      </c>
      <c r="F96" s="62" t="s">
        <v>557</v>
      </c>
      <c r="G96" s="63">
        <v>70</v>
      </c>
      <c r="H96" s="64" t="s">
        <v>7</v>
      </c>
      <c r="I96" s="64">
        <v>3</v>
      </c>
    </row>
    <row r="97" spans="1:9" s="1" customFormat="1" ht="51" customHeight="1" x14ac:dyDescent="0.2">
      <c r="A97" s="15">
        <v>22431</v>
      </c>
      <c r="B97" s="6" t="s">
        <v>449</v>
      </c>
      <c r="C97" s="9">
        <v>2012050000340</v>
      </c>
      <c r="D97" s="22" t="s">
        <v>510</v>
      </c>
      <c r="E97" s="14" t="s">
        <v>464</v>
      </c>
      <c r="F97" s="62" t="s">
        <v>633</v>
      </c>
      <c r="G97" s="63">
        <v>11</v>
      </c>
      <c r="H97" s="64" t="s">
        <v>7</v>
      </c>
      <c r="I97" s="64">
        <v>11</v>
      </c>
    </row>
    <row r="98" spans="1:9" s="1" customFormat="1" ht="51" customHeight="1" x14ac:dyDescent="0.2">
      <c r="A98" s="15">
        <v>22432</v>
      </c>
      <c r="B98" s="6" t="s">
        <v>448</v>
      </c>
      <c r="C98" s="9">
        <v>2012050000341</v>
      </c>
      <c r="D98" s="22" t="s">
        <v>509</v>
      </c>
      <c r="E98" s="14" t="s">
        <v>463</v>
      </c>
      <c r="F98" s="62" t="s">
        <v>547</v>
      </c>
      <c r="G98" s="63">
        <v>8</v>
      </c>
      <c r="H98" s="64" t="s">
        <v>7</v>
      </c>
      <c r="I98" s="64">
        <v>1</v>
      </c>
    </row>
    <row r="99" spans="1:9" s="1" customFormat="1" ht="51" customHeight="1" x14ac:dyDescent="0.2">
      <c r="A99" s="15">
        <v>22432</v>
      </c>
      <c r="B99" s="6" t="s">
        <v>448</v>
      </c>
      <c r="C99" s="9">
        <v>2012050000341</v>
      </c>
      <c r="D99" s="22" t="s">
        <v>509</v>
      </c>
      <c r="E99" s="14" t="s">
        <v>463</v>
      </c>
      <c r="F99" s="62" t="s">
        <v>521</v>
      </c>
      <c r="G99" s="63">
        <v>12</v>
      </c>
      <c r="H99" s="64" t="s">
        <v>7</v>
      </c>
      <c r="I99" s="64">
        <v>12</v>
      </c>
    </row>
    <row r="100" spans="1:9" s="1" customFormat="1" ht="51" customHeight="1" x14ac:dyDescent="0.2">
      <c r="A100" s="15">
        <v>22432</v>
      </c>
      <c r="B100" s="6" t="s">
        <v>448</v>
      </c>
      <c r="C100" s="9">
        <v>2012050000341</v>
      </c>
      <c r="D100" s="22" t="s">
        <v>509</v>
      </c>
      <c r="E100" s="14" t="s">
        <v>463</v>
      </c>
      <c r="F100" s="62" t="s">
        <v>548</v>
      </c>
      <c r="G100" s="63">
        <v>134</v>
      </c>
      <c r="H100" s="64" t="s">
        <v>7</v>
      </c>
      <c r="I100" s="64">
        <v>12</v>
      </c>
    </row>
    <row r="101" spans="1:9" s="1" customFormat="1" ht="51" customHeight="1" x14ac:dyDescent="0.2">
      <c r="A101" s="15">
        <v>22432</v>
      </c>
      <c r="B101" s="6" t="s">
        <v>448</v>
      </c>
      <c r="C101" s="9">
        <v>2012050000341</v>
      </c>
      <c r="D101" s="22" t="s">
        <v>509</v>
      </c>
      <c r="E101" s="14" t="s">
        <v>463</v>
      </c>
      <c r="F101" s="62" t="s">
        <v>549</v>
      </c>
      <c r="G101" s="63">
        <v>10000</v>
      </c>
      <c r="H101" s="64" t="s">
        <v>7</v>
      </c>
      <c r="I101" s="64">
        <v>1</v>
      </c>
    </row>
    <row r="102" spans="1:9" s="1" customFormat="1" ht="51" customHeight="1" x14ac:dyDescent="0.2">
      <c r="A102" s="15">
        <v>22432</v>
      </c>
      <c r="B102" s="6" t="s">
        <v>448</v>
      </c>
      <c r="C102" s="9">
        <v>2012050000341</v>
      </c>
      <c r="D102" s="22" t="s">
        <v>509</v>
      </c>
      <c r="E102" s="14" t="s">
        <v>463</v>
      </c>
      <c r="F102" s="62" t="s">
        <v>550</v>
      </c>
      <c r="G102" s="63">
        <v>2</v>
      </c>
      <c r="H102" s="64" t="s">
        <v>7</v>
      </c>
      <c r="I102" s="64">
        <v>1</v>
      </c>
    </row>
    <row r="103" spans="1:9" s="1" customFormat="1" ht="51" customHeight="1" x14ac:dyDescent="0.2">
      <c r="A103" s="15">
        <v>22432</v>
      </c>
      <c r="B103" s="6" t="s">
        <v>448</v>
      </c>
      <c r="C103" s="9">
        <v>2012050000341</v>
      </c>
      <c r="D103" s="22" t="s">
        <v>509</v>
      </c>
      <c r="E103" s="14" t="s">
        <v>463</v>
      </c>
      <c r="F103" s="62" t="s">
        <v>551</v>
      </c>
      <c r="G103" s="63">
        <v>1</v>
      </c>
      <c r="H103" s="64" t="s">
        <v>7</v>
      </c>
      <c r="I103" s="64">
        <v>1</v>
      </c>
    </row>
    <row r="104" spans="1:9" s="1" customFormat="1" ht="51" customHeight="1" x14ac:dyDescent="0.2">
      <c r="A104" s="15">
        <v>22432</v>
      </c>
      <c r="B104" s="6" t="s">
        <v>448</v>
      </c>
      <c r="C104" s="9">
        <v>2012050000341</v>
      </c>
      <c r="D104" s="22" t="s">
        <v>509</v>
      </c>
      <c r="E104" s="14" t="s">
        <v>463</v>
      </c>
      <c r="F104" s="62" t="s">
        <v>552</v>
      </c>
      <c r="G104" s="63">
        <v>1</v>
      </c>
      <c r="H104" s="64" t="s">
        <v>7</v>
      </c>
      <c r="I104" s="64">
        <v>1</v>
      </c>
    </row>
    <row r="105" spans="1:9" s="1" customFormat="1" ht="51" customHeight="1" x14ac:dyDescent="0.2">
      <c r="A105" s="15">
        <v>22432</v>
      </c>
      <c r="B105" s="6" t="s">
        <v>448</v>
      </c>
      <c r="C105" s="9">
        <v>2012050000341</v>
      </c>
      <c r="D105" s="22" t="s">
        <v>509</v>
      </c>
      <c r="E105" s="14" t="s">
        <v>463</v>
      </c>
      <c r="F105" s="62" t="s">
        <v>553</v>
      </c>
      <c r="G105" s="63">
        <v>3</v>
      </c>
      <c r="H105" s="64" t="s">
        <v>7</v>
      </c>
      <c r="I105" s="64">
        <v>1</v>
      </c>
    </row>
    <row r="106" spans="1:9" s="1" customFormat="1" ht="51" customHeight="1" x14ac:dyDescent="0.2">
      <c r="A106" s="15">
        <v>22432</v>
      </c>
      <c r="B106" s="6" t="s">
        <v>448</v>
      </c>
      <c r="C106" s="9">
        <v>2012050000341</v>
      </c>
      <c r="D106" s="22" t="s">
        <v>509</v>
      </c>
      <c r="E106" s="14" t="s">
        <v>463</v>
      </c>
      <c r="F106" s="62" t="s">
        <v>554</v>
      </c>
      <c r="G106" s="63">
        <v>3</v>
      </c>
      <c r="H106" s="64" t="s">
        <v>7</v>
      </c>
      <c r="I106" s="64">
        <v>1</v>
      </c>
    </row>
    <row r="107" spans="1:9" s="1" customFormat="1" ht="51" customHeight="1" x14ac:dyDescent="0.2">
      <c r="A107" s="15">
        <v>22432</v>
      </c>
      <c r="B107" s="6" t="s">
        <v>448</v>
      </c>
      <c r="C107" s="9">
        <v>2012050000341</v>
      </c>
      <c r="D107" s="22" t="s">
        <v>509</v>
      </c>
      <c r="E107" s="14" t="s">
        <v>463</v>
      </c>
      <c r="F107" s="62" t="s">
        <v>555</v>
      </c>
      <c r="G107" s="63">
        <v>10</v>
      </c>
      <c r="H107" s="64" t="s">
        <v>7</v>
      </c>
      <c r="I107" s="64">
        <v>1</v>
      </c>
    </row>
    <row r="108" spans="1:9" s="1" customFormat="1" ht="51" customHeight="1" x14ac:dyDescent="0.2">
      <c r="A108" s="15">
        <v>22432</v>
      </c>
      <c r="B108" s="6" t="s">
        <v>448</v>
      </c>
      <c r="C108" s="9">
        <v>2012050000341</v>
      </c>
      <c r="D108" s="22" t="s">
        <v>509</v>
      </c>
      <c r="E108" s="14" t="s">
        <v>463</v>
      </c>
      <c r="F108" s="62" t="s">
        <v>602</v>
      </c>
      <c r="G108" s="63">
        <v>10</v>
      </c>
      <c r="H108" s="64" t="s">
        <v>7</v>
      </c>
      <c r="I108" s="64">
        <v>5</v>
      </c>
    </row>
    <row r="109" spans="1:9" s="1" customFormat="1" ht="51" customHeight="1" x14ac:dyDescent="0.2">
      <c r="A109" s="15">
        <v>22432</v>
      </c>
      <c r="B109" s="6" t="s">
        <v>448</v>
      </c>
      <c r="C109" s="9">
        <v>2012050000341</v>
      </c>
      <c r="D109" s="22" t="s">
        <v>509</v>
      </c>
      <c r="E109" s="14" t="s">
        <v>463</v>
      </c>
      <c r="F109" s="62" t="s">
        <v>626</v>
      </c>
      <c r="G109" s="63">
        <v>11</v>
      </c>
      <c r="H109" s="64" t="s">
        <v>7</v>
      </c>
      <c r="I109" s="64">
        <v>11</v>
      </c>
    </row>
    <row r="110" spans="1:9" s="1" customFormat="1" ht="51" customHeight="1" x14ac:dyDescent="0.2">
      <c r="A110" s="15">
        <v>23212</v>
      </c>
      <c r="B110" s="6" t="s">
        <v>452</v>
      </c>
      <c r="C110" s="9">
        <v>2012050000346</v>
      </c>
      <c r="D110" s="22" t="s">
        <v>513</v>
      </c>
      <c r="E110" s="14" t="s">
        <v>467</v>
      </c>
      <c r="F110" s="62" t="s">
        <v>566</v>
      </c>
      <c r="G110" s="63">
        <v>7</v>
      </c>
      <c r="H110" s="64" t="s">
        <v>7</v>
      </c>
      <c r="I110" s="64">
        <v>3</v>
      </c>
    </row>
    <row r="111" spans="1:9" s="1" customFormat="1" ht="51" customHeight="1" x14ac:dyDescent="0.2">
      <c r="A111" s="15">
        <v>23212</v>
      </c>
      <c r="B111" s="6" t="s">
        <v>452</v>
      </c>
      <c r="C111" s="9">
        <v>2012050000346</v>
      </c>
      <c r="D111" s="22" t="s">
        <v>513</v>
      </c>
      <c r="E111" s="14" t="s">
        <v>467</v>
      </c>
      <c r="F111" s="62" t="s">
        <v>521</v>
      </c>
      <c r="G111" s="63">
        <v>12</v>
      </c>
      <c r="H111" s="64" t="s">
        <v>7</v>
      </c>
      <c r="I111" s="64">
        <v>12</v>
      </c>
    </row>
    <row r="112" spans="1:9" s="1" customFormat="1" ht="51" customHeight="1" x14ac:dyDescent="0.2">
      <c r="A112" s="15">
        <v>23212</v>
      </c>
      <c r="B112" s="6" t="s">
        <v>452</v>
      </c>
      <c r="C112" s="9">
        <v>2012050000346</v>
      </c>
      <c r="D112" s="22" t="s">
        <v>513</v>
      </c>
      <c r="E112" s="14" t="s">
        <v>467</v>
      </c>
      <c r="F112" s="62" t="s">
        <v>567</v>
      </c>
      <c r="G112" s="63">
        <v>70</v>
      </c>
      <c r="H112" s="64" t="s">
        <v>7</v>
      </c>
      <c r="I112" s="64">
        <v>5</v>
      </c>
    </row>
    <row r="113" spans="1:9" s="1" customFormat="1" ht="51" customHeight="1" x14ac:dyDescent="0.2">
      <c r="A113" s="15">
        <v>23212</v>
      </c>
      <c r="B113" s="6" t="s">
        <v>452</v>
      </c>
      <c r="C113" s="9">
        <v>2012050000346</v>
      </c>
      <c r="D113" s="22" t="s">
        <v>513</v>
      </c>
      <c r="E113" s="14" t="s">
        <v>467</v>
      </c>
      <c r="F113" s="62" t="s">
        <v>568</v>
      </c>
      <c r="G113" s="63">
        <v>1</v>
      </c>
      <c r="H113" s="64" t="s">
        <v>7</v>
      </c>
      <c r="I113" s="64">
        <v>1</v>
      </c>
    </row>
    <row r="114" spans="1:9" s="1" customFormat="1" ht="51" customHeight="1" x14ac:dyDescent="0.2">
      <c r="A114" s="15">
        <v>23212</v>
      </c>
      <c r="B114" s="6" t="s">
        <v>452</v>
      </c>
      <c r="C114" s="9">
        <v>2012050000346</v>
      </c>
      <c r="D114" s="22" t="s">
        <v>513</v>
      </c>
      <c r="E114" s="14" t="s">
        <v>467</v>
      </c>
      <c r="F114" s="62" t="s">
        <v>569</v>
      </c>
      <c r="G114" s="63">
        <v>27</v>
      </c>
      <c r="H114" s="64" t="s">
        <v>7</v>
      </c>
      <c r="I114" s="64">
        <v>7</v>
      </c>
    </row>
    <row r="115" spans="1:9" s="1" customFormat="1" ht="51" customHeight="1" x14ac:dyDescent="0.2">
      <c r="A115" s="15">
        <v>23212</v>
      </c>
      <c r="B115" s="6" t="s">
        <v>452</v>
      </c>
      <c r="C115" s="9">
        <v>2012050000346</v>
      </c>
      <c r="D115" s="22" t="s">
        <v>513</v>
      </c>
      <c r="E115" s="14" t="s">
        <v>467</v>
      </c>
      <c r="F115" s="62" t="s">
        <v>624</v>
      </c>
      <c r="G115" s="63">
        <v>11</v>
      </c>
      <c r="H115" s="64" t="s">
        <v>7</v>
      </c>
      <c r="I115" s="64">
        <v>11</v>
      </c>
    </row>
    <row r="116" spans="1:9" s="1" customFormat="1" ht="51" customHeight="1" x14ac:dyDescent="0.2">
      <c r="A116" s="15">
        <v>24112</v>
      </c>
      <c r="B116" s="6" t="s">
        <v>446</v>
      </c>
      <c r="C116" s="9">
        <v>2011050000112</v>
      </c>
      <c r="D116" s="22" t="s">
        <v>504</v>
      </c>
      <c r="E116" s="14" t="s">
        <v>459</v>
      </c>
      <c r="F116" s="62" t="s">
        <v>532</v>
      </c>
      <c r="G116" s="63">
        <v>8</v>
      </c>
      <c r="H116" s="64" t="s">
        <v>7</v>
      </c>
      <c r="I116" s="64">
        <v>5</v>
      </c>
    </row>
    <row r="117" spans="1:9" s="1" customFormat="1" ht="51" customHeight="1" x14ac:dyDescent="0.2">
      <c r="A117" s="15">
        <v>24112</v>
      </c>
      <c r="B117" s="6" t="s">
        <v>446</v>
      </c>
      <c r="C117" s="9">
        <v>2011050000112</v>
      </c>
      <c r="D117" s="22" t="s">
        <v>504</v>
      </c>
      <c r="E117" s="14" t="s">
        <v>459</v>
      </c>
      <c r="F117" s="62" t="s">
        <v>533</v>
      </c>
      <c r="G117" s="63">
        <v>6</v>
      </c>
      <c r="H117" s="64" t="s">
        <v>7</v>
      </c>
      <c r="I117" s="64">
        <v>4</v>
      </c>
    </row>
    <row r="118" spans="1:9" s="1" customFormat="1" ht="51" customHeight="1" x14ac:dyDescent="0.2">
      <c r="A118" s="15">
        <v>24112</v>
      </c>
      <c r="B118" s="6" t="s">
        <v>446</v>
      </c>
      <c r="C118" s="9">
        <v>2011050000112</v>
      </c>
      <c r="D118" s="22" t="s">
        <v>504</v>
      </c>
      <c r="E118" s="14" t="s">
        <v>459</v>
      </c>
      <c r="F118" s="62" t="s">
        <v>534</v>
      </c>
      <c r="G118" s="63">
        <v>200</v>
      </c>
      <c r="H118" s="64" t="s">
        <v>7</v>
      </c>
      <c r="I118" s="64">
        <v>10</v>
      </c>
    </row>
    <row r="119" spans="1:9" s="1" customFormat="1" ht="51" customHeight="1" x14ac:dyDescent="0.2">
      <c r="A119" s="15">
        <v>24112</v>
      </c>
      <c r="B119" s="6" t="s">
        <v>446</v>
      </c>
      <c r="C119" s="9">
        <v>2011050000112</v>
      </c>
      <c r="D119" s="22" t="s">
        <v>504</v>
      </c>
      <c r="E119" s="14" t="s">
        <v>459</v>
      </c>
      <c r="F119" s="62" t="s">
        <v>535</v>
      </c>
      <c r="G119" s="63">
        <v>33</v>
      </c>
      <c r="H119" s="64" t="s">
        <v>7</v>
      </c>
      <c r="I119" s="64">
        <v>4</v>
      </c>
    </row>
    <row r="120" spans="1:9" s="1" customFormat="1" ht="51" customHeight="1" x14ac:dyDescent="0.2">
      <c r="A120" s="15">
        <v>24112</v>
      </c>
      <c r="B120" s="6" t="s">
        <v>446</v>
      </c>
      <c r="C120" s="9">
        <v>2011050000112</v>
      </c>
      <c r="D120" s="22" t="s">
        <v>504</v>
      </c>
      <c r="E120" s="14" t="s">
        <v>459</v>
      </c>
      <c r="F120" s="62" t="s">
        <v>536</v>
      </c>
      <c r="G120" s="63">
        <v>15</v>
      </c>
      <c r="H120" s="64" t="s">
        <v>7</v>
      </c>
      <c r="I120" s="64">
        <v>1</v>
      </c>
    </row>
    <row r="121" spans="1:9" s="1" customFormat="1" ht="51" customHeight="1" x14ac:dyDescent="0.2">
      <c r="A121" s="15">
        <v>24112</v>
      </c>
      <c r="B121" s="6" t="s">
        <v>446</v>
      </c>
      <c r="C121" s="9">
        <v>2011050000112</v>
      </c>
      <c r="D121" s="22" t="s">
        <v>504</v>
      </c>
      <c r="E121" s="14" t="s">
        <v>459</v>
      </c>
      <c r="F121" s="62" t="s">
        <v>537</v>
      </c>
      <c r="G121" s="63">
        <v>12</v>
      </c>
      <c r="H121" s="64" t="s">
        <v>7</v>
      </c>
      <c r="I121" s="64">
        <v>12</v>
      </c>
    </row>
    <row r="122" spans="1:9" s="1" customFormat="1" ht="51" customHeight="1" x14ac:dyDescent="0.2">
      <c r="A122" s="15">
        <v>24112</v>
      </c>
      <c r="B122" s="6" t="s">
        <v>446</v>
      </c>
      <c r="C122" s="9">
        <v>2011050000112</v>
      </c>
      <c r="D122" s="22" t="s">
        <v>504</v>
      </c>
      <c r="E122" s="14" t="s">
        <v>459</v>
      </c>
      <c r="F122" s="62" t="s">
        <v>632</v>
      </c>
      <c r="G122" s="63">
        <v>11</v>
      </c>
      <c r="H122" s="64" t="s">
        <v>7</v>
      </c>
      <c r="I122" s="64">
        <v>11</v>
      </c>
    </row>
    <row r="123" spans="1:9" s="1" customFormat="1" ht="51" customHeight="1" x14ac:dyDescent="0.2">
      <c r="A123" s="15">
        <v>24552</v>
      </c>
      <c r="B123" s="6" t="s">
        <v>447</v>
      </c>
      <c r="C123" s="9">
        <v>2012050000287</v>
      </c>
      <c r="D123" s="22" t="s">
        <v>507</v>
      </c>
      <c r="E123" s="14" t="s">
        <v>461</v>
      </c>
      <c r="F123" s="62" t="s">
        <v>540</v>
      </c>
      <c r="G123" s="63">
        <v>560</v>
      </c>
      <c r="H123" s="64" t="s">
        <v>7</v>
      </c>
      <c r="I123" s="64">
        <v>10</v>
      </c>
    </row>
    <row r="124" spans="1:9" s="1" customFormat="1" ht="51" customHeight="1" x14ac:dyDescent="0.2">
      <c r="A124" s="15">
        <v>24552</v>
      </c>
      <c r="B124" s="6" t="s">
        <v>447</v>
      </c>
      <c r="C124" s="9">
        <v>2012050000287</v>
      </c>
      <c r="D124" s="22" t="s">
        <v>507</v>
      </c>
      <c r="E124" s="14" t="s">
        <v>461</v>
      </c>
      <c r="F124" s="62" t="s">
        <v>521</v>
      </c>
      <c r="G124" s="63">
        <v>12</v>
      </c>
      <c r="H124" s="64" t="s">
        <v>7</v>
      </c>
      <c r="I124" s="64">
        <v>12</v>
      </c>
    </row>
    <row r="125" spans="1:9" s="1" customFormat="1" ht="51" customHeight="1" x14ac:dyDescent="0.2">
      <c r="A125" s="15">
        <v>24552</v>
      </c>
      <c r="B125" s="6" t="s">
        <v>447</v>
      </c>
      <c r="C125" s="9">
        <v>2012050000287</v>
      </c>
      <c r="D125" s="22" t="s">
        <v>507</v>
      </c>
      <c r="E125" s="14" t="s">
        <v>461</v>
      </c>
      <c r="F125" s="62" t="s">
        <v>541</v>
      </c>
      <c r="G125" s="63">
        <v>1</v>
      </c>
      <c r="H125" s="64" t="s">
        <v>7</v>
      </c>
      <c r="I125" s="64">
        <v>1</v>
      </c>
    </row>
    <row r="126" spans="1:9" s="1" customFormat="1" ht="51" customHeight="1" x14ac:dyDescent="0.2">
      <c r="A126" s="15">
        <v>24552</v>
      </c>
      <c r="B126" s="6" t="s">
        <v>447</v>
      </c>
      <c r="C126" s="9">
        <v>2012050000287</v>
      </c>
      <c r="D126" s="22" t="s">
        <v>507</v>
      </c>
      <c r="E126" s="14" t="s">
        <v>461</v>
      </c>
      <c r="F126" s="62" t="s">
        <v>542</v>
      </c>
      <c r="G126" s="63">
        <v>50</v>
      </c>
      <c r="H126" s="64" t="s">
        <v>7</v>
      </c>
      <c r="I126" s="64">
        <v>10</v>
      </c>
    </row>
    <row r="127" spans="1:9" s="1" customFormat="1" ht="51" customHeight="1" x14ac:dyDescent="0.2">
      <c r="A127" s="15">
        <v>24552</v>
      </c>
      <c r="B127" s="6" t="s">
        <v>447</v>
      </c>
      <c r="C127" s="9">
        <v>2012050000287</v>
      </c>
      <c r="D127" s="22" t="s">
        <v>507</v>
      </c>
      <c r="E127" s="14" t="s">
        <v>461</v>
      </c>
      <c r="F127" s="62" t="s">
        <v>543</v>
      </c>
      <c r="G127" s="63">
        <v>9</v>
      </c>
      <c r="H127" s="64" t="s">
        <v>7</v>
      </c>
      <c r="I127" s="64">
        <v>1</v>
      </c>
    </row>
    <row r="128" spans="1:9" s="1" customFormat="1" ht="51" customHeight="1" x14ac:dyDescent="0.2">
      <c r="A128" s="15">
        <v>24552</v>
      </c>
      <c r="B128" s="6" t="s">
        <v>447</v>
      </c>
      <c r="C128" s="9">
        <v>2012050000287</v>
      </c>
      <c r="D128" s="22" t="s">
        <v>507</v>
      </c>
      <c r="E128" s="14" t="s">
        <v>461</v>
      </c>
      <c r="F128" s="62" t="s">
        <v>604</v>
      </c>
      <c r="G128" s="63">
        <v>12</v>
      </c>
      <c r="H128" s="64" t="s">
        <v>7</v>
      </c>
      <c r="I128" s="64">
        <v>11</v>
      </c>
    </row>
    <row r="129" spans="1:9" s="1" customFormat="1" ht="51" customHeight="1" x14ac:dyDescent="0.2">
      <c r="A129" s="15">
        <v>24552</v>
      </c>
      <c r="B129" s="6" t="s">
        <v>447</v>
      </c>
      <c r="C129" s="9">
        <v>2012050000287</v>
      </c>
      <c r="D129" s="22" t="s">
        <v>507</v>
      </c>
      <c r="E129" s="14" t="s">
        <v>461</v>
      </c>
      <c r="F129" s="62" t="s">
        <v>605</v>
      </c>
      <c r="G129" s="63">
        <v>25</v>
      </c>
      <c r="H129" s="64" t="s">
        <v>7</v>
      </c>
      <c r="I129" s="64">
        <v>11</v>
      </c>
    </row>
    <row r="130" spans="1:9" s="1" customFormat="1" ht="51" customHeight="1" x14ac:dyDescent="0.2">
      <c r="A130" s="15">
        <v>24552</v>
      </c>
      <c r="B130" s="6" t="s">
        <v>447</v>
      </c>
      <c r="C130" s="9">
        <v>2012050000290</v>
      </c>
      <c r="D130" s="22" t="s">
        <v>508</v>
      </c>
      <c r="E130" s="14" t="s">
        <v>462</v>
      </c>
      <c r="F130" s="62" t="s">
        <v>544</v>
      </c>
      <c r="G130" s="63">
        <v>45</v>
      </c>
      <c r="H130" s="64" t="s">
        <v>7</v>
      </c>
      <c r="I130" s="64">
        <v>1</v>
      </c>
    </row>
    <row r="131" spans="1:9" s="1" customFormat="1" ht="51" customHeight="1" x14ac:dyDescent="0.2">
      <c r="A131" s="15">
        <v>24552</v>
      </c>
      <c r="B131" s="6" t="s">
        <v>447</v>
      </c>
      <c r="C131" s="9">
        <v>2012050000290</v>
      </c>
      <c r="D131" s="22" t="s">
        <v>508</v>
      </c>
      <c r="E131" s="14" t="s">
        <v>462</v>
      </c>
      <c r="F131" s="62" t="s">
        <v>521</v>
      </c>
      <c r="G131" s="63">
        <v>12</v>
      </c>
      <c r="H131" s="64" t="s">
        <v>7</v>
      </c>
      <c r="I131" s="64">
        <v>12</v>
      </c>
    </row>
    <row r="132" spans="1:9" s="1" customFormat="1" ht="51" customHeight="1" x14ac:dyDescent="0.2">
      <c r="A132" s="15">
        <v>24552</v>
      </c>
      <c r="B132" s="6" t="s">
        <v>447</v>
      </c>
      <c r="C132" s="9">
        <v>2012050000290</v>
      </c>
      <c r="D132" s="22" t="s">
        <v>508</v>
      </c>
      <c r="E132" s="14" t="s">
        <v>462</v>
      </c>
      <c r="F132" s="62" t="s">
        <v>545</v>
      </c>
      <c r="G132" s="63">
        <v>4</v>
      </c>
      <c r="H132" s="64" t="s">
        <v>7</v>
      </c>
      <c r="I132" s="64">
        <v>2</v>
      </c>
    </row>
    <row r="133" spans="1:9" s="1" customFormat="1" ht="51" customHeight="1" x14ac:dyDescent="0.2">
      <c r="A133" s="15">
        <v>24552</v>
      </c>
      <c r="B133" s="6" t="s">
        <v>447</v>
      </c>
      <c r="C133" s="9">
        <v>2012050000290</v>
      </c>
      <c r="D133" s="22" t="s">
        <v>508</v>
      </c>
      <c r="E133" s="14" t="s">
        <v>462</v>
      </c>
      <c r="F133" s="62" t="s">
        <v>546</v>
      </c>
      <c r="G133" s="63">
        <v>1</v>
      </c>
      <c r="H133" s="64" t="s">
        <v>7</v>
      </c>
      <c r="I133" s="64">
        <v>1</v>
      </c>
    </row>
    <row r="134" spans="1:9" s="1" customFormat="1" ht="51" customHeight="1" x14ac:dyDescent="0.2">
      <c r="A134" s="15">
        <v>24552</v>
      </c>
      <c r="B134" s="6" t="s">
        <v>447</v>
      </c>
      <c r="C134" s="9">
        <v>2012050000290</v>
      </c>
      <c r="D134" s="22" t="s">
        <v>508</v>
      </c>
      <c r="E134" s="14" t="s">
        <v>462</v>
      </c>
      <c r="F134" s="62" t="s">
        <v>606</v>
      </c>
      <c r="G134" s="63">
        <v>35</v>
      </c>
      <c r="H134" s="64" t="s">
        <v>7</v>
      </c>
      <c r="I134" s="64">
        <v>11</v>
      </c>
    </row>
    <row r="135" spans="1:9" s="1" customFormat="1" ht="51" customHeight="1" x14ac:dyDescent="0.2">
      <c r="A135" s="15">
        <v>24552</v>
      </c>
      <c r="B135" s="6" t="s">
        <v>447</v>
      </c>
      <c r="C135" s="9">
        <v>2012050000290</v>
      </c>
      <c r="D135" s="22" t="s">
        <v>508</v>
      </c>
      <c r="E135" s="14" t="s">
        <v>462</v>
      </c>
      <c r="F135" s="62" t="s">
        <v>607</v>
      </c>
      <c r="G135" s="63">
        <v>11</v>
      </c>
      <c r="H135" s="64" t="s">
        <v>7</v>
      </c>
      <c r="I135" s="64">
        <v>11</v>
      </c>
    </row>
    <row r="136" spans="1:9" s="1" customFormat="1" ht="51" customHeight="1" x14ac:dyDescent="0.2">
      <c r="A136" s="15">
        <v>24552</v>
      </c>
      <c r="B136" s="6" t="s">
        <v>447</v>
      </c>
      <c r="C136" s="9">
        <v>2012050000291</v>
      </c>
      <c r="D136" s="22" t="s">
        <v>514</v>
      </c>
      <c r="E136" s="14" t="s">
        <v>468</v>
      </c>
      <c r="F136" s="62" t="s">
        <v>570</v>
      </c>
      <c r="G136" s="63">
        <v>6</v>
      </c>
      <c r="H136" s="64" t="s">
        <v>7</v>
      </c>
      <c r="I136" s="64">
        <v>2</v>
      </c>
    </row>
    <row r="137" spans="1:9" s="1" customFormat="1" ht="51" customHeight="1" x14ac:dyDescent="0.2">
      <c r="A137" s="15">
        <v>24552</v>
      </c>
      <c r="B137" s="6" t="s">
        <v>447</v>
      </c>
      <c r="C137" s="9">
        <v>2012050000291</v>
      </c>
      <c r="D137" s="22" t="s">
        <v>514</v>
      </c>
      <c r="E137" s="14" t="s">
        <v>468</v>
      </c>
      <c r="F137" s="62" t="s">
        <v>571</v>
      </c>
      <c r="G137" s="63">
        <v>4</v>
      </c>
      <c r="H137" s="64" t="s">
        <v>7</v>
      </c>
      <c r="I137" s="64">
        <v>2</v>
      </c>
    </row>
    <row r="138" spans="1:9" s="1" customFormat="1" ht="51" customHeight="1" x14ac:dyDescent="0.2">
      <c r="A138" s="15">
        <v>24552</v>
      </c>
      <c r="B138" s="6" t="s">
        <v>447</v>
      </c>
      <c r="C138" s="9">
        <v>2012050000291</v>
      </c>
      <c r="D138" s="22" t="s">
        <v>514</v>
      </c>
      <c r="E138" s="14" t="s">
        <v>468</v>
      </c>
      <c r="F138" s="62" t="s">
        <v>521</v>
      </c>
      <c r="G138" s="63">
        <v>12</v>
      </c>
      <c r="H138" s="64" t="s">
        <v>7</v>
      </c>
      <c r="I138" s="64">
        <v>12</v>
      </c>
    </row>
    <row r="139" spans="1:9" s="1" customFormat="1" ht="51" customHeight="1" x14ac:dyDescent="0.2">
      <c r="A139" s="15">
        <v>24552</v>
      </c>
      <c r="B139" s="6" t="s">
        <v>447</v>
      </c>
      <c r="C139" s="9">
        <v>2012050000291</v>
      </c>
      <c r="D139" s="22" t="s">
        <v>514</v>
      </c>
      <c r="E139" s="14" t="s">
        <v>468</v>
      </c>
      <c r="F139" s="62" t="s">
        <v>572</v>
      </c>
      <c r="G139" s="63">
        <v>70</v>
      </c>
      <c r="H139" s="64" t="s">
        <v>7</v>
      </c>
      <c r="I139" s="64">
        <v>7</v>
      </c>
    </row>
    <row r="140" spans="1:9" s="1" customFormat="1" ht="51" customHeight="1" x14ac:dyDescent="0.2">
      <c r="A140" s="15">
        <v>24552</v>
      </c>
      <c r="B140" s="6" t="s">
        <v>447</v>
      </c>
      <c r="C140" s="9">
        <v>2012050000291</v>
      </c>
      <c r="D140" s="22" t="s">
        <v>514</v>
      </c>
      <c r="E140" s="14" t="s">
        <v>468</v>
      </c>
      <c r="F140" s="62" t="s">
        <v>625</v>
      </c>
      <c r="G140" s="63">
        <v>11</v>
      </c>
      <c r="H140" s="64" t="s">
        <v>7</v>
      </c>
      <c r="I140" s="64">
        <v>11</v>
      </c>
    </row>
  </sheetData>
  <sheetProtection algorithmName="SHA-512" hashValue="K56BIQVvJA8qUk0e+MdS4LsW5BSy9E1D7cdXWaq+Jq6912TJJNLwzmIBR9vR+d8vzsQUmjYiKycArbQtgXnohA==" saltValue="Z4FfPhe4lJ2lB811xq5rEA==" spinCount="100000" sheet="1" objects="1" scenarios="1"/>
  <sortState ref="A9:J140">
    <sortCondition ref="A9:A140"/>
    <sortCondition ref="C9:C140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9">
    <dataValidation type="list" allowBlank="1" showInputMessage="1" showErrorMessage="1" sqref="C62 C67:C75">
      <formula1>$ET$2:$ET$595</formula1>
    </dataValidation>
    <dataValidation type="list" allowBlank="1" showInputMessage="1" showErrorMessage="1" sqref="C23">
      <formula1>$EH$2:$EH$594</formula1>
    </dataValidation>
    <dataValidation type="list" allowBlank="1" showInputMessage="1" showErrorMessage="1" sqref="C24">
      <formula1>$ER$2:$ER$595</formula1>
    </dataValidation>
    <dataValidation type="list" allowBlank="1" showInputMessage="1" showErrorMessage="1" sqref="C9:C10">
      <formula1>$EJ$2:$EJ$547</formula1>
    </dataValidation>
    <dataValidation type="list" allowBlank="1" showInputMessage="1" showErrorMessage="1" sqref="H62:H75">
      <formula1>$EV$3:$EV$43</formula1>
    </dataValidation>
    <dataValidation type="whole" operator="lessThan" allowBlank="1" showInputMessage="1" showErrorMessage="1" sqref="I23:I24 I62:I75">
      <formula1>13</formula1>
    </dataValidation>
    <dataValidation type="list" allowBlank="1" showInputMessage="1" showErrorMessage="1" sqref="H23:H24">
      <formula1>$ET$3:$ET$43</formula1>
    </dataValidation>
    <dataValidation type="textLength" allowBlank="1" showInputMessage="1" showErrorMessage="1" sqref="F24 F62 F67:F75">
      <formula1>0</formula1>
      <formula2>40</formula2>
    </dataValidation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048576"/>
  </dataValidations>
  <pageMargins left="0.7" right="0.7" top="0.75" bottom="0.75" header="0.3" footer="0.3"/>
  <pageSetup orientation="portrait" horizontalDpi="4294967295" verticalDpi="4294967295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opLeftCell="B1" zoomScale="80" zoomScaleNormal="80" workbookViewId="0">
      <pane ySplit="8" topLeftCell="A9" activePane="bottomLeft" state="frozen"/>
      <selection pane="bottomLeft" activeCell="E11" sqref="E11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2.710937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636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66" customHeight="1" x14ac:dyDescent="0.2">
      <c r="A9" s="15">
        <v>24511</v>
      </c>
      <c r="B9" s="6" t="s">
        <v>639</v>
      </c>
      <c r="C9" s="9">
        <v>2012050000044</v>
      </c>
      <c r="D9" s="22" t="s">
        <v>642</v>
      </c>
      <c r="E9" s="14" t="s">
        <v>645</v>
      </c>
      <c r="F9" s="34">
        <v>470000000</v>
      </c>
      <c r="G9" s="11" t="s">
        <v>656</v>
      </c>
      <c r="H9" s="60" t="s">
        <v>32</v>
      </c>
      <c r="I9" s="28">
        <v>4</v>
      </c>
    </row>
    <row r="10" spans="1:9" ht="66" customHeight="1" x14ac:dyDescent="0.2">
      <c r="A10" s="15">
        <v>24512</v>
      </c>
      <c r="B10" s="6" t="s">
        <v>638</v>
      </c>
      <c r="C10" s="9">
        <v>2012050000054</v>
      </c>
      <c r="D10" s="22" t="s">
        <v>641</v>
      </c>
      <c r="E10" s="14" t="s">
        <v>644</v>
      </c>
      <c r="F10" s="34">
        <v>165000000</v>
      </c>
      <c r="G10" s="11" t="s">
        <v>657</v>
      </c>
      <c r="H10" s="60" t="s">
        <v>9</v>
      </c>
      <c r="I10" s="28">
        <v>3</v>
      </c>
    </row>
    <row r="11" spans="1:9" ht="66" customHeight="1" x14ac:dyDescent="0.2">
      <c r="A11" s="15">
        <v>24513</v>
      </c>
      <c r="B11" s="6" t="s">
        <v>637</v>
      </c>
      <c r="C11" s="9">
        <v>2012050000053</v>
      </c>
      <c r="D11" s="22" t="s">
        <v>640</v>
      </c>
      <c r="E11" s="14" t="s">
        <v>643</v>
      </c>
      <c r="F11" s="34">
        <v>60000000</v>
      </c>
      <c r="G11" s="11" t="s">
        <v>658</v>
      </c>
      <c r="H11" s="60" t="s">
        <v>32</v>
      </c>
      <c r="I11" s="28">
        <v>13</v>
      </c>
    </row>
  </sheetData>
  <sheetProtection algorithmName="SHA-512" hashValue="1h1Mv+WQdSpxFC/yq3/fHBf6xZiq1dONjjAUjZYkoEWxG9iJH/tx1Rta7AgKz6N/eDinDFqnuVtVgU9QTDNDDw==" saltValue="KTwM9cWHUvbPzVqCNbJOvg==" spinCount="100000" sheet="1" objects="1" scenarios="1"/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textLength" operator="equal" allowBlank="1" showInputMessage="1" showErrorMessage="1" sqref="D9:D11">
      <formula1>6</formula1>
    </dataValidation>
    <dataValidation type="list" allowBlank="1" showInputMessage="1" showErrorMessage="1" sqref="C9:C11">
      <formula1>$EX$2:$EX$11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>
      <pane ySplit="8" topLeftCell="A9" activePane="bottomLeft" state="frozen"/>
      <selection pane="bottomLeft" activeCell="E12" sqref="E12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636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51" customHeight="1" x14ac:dyDescent="0.2">
      <c r="A9" s="15">
        <v>24511</v>
      </c>
      <c r="B9" s="6" t="s">
        <v>639</v>
      </c>
      <c r="C9" s="9">
        <v>2012050000044</v>
      </c>
      <c r="D9" s="22" t="s">
        <v>642</v>
      </c>
      <c r="E9" s="14" t="s">
        <v>645</v>
      </c>
      <c r="F9" s="62" t="s">
        <v>648</v>
      </c>
      <c r="G9" s="63">
        <v>3</v>
      </c>
      <c r="H9" s="64" t="s">
        <v>7</v>
      </c>
      <c r="I9" s="64">
        <v>12</v>
      </c>
    </row>
    <row r="10" spans="1:9" s="1" customFormat="1" ht="51" customHeight="1" x14ac:dyDescent="0.2">
      <c r="A10" s="15">
        <v>24511</v>
      </c>
      <c r="B10" s="6" t="s">
        <v>639</v>
      </c>
      <c r="C10" s="9">
        <v>2012050000044</v>
      </c>
      <c r="D10" s="22" t="s">
        <v>642</v>
      </c>
      <c r="E10" s="14" t="s">
        <v>645</v>
      </c>
      <c r="F10" s="62" t="s">
        <v>649</v>
      </c>
      <c r="G10" s="63">
        <v>2</v>
      </c>
      <c r="H10" s="64" t="s">
        <v>7</v>
      </c>
      <c r="I10" s="64">
        <v>12</v>
      </c>
    </row>
    <row r="11" spans="1:9" s="1" customFormat="1" ht="51" customHeight="1" x14ac:dyDescent="0.2">
      <c r="A11" s="15">
        <v>24511</v>
      </c>
      <c r="B11" s="6" t="s">
        <v>639</v>
      </c>
      <c r="C11" s="9">
        <v>2012050000044</v>
      </c>
      <c r="D11" s="22" t="s">
        <v>642</v>
      </c>
      <c r="E11" s="14" t="s">
        <v>645</v>
      </c>
      <c r="F11" s="62" t="s">
        <v>650</v>
      </c>
      <c r="G11" s="63">
        <v>1</v>
      </c>
      <c r="H11" s="64" t="s">
        <v>7</v>
      </c>
      <c r="I11" s="64">
        <v>12</v>
      </c>
    </row>
    <row r="12" spans="1:9" s="1" customFormat="1" ht="51" customHeight="1" x14ac:dyDescent="0.2">
      <c r="A12" s="15">
        <v>24511</v>
      </c>
      <c r="B12" s="6" t="s">
        <v>639</v>
      </c>
      <c r="C12" s="9">
        <v>2012050000044</v>
      </c>
      <c r="D12" s="22" t="s">
        <v>642</v>
      </c>
      <c r="E12" s="14" t="s">
        <v>645</v>
      </c>
      <c r="F12" s="62" t="s">
        <v>651</v>
      </c>
      <c r="G12" s="63">
        <v>1</v>
      </c>
      <c r="H12" s="64" t="s">
        <v>7</v>
      </c>
      <c r="I12" s="64">
        <v>7</v>
      </c>
    </row>
    <row r="13" spans="1:9" s="1" customFormat="1" ht="51" customHeight="1" x14ac:dyDescent="0.2">
      <c r="A13" s="15">
        <v>24511</v>
      </c>
      <c r="B13" s="6" t="s">
        <v>639</v>
      </c>
      <c r="C13" s="9">
        <v>2012050000044</v>
      </c>
      <c r="D13" s="22" t="s">
        <v>642</v>
      </c>
      <c r="E13" s="14" t="s">
        <v>645</v>
      </c>
      <c r="F13" s="62" t="s">
        <v>652</v>
      </c>
      <c r="G13" s="63">
        <v>2</v>
      </c>
      <c r="H13" s="64" t="s">
        <v>7</v>
      </c>
      <c r="I13" s="64">
        <v>10</v>
      </c>
    </row>
    <row r="14" spans="1:9" s="1" customFormat="1" ht="51" customHeight="1" x14ac:dyDescent="0.2">
      <c r="A14" s="15">
        <v>24511</v>
      </c>
      <c r="B14" s="6" t="s">
        <v>639</v>
      </c>
      <c r="C14" s="9">
        <v>2012050000044</v>
      </c>
      <c r="D14" s="22" t="s">
        <v>642</v>
      </c>
      <c r="E14" s="14" t="s">
        <v>645</v>
      </c>
      <c r="F14" s="62" t="s">
        <v>653</v>
      </c>
      <c r="G14" s="63">
        <v>1</v>
      </c>
      <c r="H14" s="64" t="s">
        <v>7</v>
      </c>
      <c r="I14" s="64">
        <v>10</v>
      </c>
    </row>
    <row r="15" spans="1:9" s="1" customFormat="1" ht="51" customHeight="1" x14ac:dyDescent="0.2">
      <c r="A15" s="15">
        <v>24511</v>
      </c>
      <c r="B15" s="6" t="s">
        <v>639</v>
      </c>
      <c r="C15" s="9">
        <v>2012050000044</v>
      </c>
      <c r="D15" s="22" t="s">
        <v>642</v>
      </c>
      <c r="E15" s="14" t="s">
        <v>645</v>
      </c>
      <c r="F15" s="62" t="s">
        <v>654</v>
      </c>
      <c r="G15" s="63">
        <v>2</v>
      </c>
      <c r="H15" s="64" t="s">
        <v>7</v>
      </c>
      <c r="I15" s="64">
        <v>6</v>
      </c>
    </row>
    <row r="16" spans="1:9" s="1" customFormat="1" ht="51" customHeight="1" x14ac:dyDescent="0.2">
      <c r="A16" s="15">
        <v>24511</v>
      </c>
      <c r="B16" s="6" t="s">
        <v>639</v>
      </c>
      <c r="C16" s="9">
        <v>2012050000044</v>
      </c>
      <c r="D16" s="22" t="s">
        <v>642</v>
      </c>
      <c r="E16" s="14" t="s">
        <v>645</v>
      </c>
      <c r="F16" s="62" t="s">
        <v>655</v>
      </c>
      <c r="G16" s="63">
        <v>1</v>
      </c>
      <c r="H16" s="64" t="s">
        <v>7</v>
      </c>
      <c r="I16" s="64">
        <v>5</v>
      </c>
    </row>
    <row r="17" spans="1:9" s="1" customFormat="1" ht="51" customHeight="1" x14ac:dyDescent="0.2">
      <c r="A17" s="15">
        <v>24512</v>
      </c>
      <c r="B17" s="6" t="s">
        <v>638</v>
      </c>
      <c r="C17" s="9">
        <v>2012050000054</v>
      </c>
      <c r="D17" s="22" t="s">
        <v>641</v>
      </c>
      <c r="E17" s="14" t="s">
        <v>644</v>
      </c>
      <c r="F17" s="62" t="s">
        <v>647</v>
      </c>
      <c r="G17" s="63">
        <v>3</v>
      </c>
      <c r="H17" s="64" t="s">
        <v>51</v>
      </c>
      <c r="I17" s="64">
        <v>6</v>
      </c>
    </row>
    <row r="18" spans="1:9" s="1" customFormat="1" ht="51" customHeight="1" x14ac:dyDescent="0.2">
      <c r="A18" s="15">
        <v>24513</v>
      </c>
      <c r="B18" s="6" t="s">
        <v>637</v>
      </c>
      <c r="C18" s="9">
        <v>2012050000053</v>
      </c>
      <c r="D18" s="22" t="s">
        <v>640</v>
      </c>
      <c r="E18" s="14" t="s">
        <v>643</v>
      </c>
      <c r="F18" s="62" t="s">
        <v>646</v>
      </c>
      <c r="G18" s="63">
        <v>4</v>
      </c>
      <c r="H18" s="64" t="s">
        <v>7</v>
      </c>
      <c r="I18" s="64">
        <v>6</v>
      </c>
    </row>
  </sheetData>
  <sheetProtection algorithmName="SHA-512" hashValue="sDKV2PWjCNFuP2trJRC7McA4cuMsfxcHRwlcJj5kg1ZejsgYGABxGWComkC7WF3oS25N3gUO1LiadUsP5g+jPw==" saltValue="pZLa5IaLoj2TWW2i8j2RlQ==" spinCount="100000" sheet="1" objects="1" scenarios="1"/>
  <sortState ref="A9:J18">
    <sortCondition ref="A9:A18"/>
    <sortCondition ref="C9:C18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textLength" allowBlank="1" showInputMessage="1" showErrorMessage="1" sqref="F9:F18">
      <formula1>0</formula1>
      <formula2>40</formula2>
    </dataValidation>
    <dataValidation type="whole" operator="lessThan" allowBlank="1" showInputMessage="1" showErrorMessage="1" sqref="I9:I18">
      <formula1>13</formula1>
    </dataValidation>
    <dataValidation type="textLength" operator="equal" allowBlank="1" showInputMessage="1" showErrorMessage="1" sqref="D9:D18">
      <formula1>6</formula1>
    </dataValidation>
    <dataValidation type="list" allowBlank="1" showInputMessage="1" showErrorMessage="1" sqref="C9:C18">
      <formula1>$EV$2:$EV$18</formula1>
    </dataValidation>
    <dataValidation type="list" allowBlank="1" showInputMessage="1" showErrorMessage="1" sqref="H9:H18">
      <formula1>$EX$3:$EX$18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3"/>
  <sheetViews>
    <sheetView topLeftCell="B1"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0.57031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659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55.5" customHeight="1" x14ac:dyDescent="0.2">
      <c r="A9" s="15">
        <v>24311</v>
      </c>
      <c r="B9" s="6" t="s">
        <v>660</v>
      </c>
      <c r="C9" s="9">
        <v>2012050000084</v>
      </c>
      <c r="D9" s="22" t="s">
        <v>695</v>
      </c>
      <c r="E9" s="14" t="s">
        <v>668</v>
      </c>
      <c r="F9" s="39">
        <v>238475000</v>
      </c>
      <c r="G9" s="11" t="s">
        <v>703</v>
      </c>
      <c r="H9" s="60" t="s">
        <v>32</v>
      </c>
      <c r="I9" s="28">
        <v>28</v>
      </c>
    </row>
    <row r="10" spans="1:9" ht="55.5" customHeight="1" x14ac:dyDescent="0.2">
      <c r="A10" s="15">
        <v>24312</v>
      </c>
      <c r="B10" s="6" t="s">
        <v>661</v>
      </c>
      <c r="C10" s="9">
        <v>2012050000077</v>
      </c>
      <c r="D10" s="22" t="s">
        <v>696</v>
      </c>
      <c r="E10" s="14" t="s">
        <v>669</v>
      </c>
      <c r="F10" s="39" t="s">
        <v>2797</v>
      </c>
      <c r="G10" s="11" t="s">
        <v>704</v>
      </c>
      <c r="H10" s="60" t="s">
        <v>32</v>
      </c>
      <c r="I10" s="28">
        <v>750</v>
      </c>
    </row>
    <row r="11" spans="1:9" ht="55.5" customHeight="1" x14ac:dyDescent="0.2">
      <c r="A11" s="15">
        <v>24313</v>
      </c>
      <c r="B11" s="6" t="s">
        <v>662</v>
      </c>
      <c r="C11" s="9">
        <v>2012050000017</v>
      </c>
      <c r="D11" s="22" t="s">
        <v>697</v>
      </c>
      <c r="E11" s="14" t="s">
        <v>670</v>
      </c>
      <c r="F11" s="39">
        <f>VLOOKUP(D11,[1]Hoja4!$A$2:$B$373,2,FALSE)</f>
        <v>220000000</v>
      </c>
      <c r="G11" s="11" t="s">
        <v>705</v>
      </c>
      <c r="H11" s="60" t="s">
        <v>32</v>
      </c>
      <c r="I11" s="28">
        <v>13000</v>
      </c>
    </row>
    <row r="12" spans="1:9" ht="55.5" customHeight="1" x14ac:dyDescent="0.2">
      <c r="A12" s="15">
        <v>24313</v>
      </c>
      <c r="B12" s="6" t="s">
        <v>662</v>
      </c>
      <c r="C12" s="9">
        <v>2012050000017</v>
      </c>
      <c r="D12" s="22" t="s">
        <v>697</v>
      </c>
      <c r="E12" s="14" t="s">
        <v>670</v>
      </c>
      <c r="F12" s="39"/>
      <c r="G12" s="11" t="s">
        <v>706</v>
      </c>
      <c r="H12" s="60" t="s">
        <v>9</v>
      </c>
      <c r="I12" s="28">
        <v>30</v>
      </c>
    </row>
    <row r="13" spans="1:9" ht="55.5" customHeight="1" x14ac:dyDescent="0.2">
      <c r="A13" s="15">
        <v>24321</v>
      </c>
      <c r="B13" s="6" t="s">
        <v>663</v>
      </c>
      <c r="C13" s="9">
        <v>2012050000070</v>
      </c>
      <c r="D13" s="22" t="s">
        <v>698</v>
      </c>
      <c r="E13" s="14" t="s">
        <v>671</v>
      </c>
      <c r="F13" s="39">
        <f>VLOOKUP(D13,[1]Hoja4!$A$2:$B$373,2,FALSE)</f>
        <v>12314638352</v>
      </c>
      <c r="G13" s="11" t="s">
        <v>707</v>
      </c>
      <c r="H13" s="60" t="s">
        <v>32</v>
      </c>
      <c r="I13" s="28">
        <v>3410</v>
      </c>
    </row>
    <row r="14" spans="1:9" ht="55.5" customHeight="1" x14ac:dyDescent="0.2">
      <c r="A14" s="15">
        <v>24321</v>
      </c>
      <c r="B14" s="6" t="s">
        <v>663</v>
      </c>
      <c r="C14" s="9">
        <v>2012050000070</v>
      </c>
      <c r="D14" s="22" t="s">
        <v>698</v>
      </c>
      <c r="E14" s="14" t="s">
        <v>671</v>
      </c>
      <c r="F14" s="39"/>
      <c r="G14" s="11" t="s">
        <v>708</v>
      </c>
      <c r="H14" s="60" t="s">
        <v>32</v>
      </c>
      <c r="I14" s="28">
        <v>857</v>
      </c>
    </row>
    <row r="15" spans="1:9" ht="55.5" customHeight="1" x14ac:dyDescent="0.2">
      <c r="A15" s="15">
        <v>24331</v>
      </c>
      <c r="B15" s="6" t="s">
        <v>664</v>
      </c>
      <c r="C15" s="9">
        <v>2012050000005</v>
      </c>
      <c r="D15" s="22" t="s">
        <v>699</v>
      </c>
      <c r="E15" s="14" t="s">
        <v>672</v>
      </c>
      <c r="F15" s="39">
        <f>VLOOKUP(D15,[1]Hoja4!$A$2:$B$373,2,FALSE)</f>
        <v>742567000</v>
      </c>
      <c r="G15" s="11" t="s">
        <v>709</v>
      </c>
      <c r="H15" s="60" t="s">
        <v>32</v>
      </c>
      <c r="I15" s="28">
        <v>20038</v>
      </c>
    </row>
    <row r="16" spans="1:9" ht="55.5" customHeight="1" x14ac:dyDescent="0.2">
      <c r="A16" s="15">
        <v>24331</v>
      </c>
      <c r="B16" s="6" t="s">
        <v>664</v>
      </c>
      <c r="C16" s="9">
        <v>2012050000005</v>
      </c>
      <c r="D16" s="22" t="s">
        <v>699</v>
      </c>
      <c r="E16" s="14" t="s">
        <v>672</v>
      </c>
      <c r="F16" s="39"/>
      <c r="G16" s="11" t="s">
        <v>710</v>
      </c>
      <c r="H16" s="60" t="s">
        <v>32</v>
      </c>
      <c r="I16" s="28">
        <v>20038</v>
      </c>
    </row>
    <row r="17" spans="1:9" ht="55.5" customHeight="1" x14ac:dyDescent="0.2">
      <c r="A17" s="15">
        <v>24341</v>
      </c>
      <c r="B17" s="6" t="s">
        <v>665</v>
      </c>
      <c r="C17" s="9">
        <v>2012050000069</v>
      </c>
      <c r="D17" s="22" t="s">
        <v>700</v>
      </c>
      <c r="E17" s="14" t="s">
        <v>673</v>
      </c>
      <c r="F17" s="39">
        <f>VLOOKUP(D17,[1]Hoja4!$A$2:$B$373,2,FALSE)</f>
        <v>497597000</v>
      </c>
      <c r="G17" s="11" t="s">
        <v>711</v>
      </c>
      <c r="H17" s="60" t="s">
        <v>32</v>
      </c>
      <c r="I17" s="28">
        <v>1105</v>
      </c>
    </row>
    <row r="18" spans="1:9" ht="55.5" customHeight="1" x14ac:dyDescent="0.2">
      <c r="A18" s="15">
        <v>24341</v>
      </c>
      <c r="B18" s="6" t="s">
        <v>665</v>
      </c>
      <c r="C18" s="9">
        <v>2012050000069</v>
      </c>
      <c r="D18" s="22" t="s">
        <v>700</v>
      </c>
      <c r="E18" s="14" t="s">
        <v>673</v>
      </c>
      <c r="F18" s="39"/>
      <c r="G18" s="11" t="s">
        <v>712</v>
      </c>
      <c r="H18" s="60" t="s">
        <v>32</v>
      </c>
      <c r="I18" s="28">
        <v>900</v>
      </c>
    </row>
    <row r="19" spans="1:9" ht="55.5" customHeight="1" x14ac:dyDescent="0.2">
      <c r="A19" s="15">
        <v>24342</v>
      </c>
      <c r="B19" s="6" t="s">
        <v>666</v>
      </c>
      <c r="C19" s="9">
        <v>2012050000056</v>
      </c>
      <c r="D19" s="22" t="s">
        <v>701</v>
      </c>
      <c r="E19" s="14" t="s">
        <v>674</v>
      </c>
      <c r="F19" s="39">
        <f>VLOOKUP(D19,[1]Hoja4!$A$2:$B$373,2,FALSE)</f>
        <v>311422000</v>
      </c>
      <c r="G19" s="11" t="s">
        <v>713</v>
      </c>
      <c r="H19" s="60" t="s">
        <v>9</v>
      </c>
      <c r="I19" s="28">
        <v>45</v>
      </c>
    </row>
    <row r="20" spans="1:9" ht="55.5" customHeight="1" x14ac:dyDescent="0.2">
      <c r="A20" s="15">
        <v>24342</v>
      </c>
      <c r="B20" s="6" t="s">
        <v>666</v>
      </c>
      <c r="C20" s="9">
        <v>2012050000056</v>
      </c>
      <c r="D20" s="22" t="s">
        <v>701</v>
      </c>
      <c r="E20" s="14" t="s">
        <v>674</v>
      </c>
      <c r="F20" s="39"/>
      <c r="G20" s="11" t="s">
        <v>714</v>
      </c>
      <c r="H20" s="60" t="s">
        <v>32</v>
      </c>
      <c r="I20" s="28">
        <v>36</v>
      </c>
    </row>
    <row r="21" spans="1:9" ht="55.5" customHeight="1" x14ac:dyDescent="0.2">
      <c r="A21" s="15">
        <v>24343</v>
      </c>
      <c r="B21" s="6" t="s">
        <v>667</v>
      </c>
      <c r="C21" s="9">
        <v>2012050000050</v>
      </c>
      <c r="D21" s="22" t="s">
        <v>702</v>
      </c>
      <c r="E21" s="14" t="s">
        <v>675</v>
      </c>
      <c r="F21" s="39">
        <f>VLOOKUP(D21,[1]Hoja4!$A$2:$B$373,2,FALSE)</f>
        <v>689939000</v>
      </c>
      <c r="G21" s="11" t="s">
        <v>715</v>
      </c>
      <c r="H21" s="60" t="s">
        <v>32</v>
      </c>
      <c r="I21" s="28">
        <v>4000</v>
      </c>
    </row>
    <row r="22" spans="1:9" ht="55.5" customHeight="1" x14ac:dyDescent="0.2">
      <c r="A22" s="15">
        <v>24343</v>
      </c>
      <c r="B22" s="6" t="s">
        <v>667</v>
      </c>
      <c r="C22" s="9">
        <v>2012050000050</v>
      </c>
      <c r="D22" s="22" t="s">
        <v>702</v>
      </c>
      <c r="E22" s="14" t="s">
        <v>675</v>
      </c>
      <c r="F22" s="39"/>
      <c r="G22" s="11" t="s">
        <v>716</v>
      </c>
      <c r="H22" s="60" t="s">
        <v>32</v>
      </c>
      <c r="I22" s="28">
        <v>40</v>
      </c>
    </row>
    <row r="23" spans="1:9" ht="55.5" customHeight="1" x14ac:dyDescent="0.2"/>
  </sheetData>
  <sheetProtection algorithmName="SHA-512" hashValue="aGEdY7sOuy1MC1XPimV8ME6HEqmfonZnFA4EZQqKR4czqI2SX2F+tjeJ8vfOmZ4ISwvrSujC9aE5H1vgO3MQmQ==" saltValue="U75I0wmQzjaG8Mw6E9nw8Q==" spinCount="100000" sheet="1" objects="1" scenarios="1"/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list" allowBlank="1" showInputMessage="1" showErrorMessage="1" sqref="C9:C22">
      <formula1>$EV$2:$EV$598</formula1>
    </dataValidation>
    <dataValidation type="textLength" operator="equal" allowBlank="1" showInputMessage="1" showErrorMessage="1" sqref="D9:D22">
      <formula1>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1" zoomScale="80" zoomScaleNormal="80" workbookViewId="0">
      <selection activeCell="D10" sqref="D10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12"/>
    <col min="5" max="5" width="48.42578125" style="12" customWidth="1"/>
    <col min="6" max="6" width="30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2674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s="61" customFormat="1" ht="48" customHeight="1" x14ac:dyDescent="0.25">
      <c r="A9" s="15">
        <v>21121</v>
      </c>
      <c r="B9" s="6" t="s">
        <v>1377</v>
      </c>
      <c r="C9" s="9">
        <v>2012050000281</v>
      </c>
      <c r="D9" s="10" t="s">
        <v>2656</v>
      </c>
      <c r="E9" s="14" t="s">
        <v>2660</v>
      </c>
      <c r="F9" s="34">
        <v>250000000</v>
      </c>
      <c r="G9" s="11" t="s">
        <v>2675</v>
      </c>
      <c r="H9" s="60" t="s">
        <v>32</v>
      </c>
      <c r="I9" s="18">
        <v>11</v>
      </c>
    </row>
    <row r="10" spans="1:9" ht="48" customHeight="1" x14ac:dyDescent="0.2">
      <c r="A10" s="15">
        <v>21431</v>
      </c>
      <c r="B10" s="6" t="s">
        <v>2653</v>
      </c>
      <c r="C10" s="9">
        <v>2012050000333</v>
      </c>
      <c r="D10" s="10" t="s">
        <v>2657</v>
      </c>
      <c r="E10" s="14" t="s">
        <v>2661</v>
      </c>
      <c r="F10" s="34">
        <v>100000000</v>
      </c>
      <c r="G10" s="11" t="s">
        <v>2676</v>
      </c>
      <c r="H10" s="60" t="s">
        <v>32</v>
      </c>
      <c r="I10" s="18">
        <v>10</v>
      </c>
    </row>
    <row r="11" spans="1:9" ht="48" customHeight="1" x14ac:dyDescent="0.2">
      <c r="A11" s="15">
        <v>21432</v>
      </c>
      <c r="B11" s="6" t="s">
        <v>2654</v>
      </c>
      <c r="C11" s="9">
        <v>2012050000334</v>
      </c>
      <c r="D11" s="10" t="s">
        <v>2658</v>
      </c>
      <c r="E11" s="14" t="s">
        <v>2662</v>
      </c>
      <c r="F11" s="34">
        <v>100000000</v>
      </c>
      <c r="G11" s="11" t="s">
        <v>2677</v>
      </c>
      <c r="H11" s="60" t="s">
        <v>32</v>
      </c>
      <c r="I11" s="18">
        <v>110</v>
      </c>
    </row>
    <row r="12" spans="1:9" ht="48" customHeight="1" x14ac:dyDescent="0.2">
      <c r="A12" s="15">
        <v>21523</v>
      </c>
      <c r="B12" s="6" t="s">
        <v>2655</v>
      </c>
      <c r="C12" s="9">
        <v>2012050000335</v>
      </c>
      <c r="D12" s="10" t="s">
        <v>2659</v>
      </c>
      <c r="E12" s="14" t="s">
        <v>2663</v>
      </c>
      <c r="F12" s="34">
        <v>450000000</v>
      </c>
      <c r="G12" s="11" t="s">
        <v>2678</v>
      </c>
      <c r="H12" s="60" t="s">
        <v>32</v>
      </c>
      <c r="I12" s="18">
        <v>26</v>
      </c>
    </row>
    <row r="13" spans="1:9" ht="48" customHeight="1" x14ac:dyDescent="0.2"/>
    <row r="14" spans="1:9" ht="48" customHeight="1" x14ac:dyDescent="0.2"/>
    <row r="15" spans="1:9" ht="48" customHeight="1" x14ac:dyDescent="0.2"/>
    <row r="16" spans="1:9" ht="48" customHeight="1" x14ac:dyDescent="0.2"/>
    <row r="17" ht="48" customHeight="1" x14ac:dyDescent="0.2"/>
    <row r="18" ht="48" customHeight="1" x14ac:dyDescent="0.2"/>
    <row r="19" ht="48" customHeight="1" x14ac:dyDescent="0.2"/>
  </sheetData>
  <sheetProtection algorithmName="SHA-512" hashValue="YL3TwBzWoQb5ZPV/kf3FWOhF8UXxuagKj3/aLj2yTv7Xt2FR1bos8lLRxC3uBpGLcfPHb1+0eJZkYIr39oleVA==" saltValue="PZ69ROvlAHnnaCpsb8lc5Q==" spinCount="100000" sheet="1" objects="1" scenarios="1"/>
  <sortState ref="A9:H12">
    <sortCondition ref="A9:A12"/>
    <sortCondition ref="C9:C12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12"/>
    <dataValidation type="list" allowBlank="1" showInputMessage="1" showErrorMessage="1" sqref="C9:C12">
      <formula1>$EV$2:$EV$615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6"/>
  <sheetViews>
    <sheetView zoomScale="80" zoomScaleNormal="80" workbookViewId="0">
      <pane ySplit="8" topLeftCell="A9" activePane="bottomLeft" state="frozen"/>
      <selection pane="bottomLeft" activeCell="D15" sqref="D15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659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1.25" customHeight="1" x14ac:dyDescent="0.2">
      <c r="A9" s="15">
        <v>24311</v>
      </c>
      <c r="B9" s="6" t="s">
        <v>660</v>
      </c>
      <c r="C9" s="9">
        <v>2012050000084</v>
      </c>
      <c r="D9" s="22" t="s">
        <v>695</v>
      </c>
      <c r="E9" s="14" t="s">
        <v>668</v>
      </c>
      <c r="F9" s="62" t="s">
        <v>676</v>
      </c>
      <c r="G9" s="63">
        <v>28</v>
      </c>
      <c r="H9" s="64" t="s">
        <v>7</v>
      </c>
      <c r="I9" s="64">
        <v>11</v>
      </c>
    </row>
    <row r="10" spans="1:9" s="1" customFormat="1" ht="41.25" customHeight="1" x14ac:dyDescent="0.2">
      <c r="A10" s="15">
        <v>24311</v>
      </c>
      <c r="B10" s="6" t="s">
        <v>660</v>
      </c>
      <c r="C10" s="9">
        <v>2012050000084</v>
      </c>
      <c r="D10" s="22" t="s">
        <v>695</v>
      </c>
      <c r="E10" s="14" t="s">
        <v>668</v>
      </c>
      <c r="F10" s="62" t="s">
        <v>677</v>
      </c>
      <c r="G10" s="63">
        <v>1</v>
      </c>
      <c r="H10" s="64" t="s">
        <v>7</v>
      </c>
      <c r="I10" s="64">
        <v>6</v>
      </c>
    </row>
    <row r="11" spans="1:9" s="1" customFormat="1" ht="41.25" customHeight="1" x14ac:dyDescent="0.2">
      <c r="A11" s="15">
        <v>24311</v>
      </c>
      <c r="B11" s="6" t="s">
        <v>660</v>
      </c>
      <c r="C11" s="9">
        <v>2012050000084</v>
      </c>
      <c r="D11" s="22" t="s">
        <v>695</v>
      </c>
      <c r="E11" s="14" t="s">
        <v>668</v>
      </c>
      <c r="F11" s="62" t="s">
        <v>678</v>
      </c>
      <c r="G11" s="63">
        <v>1</v>
      </c>
      <c r="H11" s="64" t="s">
        <v>7</v>
      </c>
      <c r="I11" s="64">
        <v>9</v>
      </c>
    </row>
    <row r="12" spans="1:9" s="1" customFormat="1" ht="41.25" customHeight="1" x14ac:dyDescent="0.2">
      <c r="A12" s="15">
        <v>24312</v>
      </c>
      <c r="B12" s="6" t="s">
        <v>661</v>
      </c>
      <c r="C12" s="9">
        <v>2012050000077</v>
      </c>
      <c r="D12" s="22" t="s">
        <v>696</v>
      </c>
      <c r="E12" s="14" t="s">
        <v>669</v>
      </c>
      <c r="F12" s="62" t="s">
        <v>679</v>
      </c>
      <c r="G12" s="63">
        <v>750</v>
      </c>
      <c r="H12" s="64" t="s">
        <v>103</v>
      </c>
      <c r="I12" s="64">
        <v>11</v>
      </c>
    </row>
    <row r="13" spans="1:9" s="1" customFormat="1" ht="41.25" customHeight="1" x14ac:dyDescent="0.2">
      <c r="A13" s="15">
        <v>24313</v>
      </c>
      <c r="B13" s="6" t="s">
        <v>662</v>
      </c>
      <c r="C13" s="9">
        <v>2012050000017</v>
      </c>
      <c r="D13" s="22" t="s">
        <v>697</v>
      </c>
      <c r="E13" s="14" t="s">
        <v>670</v>
      </c>
      <c r="F13" s="62" t="s">
        <v>680</v>
      </c>
      <c r="G13" s="63">
        <v>13000</v>
      </c>
      <c r="H13" s="64" t="s">
        <v>103</v>
      </c>
      <c r="I13" s="64">
        <v>6</v>
      </c>
    </row>
    <row r="14" spans="1:9" s="1" customFormat="1" ht="41.25" customHeight="1" x14ac:dyDescent="0.2">
      <c r="A14" s="15">
        <v>24313</v>
      </c>
      <c r="B14" s="6" t="s">
        <v>662</v>
      </c>
      <c r="C14" s="9">
        <v>2012050000017</v>
      </c>
      <c r="D14" s="22" t="s">
        <v>697</v>
      </c>
      <c r="E14" s="14" t="s">
        <v>670</v>
      </c>
      <c r="F14" s="62" t="s">
        <v>681</v>
      </c>
      <c r="G14" s="63">
        <v>30</v>
      </c>
      <c r="H14" s="64" t="s">
        <v>51</v>
      </c>
      <c r="I14" s="64">
        <v>5</v>
      </c>
    </row>
    <row r="15" spans="1:9" s="1" customFormat="1" ht="41.25" customHeight="1" x14ac:dyDescent="0.2">
      <c r="A15" s="15">
        <v>24313</v>
      </c>
      <c r="B15" s="6" t="s">
        <v>662</v>
      </c>
      <c r="C15" s="9">
        <v>2012050000017</v>
      </c>
      <c r="D15" s="22" t="s">
        <v>697</v>
      </c>
      <c r="E15" s="14" t="s">
        <v>670</v>
      </c>
      <c r="F15" s="62" t="s">
        <v>682</v>
      </c>
      <c r="G15" s="63">
        <v>1</v>
      </c>
      <c r="H15" s="64" t="s">
        <v>7</v>
      </c>
      <c r="I15" s="64">
        <v>9</v>
      </c>
    </row>
    <row r="16" spans="1:9" s="1" customFormat="1" ht="41.25" customHeight="1" x14ac:dyDescent="0.2">
      <c r="A16" s="15">
        <v>24321</v>
      </c>
      <c r="B16" s="6" t="s">
        <v>663</v>
      </c>
      <c r="C16" s="9">
        <v>2012050000070</v>
      </c>
      <c r="D16" s="22" t="s">
        <v>698</v>
      </c>
      <c r="E16" s="14" t="s">
        <v>671</v>
      </c>
      <c r="F16" s="62" t="s">
        <v>683</v>
      </c>
      <c r="G16" s="63">
        <v>60</v>
      </c>
      <c r="H16" s="64" t="s">
        <v>7</v>
      </c>
      <c r="I16" s="64">
        <v>11</v>
      </c>
    </row>
    <row r="17" spans="1:9" s="1" customFormat="1" ht="41.25" customHeight="1" x14ac:dyDescent="0.2">
      <c r="A17" s="15">
        <v>24321</v>
      </c>
      <c r="B17" s="6" t="s">
        <v>663</v>
      </c>
      <c r="C17" s="9">
        <v>2012050000070</v>
      </c>
      <c r="D17" s="22" t="s">
        <v>698</v>
      </c>
      <c r="E17" s="14" t="s">
        <v>671</v>
      </c>
      <c r="F17" s="62" t="s">
        <v>684</v>
      </c>
      <c r="G17" s="63">
        <v>3410</v>
      </c>
      <c r="H17" s="64" t="s">
        <v>103</v>
      </c>
      <c r="I17" s="64">
        <v>10</v>
      </c>
    </row>
    <row r="18" spans="1:9" s="1" customFormat="1" ht="41.25" customHeight="1" x14ac:dyDescent="0.2">
      <c r="A18" s="15">
        <v>24321</v>
      </c>
      <c r="B18" s="6" t="s">
        <v>663</v>
      </c>
      <c r="C18" s="9">
        <v>2012050000070</v>
      </c>
      <c r="D18" s="22" t="s">
        <v>698</v>
      </c>
      <c r="E18" s="14" t="s">
        <v>671</v>
      </c>
      <c r="F18" s="62" t="s">
        <v>685</v>
      </c>
      <c r="G18" s="63">
        <v>857</v>
      </c>
      <c r="H18" s="64" t="s">
        <v>103</v>
      </c>
      <c r="I18" s="64">
        <v>10</v>
      </c>
    </row>
    <row r="19" spans="1:9" s="1" customFormat="1" ht="41.25" customHeight="1" x14ac:dyDescent="0.2">
      <c r="A19" s="15">
        <v>24321</v>
      </c>
      <c r="B19" s="6" t="s">
        <v>663</v>
      </c>
      <c r="C19" s="9">
        <v>2012050000070</v>
      </c>
      <c r="D19" s="22" t="s">
        <v>698</v>
      </c>
      <c r="E19" s="14" t="s">
        <v>671</v>
      </c>
      <c r="F19" s="62" t="s">
        <v>686</v>
      </c>
      <c r="G19" s="63">
        <v>40</v>
      </c>
      <c r="H19" s="64" t="s">
        <v>7</v>
      </c>
      <c r="I19" s="64">
        <v>10</v>
      </c>
    </row>
    <row r="20" spans="1:9" s="1" customFormat="1" ht="41.25" customHeight="1" x14ac:dyDescent="0.2">
      <c r="A20" s="15">
        <v>24321</v>
      </c>
      <c r="B20" s="6" t="s">
        <v>663</v>
      </c>
      <c r="C20" s="9">
        <v>2012050000070</v>
      </c>
      <c r="D20" s="22" t="s">
        <v>698</v>
      </c>
      <c r="E20" s="14" t="s">
        <v>671</v>
      </c>
      <c r="F20" s="62" t="s">
        <v>687</v>
      </c>
      <c r="G20" s="63">
        <v>1</v>
      </c>
      <c r="H20" s="64" t="s">
        <v>7</v>
      </c>
      <c r="I20" s="64">
        <v>10</v>
      </c>
    </row>
    <row r="21" spans="1:9" s="1" customFormat="1" ht="41.25" customHeight="1" x14ac:dyDescent="0.2">
      <c r="A21" s="15">
        <v>24321</v>
      </c>
      <c r="B21" s="6" t="s">
        <v>663</v>
      </c>
      <c r="C21" s="9">
        <v>2012050000070</v>
      </c>
      <c r="D21" s="22" t="s">
        <v>698</v>
      </c>
      <c r="E21" s="14" t="s">
        <v>671</v>
      </c>
      <c r="F21" s="62" t="s">
        <v>678</v>
      </c>
      <c r="G21" s="63">
        <v>1</v>
      </c>
      <c r="H21" s="64" t="s">
        <v>7</v>
      </c>
      <c r="I21" s="64">
        <v>9</v>
      </c>
    </row>
    <row r="22" spans="1:9" s="1" customFormat="1" ht="41.25" customHeight="1" x14ac:dyDescent="0.2">
      <c r="A22" s="15">
        <v>24331</v>
      </c>
      <c r="B22" s="6" t="s">
        <v>664</v>
      </c>
      <c r="C22" s="9">
        <v>2012050000005</v>
      </c>
      <c r="D22" s="22" t="s">
        <v>699</v>
      </c>
      <c r="E22" s="14" t="s">
        <v>672</v>
      </c>
      <c r="F22" s="62" t="s">
        <v>688</v>
      </c>
      <c r="G22" s="63">
        <v>33</v>
      </c>
      <c r="H22" s="64" t="s">
        <v>7</v>
      </c>
      <c r="I22" s="64">
        <v>11</v>
      </c>
    </row>
    <row r="23" spans="1:9" s="1" customFormat="1" ht="41.25" customHeight="1" x14ac:dyDescent="0.2">
      <c r="A23" s="15">
        <v>24331</v>
      </c>
      <c r="B23" s="6" t="s">
        <v>664</v>
      </c>
      <c r="C23" s="9">
        <v>2012050000005</v>
      </c>
      <c r="D23" s="22" t="s">
        <v>699</v>
      </c>
      <c r="E23" s="14" t="s">
        <v>672</v>
      </c>
      <c r="F23" s="62" t="s">
        <v>689</v>
      </c>
      <c r="G23" s="63">
        <v>20038</v>
      </c>
      <c r="H23" s="64" t="s">
        <v>103</v>
      </c>
      <c r="I23" s="64">
        <v>6</v>
      </c>
    </row>
    <row r="24" spans="1:9" s="1" customFormat="1" ht="41.25" customHeight="1" x14ac:dyDescent="0.2">
      <c r="A24" s="15">
        <v>24331</v>
      </c>
      <c r="B24" s="6" t="s">
        <v>664</v>
      </c>
      <c r="C24" s="9">
        <v>2012050000005</v>
      </c>
      <c r="D24" s="22" t="s">
        <v>699</v>
      </c>
      <c r="E24" s="14" t="s">
        <v>672</v>
      </c>
      <c r="F24" s="62" t="s">
        <v>690</v>
      </c>
      <c r="G24" s="63">
        <v>2</v>
      </c>
      <c r="H24" s="64" t="s">
        <v>7</v>
      </c>
      <c r="I24" s="64">
        <v>5</v>
      </c>
    </row>
    <row r="25" spans="1:9" s="1" customFormat="1" ht="41.25" customHeight="1" x14ac:dyDescent="0.2">
      <c r="A25" s="15">
        <v>24331</v>
      </c>
      <c r="B25" s="6" t="s">
        <v>664</v>
      </c>
      <c r="C25" s="9">
        <v>2012050000005</v>
      </c>
      <c r="D25" s="22" t="s">
        <v>699</v>
      </c>
      <c r="E25" s="14" t="s">
        <v>672</v>
      </c>
      <c r="F25" s="62" t="s">
        <v>691</v>
      </c>
      <c r="G25" s="63">
        <v>20038</v>
      </c>
      <c r="H25" s="64" t="s">
        <v>103</v>
      </c>
      <c r="I25" s="64">
        <v>6</v>
      </c>
    </row>
    <row r="26" spans="1:9" s="1" customFormat="1" ht="41.25" customHeight="1" x14ac:dyDescent="0.2">
      <c r="A26" s="15">
        <v>24331</v>
      </c>
      <c r="B26" s="6" t="s">
        <v>664</v>
      </c>
      <c r="C26" s="9">
        <v>2012050000005</v>
      </c>
      <c r="D26" s="22" t="s">
        <v>699</v>
      </c>
      <c r="E26" s="14" t="s">
        <v>672</v>
      </c>
      <c r="F26" s="62" t="s">
        <v>678</v>
      </c>
      <c r="G26" s="63">
        <v>1</v>
      </c>
      <c r="H26" s="64" t="s">
        <v>7</v>
      </c>
      <c r="I26" s="64">
        <v>9</v>
      </c>
    </row>
    <row r="27" spans="1:9" s="1" customFormat="1" ht="41.25" customHeight="1" x14ac:dyDescent="0.2">
      <c r="A27" s="15">
        <v>24341</v>
      </c>
      <c r="B27" s="6" t="s">
        <v>665</v>
      </c>
      <c r="C27" s="9">
        <v>2012050000069</v>
      </c>
      <c r="D27" s="22" t="s">
        <v>700</v>
      </c>
      <c r="E27" s="14" t="s">
        <v>673</v>
      </c>
      <c r="F27" s="62" t="s">
        <v>692</v>
      </c>
      <c r="G27" s="63">
        <v>1105</v>
      </c>
      <c r="H27" s="64" t="s">
        <v>103</v>
      </c>
      <c r="I27" s="64">
        <v>10</v>
      </c>
    </row>
    <row r="28" spans="1:9" s="1" customFormat="1" ht="41.25" customHeight="1" x14ac:dyDescent="0.2">
      <c r="A28" s="15">
        <v>24341</v>
      </c>
      <c r="B28" s="6" t="s">
        <v>665</v>
      </c>
      <c r="C28" s="9">
        <v>2012050000069</v>
      </c>
      <c r="D28" s="22" t="s">
        <v>700</v>
      </c>
      <c r="E28" s="14" t="s">
        <v>673</v>
      </c>
      <c r="F28" s="62" t="s">
        <v>693</v>
      </c>
      <c r="G28" s="63">
        <v>900</v>
      </c>
      <c r="H28" s="64" t="s">
        <v>103</v>
      </c>
      <c r="I28" s="64">
        <v>10</v>
      </c>
    </row>
    <row r="29" spans="1:9" s="1" customFormat="1" ht="41.25" customHeight="1" x14ac:dyDescent="0.2">
      <c r="A29" s="15">
        <v>24341</v>
      </c>
      <c r="B29" s="6" t="s">
        <v>665</v>
      </c>
      <c r="C29" s="9">
        <v>2012050000069</v>
      </c>
      <c r="D29" s="22" t="s">
        <v>700</v>
      </c>
      <c r="E29" s="14" t="s">
        <v>673</v>
      </c>
      <c r="F29" s="62" t="s">
        <v>682</v>
      </c>
      <c r="G29" s="63">
        <v>1</v>
      </c>
      <c r="H29" s="64" t="s">
        <v>7</v>
      </c>
      <c r="I29" s="64">
        <v>9</v>
      </c>
    </row>
    <row r="30" spans="1:9" s="1" customFormat="1" ht="41.25" customHeight="1" x14ac:dyDescent="0.2">
      <c r="A30" s="15">
        <v>24342</v>
      </c>
      <c r="B30" s="6" t="s">
        <v>666</v>
      </c>
      <c r="C30" s="9">
        <v>2012050000056</v>
      </c>
      <c r="D30" s="22" t="s">
        <v>701</v>
      </c>
      <c r="E30" s="14" t="s">
        <v>674</v>
      </c>
      <c r="F30" s="62" t="s">
        <v>683</v>
      </c>
      <c r="G30" s="63">
        <v>45</v>
      </c>
      <c r="H30" s="64" t="s">
        <v>51</v>
      </c>
      <c r="I30" s="64">
        <v>11</v>
      </c>
    </row>
    <row r="31" spans="1:9" s="1" customFormat="1" ht="41.25" customHeight="1" x14ac:dyDescent="0.2">
      <c r="A31" s="15">
        <v>24342</v>
      </c>
      <c r="B31" s="6" t="s">
        <v>666</v>
      </c>
      <c r="C31" s="9">
        <v>2012050000056</v>
      </c>
      <c r="D31" s="22" t="s">
        <v>701</v>
      </c>
      <c r="E31" s="14" t="s">
        <v>674</v>
      </c>
      <c r="F31" s="62" t="s">
        <v>694</v>
      </c>
      <c r="G31" s="63">
        <v>36</v>
      </c>
      <c r="H31" s="64" t="s">
        <v>7</v>
      </c>
      <c r="I31" s="64">
        <v>9</v>
      </c>
    </row>
    <row r="32" spans="1:9" s="1" customFormat="1" ht="41.25" customHeight="1" x14ac:dyDescent="0.2">
      <c r="A32" s="15">
        <v>24342</v>
      </c>
      <c r="B32" s="6" t="s">
        <v>666</v>
      </c>
      <c r="C32" s="9">
        <v>2012050000056</v>
      </c>
      <c r="D32" s="22" t="s">
        <v>701</v>
      </c>
      <c r="E32" s="14" t="s">
        <v>674</v>
      </c>
      <c r="F32" s="62" t="s">
        <v>678</v>
      </c>
      <c r="G32" s="63">
        <v>1</v>
      </c>
      <c r="H32" s="64" t="s">
        <v>7</v>
      </c>
      <c r="I32" s="64">
        <v>9</v>
      </c>
    </row>
    <row r="33" spans="1:9" s="1" customFormat="1" ht="41.25" customHeight="1" x14ac:dyDescent="0.2">
      <c r="A33" s="15">
        <v>24343</v>
      </c>
      <c r="B33" s="6" t="s">
        <v>667</v>
      </c>
      <c r="C33" s="9">
        <v>2012050000050</v>
      </c>
      <c r="D33" s="22" t="s">
        <v>702</v>
      </c>
      <c r="E33" s="14" t="s">
        <v>675</v>
      </c>
      <c r="F33" s="62" t="s">
        <v>683</v>
      </c>
      <c r="G33" s="63">
        <v>4000</v>
      </c>
      <c r="H33" s="64" t="s">
        <v>103</v>
      </c>
      <c r="I33" s="64">
        <v>11</v>
      </c>
    </row>
    <row r="34" spans="1:9" s="1" customFormat="1" ht="41.25" customHeight="1" x14ac:dyDescent="0.2">
      <c r="A34" s="15">
        <v>24343</v>
      </c>
      <c r="B34" s="6" t="s">
        <v>667</v>
      </c>
      <c r="C34" s="9">
        <v>2012050000050</v>
      </c>
      <c r="D34" s="22" t="s">
        <v>702</v>
      </c>
      <c r="E34" s="14" t="s">
        <v>675</v>
      </c>
      <c r="F34" s="62" t="s">
        <v>678</v>
      </c>
      <c r="G34" s="63">
        <v>40</v>
      </c>
      <c r="H34" s="64" t="s">
        <v>103</v>
      </c>
      <c r="I34" s="64">
        <v>9</v>
      </c>
    </row>
    <row r="35" spans="1:9" s="1" customFormat="1" ht="41.25" customHeight="1" x14ac:dyDescent="0.2">
      <c r="D35" s="26"/>
      <c r="F35" s="2"/>
      <c r="G35" s="20"/>
      <c r="H35" s="66"/>
      <c r="I35" s="66"/>
    </row>
    <row r="36" spans="1:9" s="1" customFormat="1" ht="41.25" customHeight="1" x14ac:dyDescent="0.2">
      <c r="D36" s="26"/>
      <c r="F36" s="2"/>
      <c r="G36" s="20"/>
      <c r="H36" s="66"/>
      <c r="I36" s="66"/>
    </row>
  </sheetData>
  <sheetProtection algorithmName="SHA-512" hashValue="obU+CmyO85XQpVN5Dhnv0Cr6w1MIqE+uzl21+poI0kcuf7SzJjf2SIPPeuweDkuSCJiYxDnz10mxJU69N0G5fw==" saltValue="w2cBMJ/li2sXfdOn3dSRMQ==" spinCount="100000" sheet="1" objects="1" scenarios="1"/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list" allowBlank="1" showInputMessage="1" showErrorMessage="1" sqref="C9:C34">
      <formula1>$ET$2:$ET$610</formula1>
    </dataValidation>
    <dataValidation type="list" allowBlank="1" showInputMessage="1" showErrorMessage="1" sqref="H9:H34">
      <formula1>$EV$3:$EV$43</formula1>
    </dataValidation>
    <dataValidation type="textLength" operator="equal" allowBlank="1" showInputMessage="1" showErrorMessage="1" sqref="D9:D34">
      <formula1>6</formula1>
    </dataValidation>
    <dataValidation type="whole" operator="lessThan" allowBlank="1" showInputMessage="1" showErrorMessage="1" sqref="I9:I34">
      <formula1>13</formula1>
    </dataValidation>
    <dataValidation type="textLength" allowBlank="1" showInputMessage="1" showErrorMessage="1" sqref="F9:F34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40"/>
  <sheetViews>
    <sheetView topLeftCell="B1"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4.1406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2520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32.25" customHeight="1" x14ac:dyDescent="0.2">
      <c r="A9" s="15">
        <v>21118</v>
      </c>
      <c r="B9" s="6" t="s">
        <v>170</v>
      </c>
      <c r="C9" s="9">
        <v>2012050000234</v>
      </c>
      <c r="D9" s="22" t="s">
        <v>2489</v>
      </c>
      <c r="E9" s="14" t="s">
        <v>2530</v>
      </c>
      <c r="F9" s="34">
        <v>1100000000</v>
      </c>
      <c r="G9" s="11" t="s">
        <v>494</v>
      </c>
      <c r="H9" s="60" t="s">
        <v>32</v>
      </c>
      <c r="I9" s="28">
        <v>1</v>
      </c>
    </row>
    <row r="10" spans="1:9" ht="32.25" customHeight="1" x14ac:dyDescent="0.2">
      <c r="A10" s="15">
        <v>25145</v>
      </c>
      <c r="B10" s="6" t="s">
        <v>2523</v>
      </c>
      <c r="C10" s="9">
        <v>2013000100160</v>
      </c>
      <c r="D10" s="22" t="s">
        <v>2492</v>
      </c>
      <c r="E10" s="14" t="s">
        <v>2534</v>
      </c>
      <c r="F10" s="34">
        <v>1638553000</v>
      </c>
      <c r="G10" s="11" t="s">
        <v>2626</v>
      </c>
      <c r="H10" s="60" t="s">
        <v>32</v>
      </c>
      <c r="I10" s="28">
        <v>1</v>
      </c>
    </row>
    <row r="11" spans="1:9" ht="32.25" customHeight="1" x14ac:dyDescent="0.2">
      <c r="A11" s="15">
        <v>25311</v>
      </c>
      <c r="B11" s="6" t="s">
        <v>2521</v>
      </c>
      <c r="C11" s="9">
        <v>2009050000110</v>
      </c>
      <c r="D11" s="22">
        <v>182110</v>
      </c>
      <c r="E11" s="14" t="s">
        <v>2531</v>
      </c>
      <c r="F11" s="34">
        <v>550000000</v>
      </c>
      <c r="G11" s="11" t="s">
        <v>2623</v>
      </c>
      <c r="H11" s="60" t="s">
        <v>32</v>
      </c>
      <c r="I11" s="28">
        <v>7</v>
      </c>
    </row>
    <row r="12" spans="1:9" ht="32.25" customHeight="1" x14ac:dyDescent="0.2">
      <c r="A12" s="15">
        <v>25311</v>
      </c>
      <c r="B12" s="6" t="s">
        <v>2521</v>
      </c>
      <c r="C12" s="9">
        <v>2012050000124</v>
      </c>
      <c r="D12" s="22" t="s">
        <v>2490</v>
      </c>
      <c r="E12" s="14" t="s">
        <v>2532</v>
      </c>
      <c r="F12" s="34">
        <v>996377000</v>
      </c>
      <c r="G12" s="11" t="s">
        <v>2624</v>
      </c>
      <c r="H12" s="60" t="s">
        <v>9</v>
      </c>
      <c r="I12" s="28">
        <v>80</v>
      </c>
    </row>
    <row r="13" spans="1:9" ht="32.25" customHeight="1" x14ac:dyDescent="0.2">
      <c r="A13" s="15">
        <v>25312</v>
      </c>
      <c r="B13" s="6" t="s">
        <v>2522</v>
      </c>
      <c r="C13" s="9">
        <v>2012000100033</v>
      </c>
      <c r="D13" s="22" t="s">
        <v>2562</v>
      </c>
      <c r="E13" s="14" t="s">
        <v>2533</v>
      </c>
      <c r="F13" s="34">
        <v>2057871412</v>
      </c>
      <c r="G13" s="11" t="s">
        <v>2625</v>
      </c>
      <c r="H13" s="60" t="s">
        <v>32</v>
      </c>
      <c r="I13" s="28">
        <v>3</v>
      </c>
    </row>
    <row r="14" spans="1:9" ht="32.25" customHeight="1" x14ac:dyDescent="0.2">
      <c r="A14" s="15">
        <v>25313</v>
      </c>
      <c r="B14" s="6" t="s">
        <v>2524</v>
      </c>
      <c r="C14" s="9">
        <v>2012050000007</v>
      </c>
      <c r="D14" s="22" t="s">
        <v>2497</v>
      </c>
      <c r="E14" s="14" t="s">
        <v>2539</v>
      </c>
      <c r="F14" s="34">
        <v>311024000</v>
      </c>
      <c r="G14" s="11" t="s">
        <v>2629</v>
      </c>
      <c r="H14" s="60" t="s">
        <v>32</v>
      </c>
      <c r="I14" s="28">
        <v>2</v>
      </c>
    </row>
    <row r="15" spans="1:9" ht="32.25" customHeight="1" x14ac:dyDescent="0.2">
      <c r="A15" s="15">
        <v>25313</v>
      </c>
      <c r="B15" s="6" t="s">
        <v>2524</v>
      </c>
      <c r="C15" s="9">
        <v>2012050000011</v>
      </c>
      <c r="D15" s="22" t="s">
        <v>2496</v>
      </c>
      <c r="E15" s="14" t="s">
        <v>2538</v>
      </c>
      <c r="F15" s="34">
        <v>2793077840</v>
      </c>
      <c r="G15" s="11" t="s">
        <v>2629</v>
      </c>
      <c r="H15" s="60" t="s">
        <v>32</v>
      </c>
      <c r="I15" s="28">
        <v>2</v>
      </c>
    </row>
    <row r="16" spans="1:9" ht="32.25" customHeight="1" x14ac:dyDescent="0.2">
      <c r="A16" s="15">
        <v>25313</v>
      </c>
      <c r="B16" s="6" t="s">
        <v>2524</v>
      </c>
      <c r="C16" s="9">
        <v>2012050000167</v>
      </c>
      <c r="D16" s="22" t="s">
        <v>2495</v>
      </c>
      <c r="E16" s="14" t="s">
        <v>2537</v>
      </c>
      <c r="F16" s="34" t="s">
        <v>2797</v>
      </c>
      <c r="G16" s="11" t="s">
        <v>2628</v>
      </c>
      <c r="H16" s="60" t="s">
        <v>32</v>
      </c>
      <c r="I16" s="28">
        <v>1</v>
      </c>
    </row>
    <row r="17" spans="1:9" ht="32.25" customHeight="1" x14ac:dyDescent="0.2">
      <c r="A17" s="15">
        <v>25313</v>
      </c>
      <c r="B17" s="6" t="s">
        <v>2524</v>
      </c>
      <c r="C17" s="9">
        <v>2012050000188</v>
      </c>
      <c r="D17" s="22" t="s">
        <v>2493</v>
      </c>
      <c r="E17" s="14" t="s">
        <v>2535</v>
      </c>
      <c r="F17" s="34">
        <v>10068857006</v>
      </c>
      <c r="G17" s="11" t="s">
        <v>2627</v>
      </c>
      <c r="H17" s="60" t="s">
        <v>9</v>
      </c>
      <c r="I17" s="28">
        <v>65</v>
      </c>
    </row>
    <row r="18" spans="1:9" ht="32.25" customHeight="1" x14ac:dyDescent="0.2">
      <c r="A18" s="15">
        <v>25321</v>
      </c>
      <c r="B18" s="6" t="s">
        <v>2525</v>
      </c>
      <c r="C18" s="9">
        <v>2012050000294</v>
      </c>
      <c r="D18" s="22" t="s">
        <v>2501</v>
      </c>
      <c r="E18" s="14" t="s">
        <v>2543</v>
      </c>
      <c r="F18" s="34">
        <v>150000000</v>
      </c>
      <c r="G18" s="11" t="s">
        <v>2543</v>
      </c>
      <c r="H18" s="60" t="s">
        <v>2652</v>
      </c>
      <c r="I18" s="28">
        <v>37</v>
      </c>
    </row>
    <row r="19" spans="1:9" ht="32.25" customHeight="1" x14ac:dyDescent="0.2">
      <c r="A19" s="15">
        <v>25321</v>
      </c>
      <c r="B19" s="6" t="s">
        <v>2525</v>
      </c>
      <c r="C19" s="9">
        <v>2012050000296</v>
      </c>
      <c r="D19" s="22" t="s">
        <v>2500</v>
      </c>
      <c r="E19" s="14" t="s">
        <v>2542</v>
      </c>
      <c r="F19" s="34" t="s">
        <v>2797</v>
      </c>
      <c r="G19" s="11" t="s">
        <v>2631</v>
      </c>
      <c r="H19" s="60" t="s">
        <v>32</v>
      </c>
      <c r="I19" s="28">
        <v>1</v>
      </c>
    </row>
    <row r="20" spans="1:9" ht="32.25" customHeight="1" x14ac:dyDescent="0.2">
      <c r="A20" s="15">
        <v>25321</v>
      </c>
      <c r="B20" s="6" t="s">
        <v>2525</v>
      </c>
      <c r="C20" s="9">
        <v>2013050000023</v>
      </c>
      <c r="D20" s="22" t="s">
        <v>2499</v>
      </c>
      <c r="E20" s="14" t="s">
        <v>2541</v>
      </c>
      <c r="F20" s="34">
        <v>300000000</v>
      </c>
      <c r="G20" s="11" t="s">
        <v>2630</v>
      </c>
      <c r="H20" s="60" t="s">
        <v>9</v>
      </c>
      <c r="I20" s="28">
        <v>5</v>
      </c>
    </row>
    <row r="21" spans="1:9" ht="32.25" customHeight="1" x14ac:dyDescent="0.2">
      <c r="A21" s="15">
        <v>25322</v>
      </c>
      <c r="B21" s="6" t="s">
        <v>2526</v>
      </c>
      <c r="C21" s="9">
        <v>2012050000259</v>
      </c>
      <c r="D21" s="22" t="s">
        <v>2504</v>
      </c>
      <c r="E21" s="14" t="s">
        <v>2546</v>
      </c>
      <c r="F21" s="34">
        <v>7000000000</v>
      </c>
      <c r="G21" s="11" t="s">
        <v>2636</v>
      </c>
      <c r="H21" s="60" t="s">
        <v>2652</v>
      </c>
      <c r="I21" s="28">
        <v>2</v>
      </c>
    </row>
    <row r="22" spans="1:9" ht="32.25" customHeight="1" x14ac:dyDescent="0.2">
      <c r="A22" s="15">
        <v>25322</v>
      </c>
      <c r="B22" s="6" t="s">
        <v>2526</v>
      </c>
      <c r="C22" s="9">
        <v>2012050000259</v>
      </c>
      <c r="D22" s="22" t="s">
        <v>2504</v>
      </c>
      <c r="E22" s="14" t="s">
        <v>2546</v>
      </c>
      <c r="F22" s="34"/>
      <c r="G22" s="11" t="s">
        <v>2637</v>
      </c>
      <c r="H22" s="60" t="s">
        <v>2652</v>
      </c>
      <c r="I22" s="28">
        <v>88</v>
      </c>
    </row>
    <row r="23" spans="1:9" ht="32.25" customHeight="1" x14ac:dyDescent="0.2">
      <c r="A23" s="15">
        <v>25322</v>
      </c>
      <c r="B23" s="6" t="s">
        <v>2526</v>
      </c>
      <c r="C23" s="9">
        <v>2012050000278</v>
      </c>
      <c r="D23" s="22" t="s">
        <v>2502</v>
      </c>
      <c r="E23" s="14" t="s">
        <v>2544</v>
      </c>
      <c r="F23" s="34">
        <v>11375250000</v>
      </c>
      <c r="G23" s="11" t="s">
        <v>2632</v>
      </c>
      <c r="H23" s="60" t="s">
        <v>32</v>
      </c>
      <c r="I23" s="28">
        <v>2</v>
      </c>
    </row>
    <row r="24" spans="1:9" ht="32.25" customHeight="1" x14ac:dyDescent="0.2">
      <c r="A24" s="15">
        <v>25322</v>
      </c>
      <c r="B24" s="6" t="s">
        <v>2526</v>
      </c>
      <c r="C24" s="9">
        <v>2012050000317</v>
      </c>
      <c r="D24" s="22" t="s">
        <v>2503</v>
      </c>
      <c r="E24" s="14" t="s">
        <v>2545</v>
      </c>
      <c r="F24" s="34">
        <v>3000000000</v>
      </c>
      <c r="G24" s="11" t="s">
        <v>2633</v>
      </c>
      <c r="H24" s="60" t="s">
        <v>32</v>
      </c>
      <c r="I24" s="28">
        <v>2</v>
      </c>
    </row>
    <row r="25" spans="1:9" ht="32.25" customHeight="1" x14ac:dyDescent="0.2">
      <c r="A25" s="15">
        <v>25322</v>
      </c>
      <c r="B25" s="6" t="s">
        <v>2526</v>
      </c>
      <c r="C25" s="9">
        <v>2012050000317</v>
      </c>
      <c r="D25" s="22" t="s">
        <v>2503</v>
      </c>
      <c r="E25" s="14" t="s">
        <v>2545</v>
      </c>
      <c r="F25" s="34"/>
      <c r="G25" s="11" t="s">
        <v>2634</v>
      </c>
      <c r="H25" s="60" t="s">
        <v>9</v>
      </c>
      <c r="I25" s="28">
        <v>42</v>
      </c>
    </row>
    <row r="26" spans="1:9" ht="32.25" customHeight="1" x14ac:dyDescent="0.2">
      <c r="A26" s="15">
        <v>25322</v>
      </c>
      <c r="B26" s="6" t="s">
        <v>2526</v>
      </c>
      <c r="C26" s="9">
        <v>2012050000317</v>
      </c>
      <c r="D26" s="22" t="s">
        <v>2503</v>
      </c>
      <c r="E26" s="14" t="s">
        <v>2545</v>
      </c>
      <c r="F26" s="34"/>
      <c r="G26" s="11" t="s">
        <v>2635</v>
      </c>
      <c r="H26" s="60" t="s">
        <v>2652</v>
      </c>
      <c r="I26" s="28">
        <v>44</v>
      </c>
    </row>
    <row r="27" spans="1:9" ht="32.25" customHeight="1" x14ac:dyDescent="0.2">
      <c r="A27" s="15">
        <v>25323</v>
      </c>
      <c r="B27" s="6" t="s">
        <v>2527</v>
      </c>
      <c r="C27" s="9">
        <v>2012000040028</v>
      </c>
      <c r="D27" s="22" t="s">
        <v>2507</v>
      </c>
      <c r="E27" s="14" t="s">
        <v>2549</v>
      </c>
      <c r="F27" s="34">
        <v>83886471323</v>
      </c>
      <c r="G27" s="11" t="s">
        <v>2642</v>
      </c>
      <c r="H27" s="60" t="s">
        <v>2652</v>
      </c>
      <c r="I27" s="28">
        <v>723</v>
      </c>
    </row>
    <row r="28" spans="1:9" ht="32.25" customHeight="1" x14ac:dyDescent="0.2">
      <c r="A28" s="15">
        <v>25323</v>
      </c>
      <c r="B28" s="6" t="s">
        <v>2527</v>
      </c>
      <c r="C28" s="9">
        <v>2012050000008</v>
      </c>
      <c r="D28" s="22" t="s">
        <v>2506</v>
      </c>
      <c r="E28" s="14" t="s">
        <v>2548</v>
      </c>
      <c r="F28" s="34">
        <v>62363552800</v>
      </c>
      <c r="G28" s="11" t="s">
        <v>2638</v>
      </c>
      <c r="H28" s="60" t="s">
        <v>2652</v>
      </c>
      <c r="I28" s="28">
        <v>103</v>
      </c>
    </row>
    <row r="29" spans="1:9" ht="32.25" customHeight="1" x14ac:dyDescent="0.2">
      <c r="A29" s="15">
        <v>25323</v>
      </c>
      <c r="B29" s="6" t="s">
        <v>2527</v>
      </c>
      <c r="C29" s="9">
        <v>2012050000008</v>
      </c>
      <c r="D29" s="22" t="s">
        <v>2506</v>
      </c>
      <c r="E29" s="14" t="s">
        <v>2548</v>
      </c>
      <c r="F29" s="34"/>
      <c r="G29" s="11" t="s">
        <v>2639</v>
      </c>
      <c r="H29" s="60" t="s">
        <v>2652</v>
      </c>
      <c r="I29" s="28">
        <v>27</v>
      </c>
    </row>
    <row r="30" spans="1:9" ht="32.25" customHeight="1" x14ac:dyDescent="0.2">
      <c r="A30" s="15">
        <v>25323</v>
      </c>
      <c r="B30" s="6" t="s">
        <v>2527</v>
      </c>
      <c r="C30" s="9">
        <v>2012050000008</v>
      </c>
      <c r="D30" s="22" t="s">
        <v>2506</v>
      </c>
      <c r="E30" s="14" t="s">
        <v>2548</v>
      </c>
      <c r="F30" s="34"/>
      <c r="G30" s="11" t="s">
        <v>2640</v>
      </c>
      <c r="H30" s="60" t="s">
        <v>32</v>
      </c>
      <c r="I30" s="28">
        <v>4</v>
      </c>
    </row>
    <row r="31" spans="1:9" ht="32.25" customHeight="1" x14ac:dyDescent="0.2">
      <c r="A31" s="15">
        <v>25323</v>
      </c>
      <c r="B31" s="6" t="s">
        <v>2527</v>
      </c>
      <c r="C31" s="9">
        <v>2012050000008</v>
      </c>
      <c r="D31" s="22" t="s">
        <v>2506</v>
      </c>
      <c r="E31" s="14" t="s">
        <v>2548</v>
      </c>
      <c r="F31" s="34"/>
      <c r="G31" s="11" t="s">
        <v>2641</v>
      </c>
      <c r="H31" s="60" t="s">
        <v>2652</v>
      </c>
      <c r="I31" s="28">
        <v>20</v>
      </c>
    </row>
    <row r="32" spans="1:9" ht="32.25" customHeight="1" x14ac:dyDescent="0.2">
      <c r="A32" s="15">
        <v>25323</v>
      </c>
      <c r="B32" s="6" t="s">
        <v>2527</v>
      </c>
      <c r="C32" s="9">
        <v>2012050000019</v>
      </c>
      <c r="D32" s="22" t="s">
        <v>2512</v>
      </c>
      <c r="E32" s="14" t="s">
        <v>2554</v>
      </c>
      <c r="F32" s="34">
        <v>11305579000</v>
      </c>
      <c r="G32" s="11" t="s">
        <v>2645</v>
      </c>
      <c r="H32" s="60" t="s">
        <v>32</v>
      </c>
      <c r="I32" s="28">
        <v>11</v>
      </c>
    </row>
    <row r="33" spans="1:9" ht="32.25" customHeight="1" x14ac:dyDescent="0.2">
      <c r="A33" s="15">
        <v>25323</v>
      </c>
      <c r="B33" s="6" t="s">
        <v>2527</v>
      </c>
      <c r="C33" s="9">
        <v>2012050000168</v>
      </c>
      <c r="D33" s="22" t="s">
        <v>2508</v>
      </c>
      <c r="E33" s="14" t="s">
        <v>2550</v>
      </c>
      <c r="F33" s="34">
        <v>24653356904</v>
      </c>
      <c r="G33" s="11" t="s">
        <v>2643</v>
      </c>
      <c r="H33" s="60" t="s">
        <v>2652</v>
      </c>
      <c r="I33" s="28">
        <v>7</v>
      </c>
    </row>
    <row r="34" spans="1:9" ht="32.25" customHeight="1" x14ac:dyDescent="0.2">
      <c r="A34" s="15">
        <v>25323</v>
      </c>
      <c r="B34" s="6" t="s">
        <v>2527</v>
      </c>
      <c r="C34" s="9">
        <v>2012050000198</v>
      </c>
      <c r="D34" s="22" t="s">
        <v>2511</v>
      </c>
      <c r="E34" s="14" t="s">
        <v>2553</v>
      </c>
      <c r="F34" s="34">
        <v>4801411200</v>
      </c>
      <c r="G34" s="11" t="s">
        <v>2644</v>
      </c>
      <c r="H34" s="60" t="s">
        <v>2652</v>
      </c>
      <c r="I34" s="28">
        <v>330</v>
      </c>
    </row>
    <row r="35" spans="1:9" ht="32.25" customHeight="1" x14ac:dyDescent="0.2">
      <c r="A35" s="15">
        <v>25331</v>
      </c>
      <c r="B35" s="6" t="s">
        <v>2528</v>
      </c>
      <c r="C35" s="9">
        <v>2012050000204</v>
      </c>
      <c r="D35" s="22" t="s">
        <v>2514</v>
      </c>
      <c r="E35" s="14" t="s">
        <v>2556</v>
      </c>
      <c r="F35" s="34">
        <v>6000000000</v>
      </c>
      <c r="G35" s="11" t="s">
        <v>2647</v>
      </c>
      <c r="H35" s="60" t="s">
        <v>2652</v>
      </c>
      <c r="I35" s="28">
        <v>68</v>
      </c>
    </row>
    <row r="36" spans="1:9" ht="32.25" customHeight="1" x14ac:dyDescent="0.2">
      <c r="A36" s="15">
        <v>25331</v>
      </c>
      <c r="B36" s="6" t="s">
        <v>2528</v>
      </c>
      <c r="C36" s="9">
        <v>2012050000211</v>
      </c>
      <c r="D36" s="22" t="s">
        <v>2517</v>
      </c>
      <c r="E36" s="14" t="s">
        <v>2559</v>
      </c>
      <c r="F36" s="34">
        <v>8500000000</v>
      </c>
      <c r="G36" s="11" t="s">
        <v>2649</v>
      </c>
      <c r="H36" s="60" t="s">
        <v>32</v>
      </c>
      <c r="I36" s="28">
        <v>5</v>
      </c>
    </row>
    <row r="37" spans="1:9" ht="32.25" customHeight="1" x14ac:dyDescent="0.2">
      <c r="A37" s="15">
        <v>25331</v>
      </c>
      <c r="B37" s="6" t="s">
        <v>2528</v>
      </c>
      <c r="C37" s="9">
        <v>2012050000212</v>
      </c>
      <c r="D37" s="22" t="s">
        <v>2516</v>
      </c>
      <c r="E37" s="14" t="s">
        <v>2558</v>
      </c>
      <c r="F37" s="34">
        <v>8977501000</v>
      </c>
      <c r="G37" s="11" t="s">
        <v>2648</v>
      </c>
      <c r="H37" s="60" t="s">
        <v>32</v>
      </c>
      <c r="I37" s="28">
        <v>11</v>
      </c>
    </row>
    <row r="38" spans="1:9" ht="32.25" customHeight="1" x14ac:dyDescent="0.2">
      <c r="A38" s="15">
        <v>25331</v>
      </c>
      <c r="B38" s="6" t="s">
        <v>2528</v>
      </c>
      <c r="C38" s="9">
        <v>2012050000242</v>
      </c>
      <c r="D38" s="22" t="s">
        <v>2518</v>
      </c>
      <c r="E38" s="14" t="s">
        <v>2560</v>
      </c>
      <c r="F38" s="34">
        <v>3000000000</v>
      </c>
      <c r="G38" s="11" t="s">
        <v>2650</v>
      </c>
      <c r="H38" s="60" t="s">
        <v>32</v>
      </c>
      <c r="I38" s="28">
        <v>1</v>
      </c>
    </row>
    <row r="39" spans="1:9" ht="32.25" customHeight="1" x14ac:dyDescent="0.2">
      <c r="A39" s="15">
        <v>25331</v>
      </c>
      <c r="B39" s="6" t="s">
        <v>2528</v>
      </c>
      <c r="C39" s="9">
        <v>2012050000295</v>
      </c>
      <c r="D39" s="22" t="s">
        <v>2513</v>
      </c>
      <c r="E39" s="14" t="s">
        <v>2555</v>
      </c>
      <c r="F39" s="34">
        <v>7150000000</v>
      </c>
      <c r="G39" s="11" t="s">
        <v>2646</v>
      </c>
      <c r="H39" s="60" t="s">
        <v>2652</v>
      </c>
      <c r="I39" s="28">
        <v>5</v>
      </c>
    </row>
    <row r="40" spans="1:9" ht="32.25" customHeight="1" x14ac:dyDescent="0.2">
      <c r="A40" s="15">
        <v>25332</v>
      </c>
      <c r="B40" s="6" t="s">
        <v>2529</v>
      </c>
      <c r="C40" s="9">
        <v>2012050000111</v>
      </c>
      <c r="D40" s="22" t="s">
        <v>2519</v>
      </c>
      <c r="E40" s="14" t="s">
        <v>2561</v>
      </c>
      <c r="F40" s="34">
        <v>4535000000</v>
      </c>
      <c r="G40" s="11" t="s">
        <v>2651</v>
      </c>
      <c r="H40" s="60" t="s">
        <v>32</v>
      </c>
      <c r="I40" s="28">
        <v>7</v>
      </c>
    </row>
  </sheetData>
  <sheetProtection algorithmName="SHA-512" hashValue="DyEdqUqyM/loL8JngjfJKe/hVju3sL1gQn56vw7+OQb0RvL7ew+izAURHq7SyT6PgZN3nT6OGdl13+6L2k4A/w==" saltValue="cxIKbCraDgv//RAgAs2e8g==" spinCount="100000" sheet="1" objects="1" scenarios="1"/>
  <sortState ref="A10:H40">
    <sortCondition ref="A10:A40"/>
    <sortCondition ref="C10:C40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list" allowBlank="1" showInputMessage="1" showErrorMessage="1" sqref="C9:C40">
      <formula1>$EX$2:$EX$572</formula1>
    </dataValidation>
    <dataValidation type="textLength" operator="equal" allowBlank="1" showInputMessage="1" showErrorMessage="1" sqref="D9:D40">
      <formula1>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0"/>
  <sheetViews>
    <sheetView zoomScale="80" zoomScaleNormal="80" workbookViewId="0">
      <pane ySplit="8" topLeftCell="A9" activePane="bottomLeft" state="frozen"/>
      <selection pane="bottomLeft" activeCell="E78" sqref="E78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2520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4.25" customHeight="1" x14ac:dyDescent="0.2">
      <c r="A9" s="15">
        <v>21118</v>
      </c>
      <c r="B9" s="6" t="s">
        <v>170</v>
      </c>
      <c r="C9" s="9">
        <v>2012050000234</v>
      </c>
      <c r="D9" s="22" t="s">
        <v>2489</v>
      </c>
      <c r="E9" s="14" t="s">
        <v>2530</v>
      </c>
      <c r="F9" s="62" t="s">
        <v>2563</v>
      </c>
      <c r="G9" s="63">
        <v>1</v>
      </c>
      <c r="H9" s="64" t="s">
        <v>7</v>
      </c>
      <c r="I9" s="64">
        <v>12</v>
      </c>
    </row>
    <row r="10" spans="1:9" s="1" customFormat="1" ht="44.25" customHeight="1" x14ac:dyDescent="0.2">
      <c r="A10" s="15">
        <v>21118</v>
      </c>
      <c r="B10" s="6" t="s">
        <v>170</v>
      </c>
      <c r="C10" s="9">
        <v>2012050000234</v>
      </c>
      <c r="D10" s="22" t="s">
        <v>2489</v>
      </c>
      <c r="E10" s="14" t="s">
        <v>2530</v>
      </c>
      <c r="F10" s="62" t="s">
        <v>2564</v>
      </c>
      <c r="G10" s="63">
        <v>2</v>
      </c>
      <c r="H10" s="64" t="s">
        <v>7</v>
      </c>
      <c r="I10" s="64">
        <v>12</v>
      </c>
    </row>
    <row r="11" spans="1:9" s="1" customFormat="1" ht="44.25" customHeight="1" x14ac:dyDescent="0.2">
      <c r="A11" s="15">
        <v>21118</v>
      </c>
      <c r="B11" s="6" t="s">
        <v>170</v>
      </c>
      <c r="C11" s="9">
        <v>2012050000234</v>
      </c>
      <c r="D11" s="22" t="s">
        <v>2489</v>
      </c>
      <c r="E11" s="14" t="s">
        <v>2530</v>
      </c>
      <c r="F11" s="62" t="s">
        <v>2565</v>
      </c>
      <c r="G11" s="63">
        <v>28</v>
      </c>
      <c r="H11" s="64" t="s">
        <v>2621</v>
      </c>
      <c r="I11" s="64">
        <v>6</v>
      </c>
    </row>
    <row r="12" spans="1:9" s="1" customFormat="1" ht="44.25" customHeight="1" x14ac:dyDescent="0.2">
      <c r="A12" s="15">
        <v>25145</v>
      </c>
      <c r="B12" s="6" t="s">
        <v>2523</v>
      </c>
      <c r="C12" s="9">
        <v>2013000100160</v>
      </c>
      <c r="D12" s="22" t="s">
        <v>2492</v>
      </c>
      <c r="E12" s="14" t="s">
        <v>2534</v>
      </c>
      <c r="F12" s="62" t="s">
        <v>2572</v>
      </c>
      <c r="G12" s="63">
        <v>1</v>
      </c>
      <c r="H12" s="64" t="s">
        <v>7</v>
      </c>
      <c r="I12" s="64">
        <v>12</v>
      </c>
    </row>
    <row r="13" spans="1:9" s="1" customFormat="1" ht="44.25" customHeight="1" x14ac:dyDescent="0.2">
      <c r="A13" s="15">
        <v>25311</v>
      </c>
      <c r="B13" s="6" t="s">
        <v>2521</v>
      </c>
      <c r="C13" s="9">
        <v>2009050000110</v>
      </c>
      <c r="D13" s="22">
        <v>182110</v>
      </c>
      <c r="E13" s="14" t="s">
        <v>2531</v>
      </c>
      <c r="F13" s="62" t="s">
        <v>2566</v>
      </c>
      <c r="G13" s="63">
        <v>8</v>
      </c>
      <c r="H13" s="64" t="s">
        <v>7</v>
      </c>
      <c r="I13" s="64">
        <v>12</v>
      </c>
    </row>
    <row r="14" spans="1:9" s="1" customFormat="1" ht="44.25" customHeight="1" x14ac:dyDescent="0.2">
      <c r="A14" s="15">
        <v>25311</v>
      </c>
      <c r="B14" s="6" t="s">
        <v>2521</v>
      </c>
      <c r="C14" s="9">
        <v>2009050000110</v>
      </c>
      <c r="D14" s="22">
        <v>182110</v>
      </c>
      <c r="E14" s="14" t="s">
        <v>2531</v>
      </c>
      <c r="F14" s="62" t="s">
        <v>2117</v>
      </c>
      <c r="G14" s="63">
        <v>2</v>
      </c>
      <c r="H14" s="64" t="s">
        <v>103</v>
      </c>
      <c r="I14" s="64">
        <v>12</v>
      </c>
    </row>
    <row r="15" spans="1:9" s="1" customFormat="1" ht="44.25" customHeight="1" x14ac:dyDescent="0.2">
      <c r="A15" s="15">
        <v>25311</v>
      </c>
      <c r="B15" s="6" t="s">
        <v>2521</v>
      </c>
      <c r="C15" s="9">
        <v>2012050000124</v>
      </c>
      <c r="D15" s="22" t="s">
        <v>2490</v>
      </c>
      <c r="E15" s="14" t="s">
        <v>2532</v>
      </c>
      <c r="F15" s="62" t="s">
        <v>2567</v>
      </c>
      <c r="G15" s="63">
        <v>4</v>
      </c>
      <c r="H15" s="64" t="s">
        <v>7</v>
      </c>
      <c r="I15" s="64">
        <v>12</v>
      </c>
    </row>
    <row r="16" spans="1:9" s="1" customFormat="1" ht="44.25" customHeight="1" x14ac:dyDescent="0.2">
      <c r="A16" s="15">
        <v>25312</v>
      </c>
      <c r="B16" s="6" t="s">
        <v>2522</v>
      </c>
      <c r="C16" s="9">
        <v>2012000100033</v>
      </c>
      <c r="D16" s="22" t="s">
        <v>2562</v>
      </c>
      <c r="E16" s="14" t="s">
        <v>2533</v>
      </c>
      <c r="F16" s="62" t="s">
        <v>2569</v>
      </c>
      <c r="G16" s="63">
        <v>1</v>
      </c>
      <c r="H16" s="64" t="s">
        <v>7</v>
      </c>
      <c r="I16" s="64">
        <v>12</v>
      </c>
    </row>
    <row r="17" spans="1:9" s="1" customFormat="1" ht="44.25" customHeight="1" x14ac:dyDescent="0.2">
      <c r="A17" s="15">
        <v>25312</v>
      </c>
      <c r="B17" s="6" t="s">
        <v>2522</v>
      </c>
      <c r="C17" s="9">
        <v>2012000100033</v>
      </c>
      <c r="D17" s="22" t="s">
        <v>2562</v>
      </c>
      <c r="E17" s="14" t="s">
        <v>2533</v>
      </c>
      <c r="F17" s="62" t="s">
        <v>2570</v>
      </c>
      <c r="G17" s="63">
        <v>1</v>
      </c>
      <c r="H17" s="64" t="s">
        <v>7</v>
      </c>
      <c r="I17" s="64">
        <v>12</v>
      </c>
    </row>
    <row r="18" spans="1:9" s="1" customFormat="1" ht="44.25" customHeight="1" x14ac:dyDescent="0.2">
      <c r="A18" s="15">
        <v>25312</v>
      </c>
      <c r="B18" s="6" t="s">
        <v>2522</v>
      </c>
      <c r="C18" s="9">
        <v>2012000100033</v>
      </c>
      <c r="D18" s="22" t="s">
        <v>2562</v>
      </c>
      <c r="E18" s="14" t="s">
        <v>2533</v>
      </c>
      <c r="F18" s="62" t="s">
        <v>2571</v>
      </c>
      <c r="G18" s="63">
        <v>1</v>
      </c>
      <c r="H18" s="64" t="s">
        <v>7</v>
      </c>
      <c r="I18" s="64">
        <v>12</v>
      </c>
    </row>
    <row r="19" spans="1:9" s="1" customFormat="1" ht="44.25" customHeight="1" x14ac:dyDescent="0.2">
      <c r="A19" s="15">
        <v>25312</v>
      </c>
      <c r="B19" s="6" t="s">
        <v>2522</v>
      </c>
      <c r="C19" s="9">
        <v>2012050000189</v>
      </c>
      <c r="D19" s="22" t="s">
        <v>2491</v>
      </c>
      <c r="E19" s="14" t="s">
        <v>2522</v>
      </c>
      <c r="F19" s="62" t="s">
        <v>2568</v>
      </c>
      <c r="G19" s="63">
        <v>2</v>
      </c>
      <c r="H19" s="64" t="s">
        <v>7</v>
      </c>
      <c r="I19" s="64">
        <v>12</v>
      </c>
    </row>
    <row r="20" spans="1:9" s="1" customFormat="1" ht="44.25" customHeight="1" x14ac:dyDescent="0.2">
      <c r="A20" s="15">
        <v>25313</v>
      </c>
      <c r="B20" s="6" t="s">
        <v>2524</v>
      </c>
      <c r="C20" s="9">
        <v>2012050000007</v>
      </c>
      <c r="D20" s="22" t="s">
        <v>2497</v>
      </c>
      <c r="E20" s="14" t="s">
        <v>2539</v>
      </c>
      <c r="F20" s="62" t="s">
        <v>2577</v>
      </c>
      <c r="G20" s="63">
        <v>10</v>
      </c>
      <c r="H20" s="64" t="s">
        <v>103</v>
      </c>
      <c r="I20" s="64">
        <v>3</v>
      </c>
    </row>
    <row r="21" spans="1:9" s="1" customFormat="1" ht="44.25" customHeight="1" x14ac:dyDescent="0.2">
      <c r="A21" s="15">
        <v>25313</v>
      </c>
      <c r="B21" s="6" t="s">
        <v>2524</v>
      </c>
      <c r="C21" s="9">
        <v>2012050000007</v>
      </c>
      <c r="D21" s="22" t="s">
        <v>2497</v>
      </c>
      <c r="E21" s="14" t="s">
        <v>2539</v>
      </c>
      <c r="F21" s="62" t="s">
        <v>2578</v>
      </c>
      <c r="G21" s="63">
        <v>1</v>
      </c>
      <c r="H21" s="64" t="s">
        <v>7</v>
      </c>
      <c r="I21" s="64">
        <v>10</v>
      </c>
    </row>
    <row r="22" spans="1:9" s="1" customFormat="1" ht="44.25" customHeight="1" x14ac:dyDescent="0.2">
      <c r="A22" s="15">
        <v>25313</v>
      </c>
      <c r="B22" s="6" t="s">
        <v>2524</v>
      </c>
      <c r="C22" s="9">
        <v>2012050000007</v>
      </c>
      <c r="D22" s="22" t="s">
        <v>2497</v>
      </c>
      <c r="E22" s="14" t="s">
        <v>2539</v>
      </c>
      <c r="F22" s="62" t="s">
        <v>2579</v>
      </c>
      <c r="G22" s="63">
        <v>1</v>
      </c>
      <c r="H22" s="64" t="s">
        <v>7</v>
      </c>
      <c r="I22" s="64">
        <v>6</v>
      </c>
    </row>
    <row r="23" spans="1:9" s="1" customFormat="1" ht="44.25" customHeight="1" x14ac:dyDescent="0.2">
      <c r="A23" s="15">
        <v>25313</v>
      </c>
      <c r="B23" s="6" t="s">
        <v>2524</v>
      </c>
      <c r="C23" s="9">
        <v>2012050000009</v>
      </c>
      <c r="D23" s="22" t="s">
        <v>2494</v>
      </c>
      <c r="E23" s="14" t="s">
        <v>2536</v>
      </c>
      <c r="F23" s="62" t="s">
        <v>2573</v>
      </c>
      <c r="G23" s="63">
        <v>10</v>
      </c>
      <c r="H23" s="64" t="s">
        <v>51</v>
      </c>
      <c r="I23" s="64">
        <v>12</v>
      </c>
    </row>
    <row r="24" spans="1:9" s="1" customFormat="1" ht="44.25" customHeight="1" x14ac:dyDescent="0.2">
      <c r="A24" s="15">
        <v>25313</v>
      </c>
      <c r="B24" s="6" t="s">
        <v>2524</v>
      </c>
      <c r="C24" s="9">
        <v>2012050000011</v>
      </c>
      <c r="D24" s="22" t="s">
        <v>2496</v>
      </c>
      <c r="E24" s="14" t="s">
        <v>2538</v>
      </c>
      <c r="F24" s="62" t="s">
        <v>2575</v>
      </c>
      <c r="G24" s="63">
        <v>1</v>
      </c>
      <c r="H24" s="64" t="s">
        <v>7</v>
      </c>
      <c r="I24" s="64">
        <v>12</v>
      </c>
    </row>
    <row r="25" spans="1:9" s="1" customFormat="1" ht="44.25" customHeight="1" x14ac:dyDescent="0.2">
      <c r="A25" s="15">
        <v>25313</v>
      </c>
      <c r="B25" s="6" t="s">
        <v>2524</v>
      </c>
      <c r="C25" s="9">
        <v>2012050000011</v>
      </c>
      <c r="D25" s="22" t="s">
        <v>2496</v>
      </c>
      <c r="E25" s="14" t="s">
        <v>2538</v>
      </c>
      <c r="F25" s="62" t="s">
        <v>2576</v>
      </c>
      <c r="G25" s="63">
        <v>0</v>
      </c>
      <c r="H25" s="64" t="s">
        <v>7</v>
      </c>
      <c r="I25" s="64"/>
    </row>
    <row r="26" spans="1:9" s="1" customFormat="1" ht="44.25" customHeight="1" x14ac:dyDescent="0.2">
      <c r="A26" s="15">
        <v>25313</v>
      </c>
      <c r="B26" s="6" t="s">
        <v>2524</v>
      </c>
      <c r="C26" s="9">
        <v>2012050000167</v>
      </c>
      <c r="D26" s="22" t="s">
        <v>2495</v>
      </c>
      <c r="E26" s="14" t="s">
        <v>2537</v>
      </c>
      <c r="F26" s="62" t="s">
        <v>2574</v>
      </c>
      <c r="G26" s="63">
        <v>0</v>
      </c>
      <c r="H26" s="64" t="s">
        <v>7</v>
      </c>
      <c r="I26" s="64"/>
    </row>
    <row r="27" spans="1:9" s="1" customFormat="1" ht="44.25" customHeight="1" x14ac:dyDescent="0.2">
      <c r="A27" s="15">
        <v>25313</v>
      </c>
      <c r="B27" s="6" t="s">
        <v>2524</v>
      </c>
      <c r="C27" s="9">
        <v>2012050000188</v>
      </c>
      <c r="D27" s="22" t="s">
        <v>2493</v>
      </c>
      <c r="E27" s="14" t="s">
        <v>2535</v>
      </c>
      <c r="F27" s="62" t="s">
        <v>2117</v>
      </c>
      <c r="G27" s="63">
        <v>65</v>
      </c>
      <c r="H27" s="64" t="s">
        <v>51</v>
      </c>
      <c r="I27" s="64">
        <v>12</v>
      </c>
    </row>
    <row r="28" spans="1:9" s="1" customFormat="1" ht="44.25" customHeight="1" x14ac:dyDescent="0.2">
      <c r="A28" s="15">
        <v>25313</v>
      </c>
      <c r="B28" s="6" t="s">
        <v>2524</v>
      </c>
      <c r="C28" s="9">
        <v>2012050000233</v>
      </c>
      <c r="D28" s="22" t="s">
        <v>2498</v>
      </c>
      <c r="E28" s="14" t="s">
        <v>2540</v>
      </c>
      <c r="F28" s="62" t="s">
        <v>2580</v>
      </c>
      <c r="G28" s="63">
        <v>1</v>
      </c>
      <c r="H28" s="64" t="s">
        <v>7</v>
      </c>
      <c r="I28" s="64">
        <v>12</v>
      </c>
    </row>
    <row r="29" spans="1:9" s="1" customFormat="1" ht="33.75" customHeight="1" x14ac:dyDescent="0.2">
      <c r="A29" s="15">
        <v>25321</v>
      </c>
      <c r="B29" s="6" t="s">
        <v>2525</v>
      </c>
      <c r="C29" s="9">
        <v>2012050000294</v>
      </c>
      <c r="D29" s="22" t="s">
        <v>2501</v>
      </c>
      <c r="E29" s="14" t="s">
        <v>2543</v>
      </c>
      <c r="F29" s="62" t="s">
        <v>2117</v>
      </c>
      <c r="G29" s="63">
        <v>2</v>
      </c>
      <c r="H29" s="64" t="s">
        <v>103</v>
      </c>
      <c r="I29" s="64">
        <v>12</v>
      </c>
    </row>
    <row r="30" spans="1:9" s="1" customFormat="1" ht="51.75" customHeight="1" x14ac:dyDescent="0.2">
      <c r="A30" s="15">
        <v>25321</v>
      </c>
      <c r="B30" s="6" t="s">
        <v>2525</v>
      </c>
      <c r="C30" s="9">
        <v>2012050000296</v>
      </c>
      <c r="D30" s="22" t="s">
        <v>2500</v>
      </c>
      <c r="E30" s="14" t="s">
        <v>2542</v>
      </c>
      <c r="F30" s="62" t="s">
        <v>2583</v>
      </c>
      <c r="G30" s="63">
        <v>15</v>
      </c>
      <c r="H30" s="64" t="s">
        <v>2622</v>
      </c>
      <c r="I30" s="64">
        <v>9</v>
      </c>
    </row>
    <row r="31" spans="1:9" s="1" customFormat="1" ht="49.5" customHeight="1" x14ac:dyDescent="0.2">
      <c r="A31" s="15">
        <v>25321</v>
      </c>
      <c r="B31" s="6" t="s">
        <v>2525</v>
      </c>
      <c r="C31" s="9">
        <v>2012050000296</v>
      </c>
      <c r="D31" s="22" t="s">
        <v>2500</v>
      </c>
      <c r="E31" s="14" t="s">
        <v>2542</v>
      </c>
      <c r="F31" s="62" t="s">
        <v>2584</v>
      </c>
      <c r="G31" s="63">
        <v>1</v>
      </c>
      <c r="H31" s="64" t="s">
        <v>7</v>
      </c>
      <c r="I31" s="64">
        <v>3</v>
      </c>
    </row>
    <row r="32" spans="1:9" s="1" customFormat="1" ht="44.25" customHeight="1" x14ac:dyDescent="0.2">
      <c r="A32" s="15">
        <v>25321</v>
      </c>
      <c r="B32" s="6" t="s">
        <v>2525</v>
      </c>
      <c r="C32" s="9">
        <v>2013050000023</v>
      </c>
      <c r="D32" s="22" t="s">
        <v>2499</v>
      </c>
      <c r="E32" s="14" t="s">
        <v>2541</v>
      </c>
      <c r="F32" s="62" t="s">
        <v>2581</v>
      </c>
      <c r="G32" s="63">
        <v>50</v>
      </c>
      <c r="H32" s="64" t="s">
        <v>51</v>
      </c>
      <c r="I32" s="64"/>
    </row>
    <row r="33" spans="1:9" s="1" customFormat="1" ht="44.25" customHeight="1" x14ac:dyDescent="0.2">
      <c r="A33" s="15">
        <v>25321</v>
      </c>
      <c r="B33" s="6" t="s">
        <v>2525</v>
      </c>
      <c r="C33" s="9">
        <v>2013050000023</v>
      </c>
      <c r="D33" s="22" t="s">
        <v>2499</v>
      </c>
      <c r="E33" s="14" t="s">
        <v>2541</v>
      </c>
      <c r="F33" s="62" t="s">
        <v>2582</v>
      </c>
      <c r="G33" s="63">
        <v>0</v>
      </c>
      <c r="H33" s="64" t="s">
        <v>51</v>
      </c>
      <c r="I33" s="64"/>
    </row>
    <row r="34" spans="1:9" s="1" customFormat="1" ht="44.25" customHeight="1" x14ac:dyDescent="0.2">
      <c r="A34" s="15">
        <v>25321</v>
      </c>
      <c r="B34" s="6" t="s">
        <v>2525</v>
      </c>
      <c r="C34" s="9">
        <v>2013050000023</v>
      </c>
      <c r="D34" s="22" t="s">
        <v>2499</v>
      </c>
      <c r="E34" s="14" t="s">
        <v>2541</v>
      </c>
      <c r="F34" s="62" t="s">
        <v>2577</v>
      </c>
      <c r="G34" s="63">
        <v>1</v>
      </c>
      <c r="H34" s="64" t="s">
        <v>7</v>
      </c>
      <c r="I34" s="64">
        <v>10</v>
      </c>
    </row>
    <row r="35" spans="1:9" s="1" customFormat="1" ht="45" x14ac:dyDescent="0.2">
      <c r="A35" s="15">
        <v>25322</v>
      </c>
      <c r="B35" s="6" t="s">
        <v>2526</v>
      </c>
      <c r="C35" s="9">
        <v>2010050000033</v>
      </c>
      <c r="D35" s="22" t="s">
        <v>2505</v>
      </c>
      <c r="E35" s="14" t="s">
        <v>2547</v>
      </c>
      <c r="F35" s="62" t="s">
        <v>2585</v>
      </c>
      <c r="G35" s="63">
        <v>1</v>
      </c>
      <c r="H35" s="64" t="s">
        <v>7</v>
      </c>
      <c r="I35" s="64">
        <v>6</v>
      </c>
    </row>
    <row r="36" spans="1:9" s="1" customFormat="1" ht="44.25" customHeight="1" x14ac:dyDescent="0.2">
      <c r="A36" s="15">
        <v>25322</v>
      </c>
      <c r="B36" s="6" t="s">
        <v>2526</v>
      </c>
      <c r="C36" s="9">
        <v>2012050000259</v>
      </c>
      <c r="D36" s="22" t="s">
        <v>2504</v>
      </c>
      <c r="E36" s="14" t="s">
        <v>2546</v>
      </c>
      <c r="F36" s="62" t="s">
        <v>2590</v>
      </c>
      <c r="G36" s="63">
        <v>20</v>
      </c>
      <c r="H36" s="64" t="s">
        <v>51</v>
      </c>
      <c r="I36" s="64">
        <v>12</v>
      </c>
    </row>
    <row r="37" spans="1:9" s="1" customFormat="1" ht="44.25" customHeight="1" x14ac:dyDescent="0.2">
      <c r="A37" s="15">
        <v>25322</v>
      </c>
      <c r="B37" s="6" t="s">
        <v>2526</v>
      </c>
      <c r="C37" s="9">
        <v>2012050000259</v>
      </c>
      <c r="D37" s="22" t="s">
        <v>2504</v>
      </c>
      <c r="E37" s="14" t="s">
        <v>2546</v>
      </c>
      <c r="F37" s="62" t="s">
        <v>2591</v>
      </c>
      <c r="G37" s="63">
        <v>90</v>
      </c>
      <c r="H37" s="64" t="s">
        <v>2622</v>
      </c>
      <c r="I37" s="64">
        <v>12</v>
      </c>
    </row>
    <row r="38" spans="1:9" s="1" customFormat="1" ht="44.25" customHeight="1" x14ac:dyDescent="0.2">
      <c r="A38" s="15">
        <v>25322</v>
      </c>
      <c r="B38" s="6" t="s">
        <v>2526</v>
      </c>
      <c r="C38" s="9">
        <v>2012050000259</v>
      </c>
      <c r="D38" s="22" t="s">
        <v>2504</v>
      </c>
      <c r="E38" s="14" t="s">
        <v>2546</v>
      </c>
      <c r="F38" s="62" t="s">
        <v>2592</v>
      </c>
      <c r="G38" s="63">
        <v>88</v>
      </c>
      <c r="H38" s="64" t="s">
        <v>7</v>
      </c>
      <c r="I38" s="64">
        <v>12</v>
      </c>
    </row>
    <row r="39" spans="1:9" s="1" customFormat="1" ht="44.25" customHeight="1" x14ac:dyDescent="0.2">
      <c r="A39" s="15">
        <v>25322</v>
      </c>
      <c r="B39" s="6" t="s">
        <v>2526</v>
      </c>
      <c r="C39" s="9">
        <v>2012050000278</v>
      </c>
      <c r="D39" s="22" t="s">
        <v>2502</v>
      </c>
      <c r="E39" s="14" t="s">
        <v>2544</v>
      </c>
      <c r="F39" s="62" t="s">
        <v>2585</v>
      </c>
      <c r="G39" s="63">
        <v>4</v>
      </c>
      <c r="H39" s="64" t="s">
        <v>7</v>
      </c>
      <c r="I39" s="64">
        <v>12</v>
      </c>
    </row>
    <row r="40" spans="1:9" s="1" customFormat="1" ht="44.25" customHeight="1" x14ac:dyDescent="0.2">
      <c r="A40" s="15">
        <v>25322</v>
      </c>
      <c r="B40" s="6" t="s">
        <v>2526</v>
      </c>
      <c r="C40" s="9">
        <v>2012050000278</v>
      </c>
      <c r="D40" s="22" t="s">
        <v>2502</v>
      </c>
      <c r="E40" s="14" t="s">
        <v>2544</v>
      </c>
      <c r="F40" s="62" t="s">
        <v>2586</v>
      </c>
      <c r="G40" s="63"/>
      <c r="H40" s="64"/>
      <c r="I40" s="64"/>
    </row>
    <row r="41" spans="1:9" s="1" customFormat="1" ht="44.25" customHeight="1" x14ac:dyDescent="0.2">
      <c r="A41" s="15">
        <v>25322</v>
      </c>
      <c r="B41" s="6" t="s">
        <v>2526</v>
      </c>
      <c r="C41" s="9">
        <v>2012050000317</v>
      </c>
      <c r="D41" s="22" t="s">
        <v>2503</v>
      </c>
      <c r="E41" s="14" t="s">
        <v>2545</v>
      </c>
      <c r="F41" s="62" t="s">
        <v>2587</v>
      </c>
      <c r="G41" s="63">
        <v>1</v>
      </c>
      <c r="H41" s="64" t="s">
        <v>7</v>
      </c>
      <c r="I41" s="64">
        <v>7</v>
      </c>
    </row>
    <row r="42" spans="1:9" s="1" customFormat="1" ht="44.25" customHeight="1" x14ac:dyDescent="0.2">
      <c r="A42" s="15">
        <v>25322</v>
      </c>
      <c r="B42" s="6" t="s">
        <v>2526</v>
      </c>
      <c r="C42" s="9">
        <v>2012050000317</v>
      </c>
      <c r="D42" s="22" t="s">
        <v>2503</v>
      </c>
      <c r="E42" s="14" t="s">
        <v>2545</v>
      </c>
      <c r="F42" s="62" t="s">
        <v>2588</v>
      </c>
      <c r="G42" s="63">
        <v>5</v>
      </c>
      <c r="H42" s="64" t="s">
        <v>51</v>
      </c>
      <c r="I42" s="64">
        <v>1</v>
      </c>
    </row>
    <row r="43" spans="1:9" s="1" customFormat="1" ht="44.25" customHeight="1" x14ac:dyDescent="0.2">
      <c r="A43" s="15">
        <v>25322</v>
      </c>
      <c r="B43" s="6" t="s">
        <v>2526</v>
      </c>
      <c r="C43" s="9">
        <v>2012050000317</v>
      </c>
      <c r="D43" s="22" t="s">
        <v>2503</v>
      </c>
      <c r="E43" s="14" t="s">
        <v>2545</v>
      </c>
      <c r="F43" s="62" t="s">
        <v>2589</v>
      </c>
      <c r="G43" s="63">
        <v>44</v>
      </c>
      <c r="H43" s="64" t="s">
        <v>2622</v>
      </c>
      <c r="I43" s="64">
        <v>12</v>
      </c>
    </row>
    <row r="44" spans="1:9" s="1" customFormat="1" ht="44.25" customHeight="1" x14ac:dyDescent="0.2">
      <c r="A44" s="15">
        <v>25323</v>
      </c>
      <c r="B44" s="6" t="s">
        <v>2527</v>
      </c>
      <c r="C44" s="9">
        <v>2012000040028</v>
      </c>
      <c r="D44" s="22" t="s">
        <v>2507</v>
      </c>
      <c r="E44" s="14" t="s">
        <v>2549</v>
      </c>
      <c r="F44" s="62" t="s">
        <v>2602</v>
      </c>
      <c r="G44" s="63">
        <v>42</v>
      </c>
      <c r="H44" s="64" t="s">
        <v>7</v>
      </c>
      <c r="I44" s="64">
        <v>12</v>
      </c>
    </row>
    <row r="45" spans="1:9" s="1" customFormat="1" ht="44.25" customHeight="1" x14ac:dyDescent="0.2">
      <c r="A45" s="15">
        <v>25323</v>
      </c>
      <c r="B45" s="6" t="s">
        <v>2527</v>
      </c>
      <c r="C45" s="9">
        <v>2012000040028</v>
      </c>
      <c r="D45" s="22" t="s">
        <v>2507</v>
      </c>
      <c r="E45" s="14" t="s">
        <v>2549</v>
      </c>
      <c r="F45" s="62" t="s">
        <v>2117</v>
      </c>
      <c r="G45" s="63">
        <v>4</v>
      </c>
      <c r="H45" s="64" t="s">
        <v>103</v>
      </c>
      <c r="I45" s="64">
        <v>12</v>
      </c>
    </row>
    <row r="46" spans="1:9" s="1" customFormat="1" ht="44.25" customHeight="1" x14ac:dyDescent="0.2">
      <c r="A46" s="15">
        <v>25323</v>
      </c>
      <c r="B46" s="6" t="s">
        <v>2527</v>
      </c>
      <c r="C46" s="9">
        <v>2012050000008</v>
      </c>
      <c r="D46" s="22" t="s">
        <v>2506</v>
      </c>
      <c r="E46" s="14" t="s">
        <v>2548</v>
      </c>
      <c r="F46" s="62" t="s">
        <v>2593</v>
      </c>
      <c r="G46" s="63">
        <v>9</v>
      </c>
      <c r="H46" s="64" t="s">
        <v>7</v>
      </c>
      <c r="I46" s="64">
        <v>12</v>
      </c>
    </row>
    <row r="47" spans="1:9" s="1" customFormat="1" ht="44.25" customHeight="1" x14ac:dyDescent="0.2">
      <c r="A47" s="15">
        <v>25323</v>
      </c>
      <c r="B47" s="6" t="s">
        <v>2527</v>
      </c>
      <c r="C47" s="9">
        <v>2012050000008</v>
      </c>
      <c r="D47" s="22" t="s">
        <v>2506</v>
      </c>
      <c r="E47" s="14" t="s">
        <v>2548</v>
      </c>
      <c r="F47" s="62" t="s">
        <v>2594</v>
      </c>
      <c r="G47" s="63">
        <v>5</v>
      </c>
      <c r="H47" s="64" t="s">
        <v>7</v>
      </c>
      <c r="I47" s="64">
        <v>12</v>
      </c>
    </row>
    <row r="48" spans="1:9" s="1" customFormat="1" ht="44.25" customHeight="1" x14ac:dyDescent="0.2">
      <c r="A48" s="15">
        <v>25323</v>
      </c>
      <c r="B48" s="6" t="s">
        <v>2527</v>
      </c>
      <c r="C48" s="9">
        <v>2012050000008</v>
      </c>
      <c r="D48" s="22" t="s">
        <v>2506</v>
      </c>
      <c r="E48" s="14" t="s">
        <v>2548</v>
      </c>
      <c r="F48" s="62" t="s">
        <v>2595</v>
      </c>
      <c r="G48" s="63">
        <v>4</v>
      </c>
      <c r="H48" s="64" t="s">
        <v>7</v>
      </c>
      <c r="I48" s="64">
        <v>12</v>
      </c>
    </row>
    <row r="49" spans="1:9" s="1" customFormat="1" ht="44.25" customHeight="1" x14ac:dyDescent="0.2">
      <c r="A49" s="15">
        <v>25323</v>
      </c>
      <c r="B49" s="6" t="s">
        <v>2527</v>
      </c>
      <c r="C49" s="9">
        <v>2012050000008</v>
      </c>
      <c r="D49" s="22" t="s">
        <v>2506</v>
      </c>
      <c r="E49" s="14" t="s">
        <v>2548</v>
      </c>
      <c r="F49" s="62" t="s">
        <v>2596</v>
      </c>
      <c r="G49" s="63">
        <v>6</v>
      </c>
      <c r="H49" s="64" t="s">
        <v>7</v>
      </c>
      <c r="I49" s="64">
        <v>12</v>
      </c>
    </row>
    <row r="50" spans="1:9" s="1" customFormat="1" ht="44.25" customHeight="1" x14ac:dyDescent="0.2">
      <c r="A50" s="15">
        <v>25323</v>
      </c>
      <c r="B50" s="6" t="s">
        <v>2527</v>
      </c>
      <c r="C50" s="9">
        <v>2012050000008</v>
      </c>
      <c r="D50" s="22" t="s">
        <v>2506</v>
      </c>
      <c r="E50" s="14" t="s">
        <v>2548</v>
      </c>
      <c r="F50" s="62" t="s">
        <v>2597</v>
      </c>
      <c r="G50" s="63">
        <v>700</v>
      </c>
      <c r="H50" s="64" t="s">
        <v>2622</v>
      </c>
      <c r="I50" s="64">
        <v>12</v>
      </c>
    </row>
    <row r="51" spans="1:9" s="1" customFormat="1" ht="44.25" customHeight="1" x14ac:dyDescent="0.2">
      <c r="A51" s="15">
        <v>25323</v>
      </c>
      <c r="B51" s="6" t="s">
        <v>2527</v>
      </c>
      <c r="C51" s="9">
        <v>2012050000008</v>
      </c>
      <c r="D51" s="22" t="s">
        <v>2506</v>
      </c>
      <c r="E51" s="14" t="s">
        <v>2548</v>
      </c>
      <c r="F51" s="62" t="s">
        <v>2598</v>
      </c>
      <c r="G51" s="63">
        <v>1</v>
      </c>
      <c r="H51" s="64" t="s">
        <v>7</v>
      </c>
      <c r="I51" s="64">
        <v>12</v>
      </c>
    </row>
    <row r="52" spans="1:9" s="1" customFormat="1" ht="44.25" customHeight="1" x14ac:dyDescent="0.2">
      <c r="A52" s="15">
        <v>25323</v>
      </c>
      <c r="B52" s="6" t="s">
        <v>2527</v>
      </c>
      <c r="C52" s="9">
        <v>2012050000008</v>
      </c>
      <c r="D52" s="22" t="s">
        <v>2506</v>
      </c>
      <c r="E52" s="14" t="s">
        <v>2548</v>
      </c>
      <c r="F52" s="62" t="s">
        <v>2599</v>
      </c>
      <c r="G52" s="63">
        <v>2</v>
      </c>
      <c r="H52" s="64" t="s">
        <v>7</v>
      </c>
      <c r="I52" s="64">
        <v>12</v>
      </c>
    </row>
    <row r="53" spans="1:9" s="1" customFormat="1" ht="44.25" customHeight="1" x14ac:dyDescent="0.2">
      <c r="A53" s="15">
        <v>25323</v>
      </c>
      <c r="B53" s="6" t="s">
        <v>2527</v>
      </c>
      <c r="C53" s="9">
        <v>2012050000008</v>
      </c>
      <c r="D53" s="22" t="s">
        <v>2506</v>
      </c>
      <c r="E53" s="14" t="s">
        <v>2548</v>
      </c>
      <c r="F53" s="62" t="s">
        <v>2117</v>
      </c>
      <c r="G53" s="63">
        <v>17</v>
      </c>
      <c r="H53" s="64" t="s">
        <v>103</v>
      </c>
      <c r="I53" s="64">
        <v>12</v>
      </c>
    </row>
    <row r="54" spans="1:9" s="1" customFormat="1" ht="44.25" customHeight="1" x14ac:dyDescent="0.2">
      <c r="A54" s="15">
        <v>25323</v>
      </c>
      <c r="B54" s="6" t="s">
        <v>2527</v>
      </c>
      <c r="C54" s="9">
        <v>2012050000008</v>
      </c>
      <c r="D54" s="22" t="s">
        <v>2506</v>
      </c>
      <c r="E54" s="14" t="s">
        <v>2548</v>
      </c>
      <c r="F54" s="62" t="s">
        <v>2600</v>
      </c>
      <c r="G54" s="63">
        <v>15</v>
      </c>
      <c r="H54" s="64" t="s">
        <v>2622</v>
      </c>
      <c r="I54" s="64">
        <v>12</v>
      </c>
    </row>
    <row r="55" spans="1:9" s="1" customFormat="1" ht="44.25" customHeight="1" x14ac:dyDescent="0.2">
      <c r="A55" s="15">
        <v>25323</v>
      </c>
      <c r="B55" s="6" t="s">
        <v>2527</v>
      </c>
      <c r="C55" s="9">
        <v>2012050000008</v>
      </c>
      <c r="D55" s="22" t="s">
        <v>2506</v>
      </c>
      <c r="E55" s="14" t="s">
        <v>2548</v>
      </c>
      <c r="F55" s="62" t="s">
        <v>2601</v>
      </c>
      <c r="G55" s="63">
        <v>45</v>
      </c>
      <c r="H55" s="64" t="s">
        <v>7</v>
      </c>
      <c r="I55" s="64">
        <v>12</v>
      </c>
    </row>
    <row r="56" spans="1:9" s="1" customFormat="1" ht="44.25" customHeight="1" x14ac:dyDescent="0.2">
      <c r="A56" s="15">
        <v>25323</v>
      </c>
      <c r="B56" s="6" t="s">
        <v>2527</v>
      </c>
      <c r="C56" s="9">
        <v>2012050000019</v>
      </c>
      <c r="D56" s="22" t="s">
        <v>2512</v>
      </c>
      <c r="E56" s="14" t="s">
        <v>2554</v>
      </c>
      <c r="F56" s="62" t="s">
        <v>2609</v>
      </c>
      <c r="G56" s="63">
        <v>15</v>
      </c>
      <c r="H56" s="64" t="s">
        <v>7</v>
      </c>
      <c r="I56" s="64">
        <v>12</v>
      </c>
    </row>
    <row r="57" spans="1:9" s="1" customFormat="1" ht="44.25" customHeight="1" x14ac:dyDescent="0.2">
      <c r="A57" s="15">
        <v>25323</v>
      </c>
      <c r="B57" s="6" t="s">
        <v>2527</v>
      </c>
      <c r="C57" s="9">
        <v>2012050000019</v>
      </c>
      <c r="D57" s="22" t="s">
        <v>2512</v>
      </c>
      <c r="E57" s="14" t="s">
        <v>2554</v>
      </c>
      <c r="F57" s="62" t="s">
        <v>2610</v>
      </c>
      <c r="G57" s="63">
        <v>5</v>
      </c>
      <c r="H57" s="64" t="s">
        <v>7</v>
      </c>
      <c r="I57" s="64">
        <v>12</v>
      </c>
    </row>
    <row r="58" spans="1:9" s="1" customFormat="1" ht="44.25" customHeight="1" x14ac:dyDescent="0.2">
      <c r="A58" s="15">
        <v>25323</v>
      </c>
      <c r="B58" s="6" t="s">
        <v>2527</v>
      </c>
      <c r="C58" s="9">
        <v>2012050000019</v>
      </c>
      <c r="D58" s="22" t="s">
        <v>2512</v>
      </c>
      <c r="E58" s="14" t="s">
        <v>2554</v>
      </c>
      <c r="F58" s="62" t="s">
        <v>2599</v>
      </c>
      <c r="G58" s="63">
        <v>1</v>
      </c>
      <c r="H58" s="64" t="s">
        <v>7</v>
      </c>
      <c r="I58" s="64">
        <v>12</v>
      </c>
    </row>
    <row r="59" spans="1:9" s="1" customFormat="1" ht="44.25" customHeight="1" x14ac:dyDescent="0.2">
      <c r="A59" s="15">
        <v>25323</v>
      </c>
      <c r="B59" s="6" t="s">
        <v>2527</v>
      </c>
      <c r="C59" s="9">
        <v>2012050000019</v>
      </c>
      <c r="D59" s="22" t="s">
        <v>2512</v>
      </c>
      <c r="E59" s="14" t="s">
        <v>2554</v>
      </c>
      <c r="F59" s="62" t="s">
        <v>2117</v>
      </c>
      <c r="G59" s="63">
        <v>1</v>
      </c>
      <c r="H59" s="64" t="s">
        <v>7</v>
      </c>
      <c r="I59" s="64">
        <v>12</v>
      </c>
    </row>
    <row r="60" spans="1:9" s="1" customFormat="1" ht="44.25" customHeight="1" x14ac:dyDescent="0.2">
      <c r="A60" s="15">
        <v>25323</v>
      </c>
      <c r="B60" s="6" t="s">
        <v>2527</v>
      </c>
      <c r="C60" s="9">
        <v>2012050000168</v>
      </c>
      <c r="D60" s="22" t="s">
        <v>2508</v>
      </c>
      <c r="E60" s="14" t="s">
        <v>2550</v>
      </c>
      <c r="F60" s="62" t="s">
        <v>2603</v>
      </c>
      <c r="G60" s="63">
        <v>1</v>
      </c>
      <c r="H60" s="64" t="s">
        <v>7</v>
      </c>
      <c r="I60" s="64">
        <v>12</v>
      </c>
    </row>
    <row r="61" spans="1:9" s="1" customFormat="1" ht="44.25" customHeight="1" x14ac:dyDescent="0.2">
      <c r="A61" s="15">
        <v>25323</v>
      </c>
      <c r="B61" s="6" t="s">
        <v>2527</v>
      </c>
      <c r="C61" s="9">
        <v>2012050000168</v>
      </c>
      <c r="D61" s="22" t="s">
        <v>2508</v>
      </c>
      <c r="E61" s="14" t="s">
        <v>2550</v>
      </c>
      <c r="F61" s="62" t="s">
        <v>2599</v>
      </c>
      <c r="G61" s="63">
        <v>1</v>
      </c>
      <c r="H61" s="64" t="s">
        <v>7</v>
      </c>
      <c r="I61" s="64">
        <v>12</v>
      </c>
    </row>
    <row r="62" spans="1:9" s="1" customFormat="1" ht="44.25" customHeight="1" x14ac:dyDescent="0.2">
      <c r="A62" s="15">
        <v>25323</v>
      </c>
      <c r="B62" s="6" t="s">
        <v>2527</v>
      </c>
      <c r="C62" s="9">
        <v>2012050000198</v>
      </c>
      <c r="D62" s="22" t="s">
        <v>2511</v>
      </c>
      <c r="E62" s="14" t="s">
        <v>2553</v>
      </c>
      <c r="F62" s="62" t="s">
        <v>2607</v>
      </c>
      <c r="G62" s="63">
        <v>70</v>
      </c>
      <c r="H62" s="64" t="s">
        <v>51</v>
      </c>
      <c r="I62" s="64">
        <v>12</v>
      </c>
    </row>
    <row r="63" spans="1:9" s="1" customFormat="1" ht="44.25" customHeight="1" x14ac:dyDescent="0.2">
      <c r="A63" s="15">
        <v>25323</v>
      </c>
      <c r="B63" s="6" t="s">
        <v>2527</v>
      </c>
      <c r="C63" s="9">
        <v>2012050000198</v>
      </c>
      <c r="D63" s="22" t="s">
        <v>2511</v>
      </c>
      <c r="E63" s="14" t="s">
        <v>2553</v>
      </c>
      <c r="F63" s="62" t="s">
        <v>2608</v>
      </c>
      <c r="G63" s="63">
        <v>10</v>
      </c>
      <c r="H63" s="64" t="s">
        <v>51</v>
      </c>
      <c r="I63" s="64">
        <v>12</v>
      </c>
    </row>
    <row r="64" spans="1:9" s="1" customFormat="1" ht="44.25" customHeight="1" x14ac:dyDescent="0.2">
      <c r="A64" s="15">
        <v>25323</v>
      </c>
      <c r="B64" s="6" t="s">
        <v>2527</v>
      </c>
      <c r="C64" s="9">
        <v>2012050000198</v>
      </c>
      <c r="D64" s="22" t="s">
        <v>2511</v>
      </c>
      <c r="E64" s="14" t="s">
        <v>2553</v>
      </c>
      <c r="F64" s="62" t="s">
        <v>2235</v>
      </c>
      <c r="G64" s="63">
        <v>1</v>
      </c>
      <c r="H64" s="64" t="s">
        <v>7</v>
      </c>
      <c r="I64" s="64">
        <v>12</v>
      </c>
    </row>
    <row r="65" spans="1:9" s="1" customFormat="1" ht="44.25" customHeight="1" x14ac:dyDescent="0.2">
      <c r="A65" s="15">
        <v>25323</v>
      </c>
      <c r="B65" s="6" t="s">
        <v>2527</v>
      </c>
      <c r="C65" s="9">
        <v>2012050000213</v>
      </c>
      <c r="D65" s="22" t="s">
        <v>2509</v>
      </c>
      <c r="E65" s="14" t="s">
        <v>2551</v>
      </c>
      <c r="F65" s="62" t="s">
        <v>2604</v>
      </c>
      <c r="G65" s="63">
        <v>51.8</v>
      </c>
      <c r="H65" s="64" t="s">
        <v>2622</v>
      </c>
      <c r="I65" s="64">
        <v>12</v>
      </c>
    </row>
    <row r="66" spans="1:9" s="1" customFormat="1" ht="44.25" customHeight="1" x14ac:dyDescent="0.2">
      <c r="A66" s="15">
        <v>25323</v>
      </c>
      <c r="B66" s="6" t="s">
        <v>2527</v>
      </c>
      <c r="C66" s="9">
        <v>2012050000213</v>
      </c>
      <c r="D66" s="22" t="s">
        <v>2509</v>
      </c>
      <c r="E66" s="14" t="s">
        <v>2551</v>
      </c>
      <c r="F66" s="62" t="s">
        <v>2605</v>
      </c>
      <c r="G66" s="63">
        <v>2</v>
      </c>
      <c r="H66" s="64" t="s">
        <v>7</v>
      </c>
      <c r="I66" s="64">
        <v>12</v>
      </c>
    </row>
    <row r="67" spans="1:9" s="1" customFormat="1" ht="44.25" customHeight="1" x14ac:dyDescent="0.2">
      <c r="A67" s="15">
        <v>25323</v>
      </c>
      <c r="B67" s="6" t="s">
        <v>2527</v>
      </c>
      <c r="C67" s="9">
        <v>2013050000002</v>
      </c>
      <c r="D67" s="22" t="s">
        <v>2510</v>
      </c>
      <c r="E67" s="14" t="s">
        <v>2552</v>
      </c>
      <c r="F67" s="62" t="s">
        <v>2606</v>
      </c>
      <c r="G67" s="63">
        <v>24</v>
      </c>
      <c r="H67" s="64" t="s">
        <v>2622</v>
      </c>
      <c r="I67" s="64">
        <v>9</v>
      </c>
    </row>
    <row r="68" spans="1:9" s="1" customFormat="1" ht="44.25" customHeight="1" x14ac:dyDescent="0.2">
      <c r="A68" s="15">
        <v>25331</v>
      </c>
      <c r="B68" s="6" t="s">
        <v>2528</v>
      </c>
      <c r="C68" s="9">
        <v>2012050000204</v>
      </c>
      <c r="D68" s="22" t="s">
        <v>2514</v>
      </c>
      <c r="E68" s="14" t="s">
        <v>2556</v>
      </c>
      <c r="F68" s="62" t="s">
        <v>2612</v>
      </c>
      <c r="G68" s="63">
        <v>19</v>
      </c>
      <c r="H68" s="64" t="s">
        <v>7</v>
      </c>
      <c r="I68" s="64">
        <v>12</v>
      </c>
    </row>
    <row r="69" spans="1:9" s="1" customFormat="1" ht="44.25" customHeight="1" x14ac:dyDescent="0.2">
      <c r="A69" s="15">
        <v>25331</v>
      </c>
      <c r="B69" s="6" t="s">
        <v>2528</v>
      </c>
      <c r="C69" s="9">
        <v>2012050000204</v>
      </c>
      <c r="D69" s="22" t="s">
        <v>2514</v>
      </c>
      <c r="E69" s="14" t="s">
        <v>2556</v>
      </c>
      <c r="F69" s="62" t="s">
        <v>2613</v>
      </c>
      <c r="G69" s="63">
        <v>1</v>
      </c>
      <c r="H69" s="64" t="s">
        <v>7</v>
      </c>
      <c r="I69" s="64">
        <v>12</v>
      </c>
    </row>
    <row r="70" spans="1:9" s="1" customFormat="1" ht="44.25" customHeight="1" x14ac:dyDescent="0.2">
      <c r="A70" s="15">
        <v>25331</v>
      </c>
      <c r="B70" s="6" t="s">
        <v>2528</v>
      </c>
      <c r="C70" s="9">
        <v>2012050000211</v>
      </c>
      <c r="D70" s="22" t="s">
        <v>2517</v>
      </c>
      <c r="E70" s="14" t="s">
        <v>2559</v>
      </c>
      <c r="F70" s="62" t="s">
        <v>2615</v>
      </c>
      <c r="G70" s="63">
        <v>6</v>
      </c>
      <c r="H70" s="64" t="s">
        <v>7</v>
      </c>
      <c r="I70" s="64">
        <v>8</v>
      </c>
    </row>
    <row r="71" spans="1:9" s="1" customFormat="1" ht="44.25" customHeight="1" x14ac:dyDescent="0.2">
      <c r="A71" s="15">
        <v>25331</v>
      </c>
      <c r="B71" s="6" t="s">
        <v>2528</v>
      </c>
      <c r="C71" s="9">
        <v>2012050000211</v>
      </c>
      <c r="D71" s="22" t="s">
        <v>2517</v>
      </c>
      <c r="E71" s="14" t="s">
        <v>2559</v>
      </c>
      <c r="F71" s="62" t="s">
        <v>2616</v>
      </c>
      <c r="G71" s="63">
        <v>1</v>
      </c>
      <c r="H71" s="64" t="s">
        <v>7</v>
      </c>
      <c r="I71" s="64">
        <v>7</v>
      </c>
    </row>
    <row r="72" spans="1:9" s="1" customFormat="1" ht="44.25" customHeight="1" x14ac:dyDescent="0.2">
      <c r="A72" s="15">
        <v>25331</v>
      </c>
      <c r="B72" s="6" t="s">
        <v>2528</v>
      </c>
      <c r="C72" s="9">
        <v>2012050000212</v>
      </c>
      <c r="D72" s="22" t="s">
        <v>2516</v>
      </c>
      <c r="E72" s="14" t="s">
        <v>2558</v>
      </c>
      <c r="F72" s="62" t="s">
        <v>2614</v>
      </c>
      <c r="G72" s="63">
        <v>18</v>
      </c>
      <c r="H72" s="64" t="s">
        <v>7</v>
      </c>
      <c r="I72" s="64">
        <v>10</v>
      </c>
    </row>
    <row r="73" spans="1:9" s="1" customFormat="1" ht="44.25" customHeight="1" x14ac:dyDescent="0.2">
      <c r="A73" s="15">
        <v>25331</v>
      </c>
      <c r="B73" s="6" t="s">
        <v>2528</v>
      </c>
      <c r="C73" s="9">
        <v>2012050000242</v>
      </c>
      <c r="D73" s="22" t="s">
        <v>2518</v>
      </c>
      <c r="E73" s="14" t="s">
        <v>2560</v>
      </c>
      <c r="F73" s="62" t="s">
        <v>2617</v>
      </c>
      <c r="G73" s="63">
        <v>0</v>
      </c>
      <c r="H73" s="64" t="s">
        <v>7</v>
      </c>
      <c r="I73" s="64"/>
    </row>
    <row r="74" spans="1:9" s="1" customFormat="1" ht="44.25" customHeight="1" x14ac:dyDescent="0.2">
      <c r="A74" s="15">
        <v>25331</v>
      </c>
      <c r="B74" s="6" t="s">
        <v>2528</v>
      </c>
      <c r="C74" s="9">
        <v>2012050000242</v>
      </c>
      <c r="D74" s="22" t="s">
        <v>2518</v>
      </c>
      <c r="E74" s="14" t="s">
        <v>2560</v>
      </c>
      <c r="F74" s="62" t="s">
        <v>2235</v>
      </c>
      <c r="G74" s="63">
        <v>1</v>
      </c>
      <c r="H74" s="64" t="s">
        <v>7</v>
      </c>
      <c r="I74" s="64">
        <v>6</v>
      </c>
    </row>
    <row r="75" spans="1:9" s="1" customFormat="1" ht="44.25" customHeight="1" x14ac:dyDescent="0.2">
      <c r="A75" s="15">
        <v>25331</v>
      </c>
      <c r="B75" s="6" t="s">
        <v>2528</v>
      </c>
      <c r="C75" s="9">
        <v>2012050000295</v>
      </c>
      <c r="D75" s="22" t="s">
        <v>2513</v>
      </c>
      <c r="E75" s="14" t="s">
        <v>2555</v>
      </c>
      <c r="F75" s="62" t="s">
        <v>2611</v>
      </c>
      <c r="G75" s="63">
        <v>110</v>
      </c>
      <c r="H75" s="64" t="s">
        <v>7</v>
      </c>
      <c r="I75" s="64">
        <v>12</v>
      </c>
    </row>
    <row r="76" spans="1:9" s="1" customFormat="1" ht="44.25" customHeight="1" x14ac:dyDescent="0.2">
      <c r="A76" s="15">
        <v>25331</v>
      </c>
      <c r="B76" s="6" t="s">
        <v>2528</v>
      </c>
      <c r="C76" s="9">
        <v>2012050000295</v>
      </c>
      <c r="D76" s="22" t="s">
        <v>2513</v>
      </c>
      <c r="E76" s="14" t="s">
        <v>2555</v>
      </c>
      <c r="F76" s="62" t="s">
        <v>2117</v>
      </c>
      <c r="G76" s="63">
        <v>2</v>
      </c>
      <c r="H76" s="64" t="s">
        <v>103</v>
      </c>
      <c r="I76" s="64">
        <v>12</v>
      </c>
    </row>
    <row r="77" spans="1:9" s="1" customFormat="1" ht="44.25" customHeight="1" x14ac:dyDescent="0.2">
      <c r="A77" s="15">
        <v>25331</v>
      </c>
      <c r="B77" s="6" t="s">
        <v>2528</v>
      </c>
      <c r="C77" s="9">
        <v>2012050000312</v>
      </c>
      <c r="D77" s="22" t="s">
        <v>2515</v>
      </c>
      <c r="E77" s="14" t="s">
        <v>2557</v>
      </c>
      <c r="F77" s="62" t="s">
        <v>2611</v>
      </c>
      <c r="G77" s="63">
        <v>5</v>
      </c>
      <c r="H77" s="64" t="s">
        <v>7</v>
      </c>
      <c r="I77" s="64">
        <v>6</v>
      </c>
    </row>
    <row r="78" spans="1:9" s="1" customFormat="1" ht="44.25" customHeight="1" x14ac:dyDescent="0.2">
      <c r="A78" s="15">
        <v>25332</v>
      </c>
      <c r="B78" s="6" t="s">
        <v>2529</v>
      </c>
      <c r="C78" s="9">
        <v>2012050000111</v>
      </c>
      <c r="D78" s="22" t="s">
        <v>2519</v>
      </c>
      <c r="E78" s="14" t="s">
        <v>2561</v>
      </c>
      <c r="F78" s="62" t="s">
        <v>2618</v>
      </c>
      <c r="G78" s="63">
        <v>1</v>
      </c>
      <c r="H78" s="64" t="s">
        <v>7</v>
      </c>
      <c r="I78" s="64">
        <v>12</v>
      </c>
    </row>
    <row r="79" spans="1:9" s="1" customFormat="1" ht="44.25" customHeight="1" x14ac:dyDescent="0.2">
      <c r="A79" s="15">
        <v>25332</v>
      </c>
      <c r="B79" s="6" t="s">
        <v>2529</v>
      </c>
      <c r="C79" s="9">
        <v>2012050000111</v>
      </c>
      <c r="D79" s="22" t="s">
        <v>2519</v>
      </c>
      <c r="E79" s="14" t="s">
        <v>2561</v>
      </c>
      <c r="F79" s="62" t="s">
        <v>2619</v>
      </c>
      <c r="G79" s="63">
        <v>6</v>
      </c>
      <c r="H79" s="64" t="s">
        <v>7</v>
      </c>
      <c r="I79" s="64">
        <v>12</v>
      </c>
    </row>
    <row r="80" spans="1:9" s="1" customFormat="1" ht="44.25" customHeight="1" x14ac:dyDescent="0.2">
      <c r="A80" s="15">
        <v>25332</v>
      </c>
      <c r="B80" s="6" t="s">
        <v>2529</v>
      </c>
      <c r="C80" s="9">
        <v>2012050000111</v>
      </c>
      <c r="D80" s="22" t="s">
        <v>2519</v>
      </c>
      <c r="E80" s="14" t="s">
        <v>2561</v>
      </c>
      <c r="F80" s="62" t="s">
        <v>2620</v>
      </c>
      <c r="G80" s="63">
        <v>6</v>
      </c>
      <c r="H80" s="64" t="s">
        <v>7</v>
      </c>
      <c r="I80" s="64">
        <v>12</v>
      </c>
    </row>
  </sheetData>
  <sheetProtection algorithmName="SHA-512" hashValue="Sn4tE5Z60bgvnpO1FE8pDVPKXYfakPBFo3d1ACaXcQ53z+N7IWjyk5z03GimP/B42mZv0+bmslj3poRatni0Dw==" saltValue="0D4E1fdw9UKtDlvi7Gmwyw==" spinCount="100000" sheet="1" objects="1" scenarios="1"/>
  <sortState ref="A9:J80">
    <sortCondition ref="A9:A80"/>
    <sortCondition ref="C9:C80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textLength" operator="equal" allowBlank="1" showInputMessage="1" showErrorMessage="1" sqref="D9:D80">
      <formula1>6</formula1>
    </dataValidation>
    <dataValidation type="list" allowBlank="1" showInputMessage="1" showErrorMessage="1" sqref="C9:C80">
      <formula1>$ET$2:$ET$612</formula1>
    </dataValidation>
    <dataValidation type="list" allowBlank="1" showInputMessage="1" showErrorMessage="1" sqref="H9:H80">
      <formula1>$EV$3:$EV$38</formula1>
    </dataValidation>
    <dataValidation type="textLength" allowBlank="1" showInputMessage="1" showErrorMessage="1" sqref="F9:F80">
      <formula1>0</formula1>
      <formula2>40</formula2>
    </dataValidation>
    <dataValidation type="whole" operator="lessThan" allowBlank="1" showInputMessage="1" showErrorMessage="1" sqref="I9:I33">
      <formula1>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24"/>
  <sheetViews>
    <sheetView topLeftCell="B1" zoomScale="80" zoomScaleNormal="80"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38.285156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717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55.5" customHeight="1" x14ac:dyDescent="0.2">
      <c r="A9" s="15">
        <v>21118</v>
      </c>
      <c r="B9" s="6" t="s">
        <v>170</v>
      </c>
      <c r="C9" s="9">
        <v>2012050000217</v>
      </c>
      <c r="D9" s="22" t="s">
        <v>795</v>
      </c>
      <c r="E9" s="14" t="s">
        <v>728</v>
      </c>
      <c r="F9" s="34">
        <v>260000000</v>
      </c>
      <c r="G9" s="11" t="s">
        <v>494</v>
      </c>
      <c r="H9" s="60" t="s">
        <v>32</v>
      </c>
      <c r="I9" s="28">
        <v>1</v>
      </c>
    </row>
    <row r="10" spans="1:9" ht="55.5" customHeight="1" x14ac:dyDescent="0.2">
      <c r="A10" s="15">
        <v>21221</v>
      </c>
      <c r="B10" s="6" t="s">
        <v>217</v>
      </c>
      <c r="C10" s="9">
        <v>2012050000230</v>
      </c>
      <c r="D10" s="22" t="s">
        <v>798</v>
      </c>
      <c r="E10" s="14" t="s">
        <v>731</v>
      </c>
      <c r="F10" s="34">
        <v>300000000</v>
      </c>
      <c r="G10" s="11" t="s">
        <v>812</v>
      </c>
      <c r="H10" s="60" t="s">
        <v>9</v>
      </c>
      <c r="I10" s="28">
        <v>87</v>
      </c>
    </row>
    <row r="11" spans="1:9" ht="55.5" customHeight="1" x14ac:dyDescent="0.2">
      <c r="A11" s="15">
        <v>21232</v>
      </c>
      <c r="B11" s="6" t="s">
        <v>212</v>
      </c>
      <c r="C11" s="9">
        <v>2012050000228</v>
      </c>
      <c r="D11" s="22" t="s">
        <v>797</v>
      </c>
      <c r="E11" s="14" t="s">
        <v>730</v>
      </c>
      <c r="F11" s="34">
        <v>70000000</v>
      </c>
      <c r="G11" s="11" t="s">
        <v>243</v>
      </c>
      <c r="H11" s="60" t="s">
        <v>9</v>
      </c>
      <c r="I11" s="28">
        <v>100</v>
      </c>
    </row>
    <row r="12" spans="1:9" ht="33.75" x14ac:dyDescent="0.2">
      <c r="A12" s="15">
        <v>22311</v>
      </c>
      <c r="B12" s="6" t="s">
        <v>723</v>
      </c>
      <c r="C12" s="9">
        <v>2012050000239</v>
      </c>
      <c r="D12" s="22" t="s">
        <v>807</v>
      </c>
      <c r="E12" s="14" t="s">
        <v>740</v>
      </c>
      <c r="F12" s="34" t="s">
        <v>2797</v>
      </c>
      <c r="G12" s="11" t="s">
        <v>817</v>
      </c>
      <c r="H12" s="60" t="s">
        <v>32</v>
      </c>
      <c r="I12" s="28">
        <v>1430</v>
      </c>
    </row>
    <row r="13" spans="1:9" ht="22.5" x14ac:dyDescent="0.2">
      <c r="A13" s="15">
        <v>22311</v>
      </c>
      <c r="B13" s="6" t="s">
        <v>723</v>
      </c>
      <c r="C13" s="9">
        <v>2012050000284</v>
      </c>
      <c r="D13" s="22" t="s">
        <v>803</v>
      </c>
      <c r="E13" s="14" t="s">
        <v>736</v>
      </c>
      <c r="F13" s="34">
        <v>1808113000</v>
      </c>
      <c r="G13" s="11" t="s">
        <v>814</v>
      </c>
      <c r="H13" s="60" t="s">
        <v>32</v>
      </c>
      <c r="I13" s="28">
        <v>2100</v>
      </c>
    </row>
    <row r="14" spans="1:9" ht="22.5" x14ac:dyDescent="0.2">
      <c r="A14" s="15">
        <v>22312</v>
      </c>
      <c r="B14" s="6" t="s">
        <v>724</v>
      </c>
      <c r="C14" s="9">
        <v>2012050000238</v>
      </c>
      <c r="D14" s="22" t="s">
        <v>806</v>
      </c>
      <c r="E14" s="14" t="s">
        <v>739</v>
      </c>
      <c r="F14" s="34" t="s">
        <v>2797</v>
      </c>
      <c r="G14" s="11" t="s">
        <v>816</v>
      </c>
      <c r="H14" s="60" t="s">
        <v>32</v>
      </c>
      <c r="I14" s="28">
        <v>1430</v>
      </c>
    </row>
    <row r="15" spans="1:9" ht="22.5" x14ac:dyDescent="0.2">
      <c r="A15" s="15">
        <v>22312</v>
      </c>
      <c r="B15" s="6" t="s">
        <v>724</v>
      </c>
      <c r="C15" s="9">
        <v>2012050000285</v>
      </c>
      <c r="D15" s="22" t="s">
        <v>804</v>
      </c>
      <c r="E15" s="14" t="s">
        <v>737</v>
      </c>
      <c r="F15" s="34">
        <v>843269000</v>
      </c>
      <c r="G15" s="11" t="s">
        <v>815</v>
      </c>
      <c r="H15" s="60" t="s">
        <v>32</v>
      </c>
      <c r="I15" s="28">
        <v>25</v>
      </c>
    </row>
    <row r="16" spans="1:9" ht="33.75" x14ac:dyDescent="0.2">
      <c r="A16" s="15">
        <v>22313</v>
      </c>
      <c r="B16" s="6" t="s">
        <v>718</v>
      </c>
      <c r="C16" s="9">
        <v>2012050000174</v>
      </c>
      <c r="D16" s="22" t="s">
        <v>792</v>
      </c>
      <c r="E16" s="14" t="s">
        <v>725</v>
      </c>
      <c r="F16" s="34">
        <v>716603000</v>
      </c>
      <c r="G16" s="11" t="s">
        <v>808</v>
      </c>
      <c r="H16" s="60" t="s">
        <v>32</v>
      </c>
      <c r="I16" s="28">
        <v>3</v>
      </c>
    </row>
    <row r="17" spans="1:9" ht="22.5" x14ac:dyDescent="0.2">
      <c r="A17" s="15">
        <v>22321</v>
      </c>
      <c r="B17" s="6" t="s">
        <v>719</v>
      </c>
      <c r="C17" s="9">
        <v>2012050000194</v>
      </c>
      <c r="D17" s="22" t="s">
        <v>793</v>
      </c>
      <c r="E17" s="14" t="s">
        <v>726</v>
      </c>
      <c r="F17" s="34">
        <v>2064009000</v>
      </c>
      <c r="G17" s="11" t="s">
        <v>809</v>
      </c>
      <c r="H17" s="60" t="s">
        <v>32</v>
      </c>
      <c r="I17" s="28">
        <v>2</v>
      </c>
    </row>
    <row r="18" spans="1:9" ht="22.5" x14ac:dyDescent="0.2">
      <c r="A18" s="15">
        <v>22321</v>
      </c>
      <c r="B18" s="6" t="s">
        <v>719</v>
      </c>
      <c r="C18" s="9">
        <v>2013050000001</v>
      </c>
      <c r="D18" s="22" t="s">
        <v>805</v>
      </c>
      <c r="E18" s="14" t="s">
        <v>738</v>
      </c>
      <c r="F18" s="34" t="s">
        <v>2797</v>
      </c>
      <c r="G18" s="11" t="s">
        <v>809</v>
      </c>
      <c r="H18" s="60" t="s">
        <v>32</v>
      </c>
      <c r="I18" s="28">
        <v>1</v>
      </c>
    </row>
    <row r="19" spans="1:9" ht="22.5" x14ac:dyDescent="0.2">
      <c r="A19" s="15">
        <v>22322</v>
      </c>
      <c r="B19" s="6" t="s">
        <v>720</v>
      </c>
      <c r="C19" s="9">
        <v>2012050000195</v>
      </c>
      <c r="D19" s="22" t="s">
        <v>794</v>
      </c>
      <c r="E19" s="14" t="s">
        <v>727</v>
      </c>
      <c r="F19" s="34">
        <v>158302000</v>
      </c>
      <c r="G19" s="11" t="s">
        <v>810</v>
      </c>
      <c r="H19" s="60" t="s">
        <v>32</v>
      </c>
      <c r="I19" s="28">
        <v>5</v>
      </c>
    </row>
    <row r="20" spans="1:9" ht="22.5" x14ac:dyDescent="0.2">
      <c r="A20" s="15">
        <v>22322</v>
      </c>
      <c r="B20" s="6" t="s">
        <v>720</v>
      </c>
      <c r="C20" s="9">
        <v>2012050000256</v>
      </c>
      <c r="D20" s="22" t="s">
        <v>801</v>
      </c>
      <c r="E20" s="14" t="s">
        <v>734</v>
      </c>
      <c r="F20" s="34">
        <v>70000000</v>
      </c>
      <c r="G20" s="11" t="s">
        <v>810</v>
      </c>
      <c r="H20" s="60" t="s">
        <v>32</v>
      </c>
      <c r="I20" s="28">
        <v>9</v>
      </c>
    </row>
    <row r="21" spans="1:9" ht="22.5" x14ac:dyDescent="0.2">
      <c r="A21" s="15">
        <v>22322</v>
      </c>
      <c r="B21" s="6" t="s">
        <v>720</v>
      </c>
      <c r="C21" s="9">
        <v>2012050000283</v>
      </c>
      <c r="D21" s="22" t="s">
        <v>802</v>
      </c>
      <c r="E21" s="14" t="s">
        <v>735</v>
      </c>
      <c r="F21" s="34">
        <v>130000000</v>
      </c>
      <c r="G21" s="11" t="s">
        <v>810</v>
      </c>
      <c r="H21" s="60" t="s">
        <v>32</v>
      </c>
      <c r="I21" s="28">
        <v>9</v>
      </c>
    </row>
    <row r="22" spans="1:9" ht="33.75" x14ac:dyDescent="0.2">
      <c r="A22" s="15">
        <v>22331</v>
      </c>
      <c r="B22" s="6" t="s">
        <v>722</v>
      </c>
      <c r="C22" s="9">
        <v>2012050000243</v>
      </c>
      <c r="D22" s="22" t="s">
        <v>800</v>
      </c>
      <c r="E22" s="14" t="s">
        <v>733</v>
      </c>
      <c r="F22" s="34">
        <v>722242000</v>
      </c>
      <c r="G22" s="11" t="s">
        <v>813</v>
      </c>
      <c r="H22" s="60" t="s">
        <v>32</v>
      </c>
      <c r="I22" s="28">
        <v>129</v>
      </c>
    </row>
    <row r="23" spans="1:9" ht="33.75" x14ac:dyDescent="0.2">
      <c r="A23" s="15">
        <v>22341</v>
      </c>
      <c r="B23" s="6" t="s">
        <v>721</v>
      </c>
      <c r="C23" s="9">
        <v>2012050000227</v>
      </c>
      <c r="D23" s="22" t="s">
        <v>796</v>
      </c>
      <c r="E23" s="14" t="s">
        <v>729</v>
      </c>
      <c r="F23" s="34">
        <v>200000000</v>
      </c>
      <c r="G23" s="11" t="s">
        <v>811</v>
      </c>
      <c r="H23" s="60" t="s">
        <v>32</v>
      </c>
      <c r="I23" s="28">
        <v>12</v>
      </c>
    </row>
    <row r="24" spans="1:9" ht="33.75" x14ac:dyDescent="0.2">
      <c r="A24" s="15">
        <v>22341</v>
      </c>
      <c r="B24" s="6" t="s">
        <v>721</v>
      </c>
      <c r="C24" s="9">
        <v>2012050000237</v>
      </c>
      <c r="D24" s="22" t="s">
        <v>799</v>
      </c>
      <c r="E24" s="14" t="s">
        <v>732</v>
      </c>
      <c r="F24" s="34">
        <v>2787118000</v>
      </c>
      <c r="G24" s="11" t="s">
        <v>811</v>
      </c>
      <c r="H24" s="60" t="s">
        <v>32</v>
      </c>
      <c r="I24" s="28">
        <v>12</v>
      </c>
    </row>
  </sheetData>
  <sheetProtection algorithmName="SHA-512" hashValue="4/VY6jC9Dd6bW/n7VgYAaNEDCDz0DHTPiOSNt3hh7xvjQWkKS4nADmaJw1sQnr9iWftMiT7r0RTlKa6mak+ULA==" saltValue="v5e5CDoeDjedKufK1Md5Kw==" spinCount="100000" sheet="1" objects="1" scenarios="1"/>
  <sortState ref="A9:H24">
    <sortCondition ref="A9:A24"/>
    <sortCondition ref="C9:C24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textLength" operator="equal" allowBlank="1" showInputMessage="1" showErrorMessage="1" sqref="D9:D24">
      <formula1>6</formula1>
    </dataValidation>
    <dataValidation type="list" allowBlank="1" showInputMessage="1" showErrorMessage="1" sqref="C9:C24">
      <formula1>$EV$2:$EV$24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9"/>
  <sheetViews>
    <sheetView zoomScale="80" zoomScaleNormal="80"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717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9.5" customHeight="1" x14ac:dyDescent="0.2">
      <c r="A9" s="15">
        <v>21118</v>
      </c>
      <c r="B9" s="6" t="s">
        <v>170</v>
      </c>
      <c r="C9" s="9">
        <v>2012050000217</v>
      </c>
      <c r="D9" s="22" t="s">
        <v>795</v>
      </c>
      <c r="E9" s="14" t="s">
        <v>728</v>
      </c>
      <c r="F9" s="62" t="s">
        <v>756</v>
      </c>
      <c r="G9" s="63">
        <v>2</v>
      </c>
      <c r="H9" s="64" t="s">
        <v>7</v>
      </c>
      <c r="I9" s="64">
        <v>12</v>
      </c>
    </row>
    <row r="10" spans="1:9" s="1" customFormat="1" ht="41.25" customHeight="1" x14ac:dyDescent="0.2">
      <c r="A10" s="15">
        <v>21118</v>
      </c>
      <c r="B10" s="6" t="s">
        <v>170</v>
      </c>
      <c r="C10" s="9">
        <v>2012050000217</v>
      </c>
      <c r="D10" s="22" t="s">
        <v>795</v>
      </c>
      <c r="E10" s="14" t="s">
        <v>728</v>
      </c>
      <c r="F10" s="62" t="s">
        <v>757</v>
      </c>
      <c r="G10" s="63">
        <v>8</v>
      </c>
      <c r="H10" s="64" t="s">
        <v>7</v>
      </c>
      <c r="I10" s="64">
        <v>5</v>
      </c>
    </row>
    <row r="11" spans="1:9" s="1" customFormat="1" ht="41.25" customHeight="1" x14ac:dyDescent="0.2">
      <c r="A11" s="15">
        <v>21221</v>
      </c>
      <c r="B11" s="6" t="s">
        <v>217</v>
      </c>
      <c r="C11" s="9">
        <v>2012050000230</v>
      </c>
      <c r="D11" s="22" t="s">
        <v>798</v>
      </c>
      <c r="E11" s="14" t="s">
        <v>731</v>
      </c>
      <c r="F11" s="62" t="s">
        <v>762</v>
      </c>
      <c r="G11" s="63">
        <v>4</v>
      </c>
      <c r="H11" s="64" t="s">
        <v>7</v>
      </c>
      <c r="I11" s="64">
        <v>8</v>
      </c>
    </row>
    <row r="12" spans="1:9" s="1" customFormat="1" ht="41.25" customHeight="1" x14ac:dyDescent="0.2">
      <c r="A12" s="15">
        <v>21232</v>
      </c>
      <c r="B12" s="6" t="s">
        <v>212</v>
      </c>
      <c r="C12" s="9">
        <v>2012050000228</v>
      </c>
      <c r="D12" s="22" t="s">
        <v>797</v>
      </c>
      <c r="E12" s="14" t="s">
        <v>730</v>
      </c>
      <c r="F12" s="62" t="s">
        <v>759</v>
      </c>
      <c r="G12" s="63" t="s">
        <v>790</v>
      </c>
      <c r="H12" s="64" t="s">
        <v>51</v>
      </c>
      <c r="I12" s="64">
        <v>9</v>
      </c>
    </row>
    <row r="13" spans="1:9" s="1" customFormat="1" ht="41.25" customHeight="1" x14ac:dyDescent="0.2">
      <c r="A13" s="15">
        <v>21232</v>
      </c>
      <c r="B13" s="6" t="s">
        <v>212</v>
      </c>
      <c r="C13" s="9">
        <v>2012050000228</v>
      </c>
      <c r="D13" s="22" t="s">
        <v>797</v>
      </c>
      <c r="E13" s="14" t="s">
        <v>730</v>
      </c>
      <c r="F13" s="62" t="s">
        <v>760</v>
      </c>
      <c r="G13" s="63">
        <v>1</v>
      </c>
      <c r="H13" s="64" t="s">
        <v>7</v>
      </c>
      <c r="I13" s="64">
        <v>8</v>
      </c>
    </row>
    <row r="14" spans="1:9" s="1" customFormat="1" ht="41.25" customHeight="1" x14ac:dyDescent="0.2">
      <c r="A14" s="15">
        <v>21232</v>
      </c>
      <c r="B14" s="6" t="s">
        <v>212</v>
      </c>
      <c r="C14" s="9">
        <v>2012050000228</v>
      </c>
      <c r="D14" s="22" t="s">
        <v>797</v>
      </c>
      <c r="E14" s="14" t="s">
        <v>730</v>
      </c>
      <c r="F14" s="62" t="s">
        <v>761</v>
      </c>
      <c r="G14" s="63">
        <v>2</v>
      </c>
      <c r="H14" s="64" t="s">
        <v>7</v>
      </c>
      <c r="I14" s="64">
        <v>8</v>
      </c>
    </row>
    <row r="15" spans="1:9" s="1" customFormat="1" ht="41.25" customHeight="1" x14ac:dyDescent="0.2">
      <c r="A15" s="15">
        <v>22311</v>
      </c>
      <c r="B15" s="6" t="s">
        <v>723</v>
      </c>
      <c r="C15" s="9">
        <v>2012050000239</v>
      </c>
      <c r="D15" s="22" t="s">
        <v>807</v>
      </c>
      <c r="E15" s="14" t="s">
        <v>740</v>
      </c>
      <c r="F15" s="62" t="s">
        <v>789</v>
      </c>
      <c r="G15" s="63" t="s">
        <v>791</v>
      </c>
      <c r="H15" s="64" t="s">
        <v>7</v>
      </c>
      <c r="I15" s="64">
        <v>6</v>
      </c>
    </row>
    <row r="16" spans="1:9" s="1" customFormat="1" ht="41.25" customHeight="1" x14ac:dyDescent="0.2">
      <c r="A16" s="15">
        <v>22311</v>
      </c>
      <c r="B16" s="6" t="s">
        <v>723</v>
      </c>
      <c r="C16" s="9">
        <v>2012050000284</v>
      </c>
      <c r="D16" s="22" t="s">
        <v>803</v>
      </c>
      <c r="E16" s="14" t="s">
        <v>736</v>
      </c>
      <c r="F16" s="62" t="s">
        <v>763</v>
      </c>
      <c r="G16" s="63">
        <v>3</v>
      </c>
      <c r="H16" s="64" t="s">
        <v>7</v>
      </c>
      <c r="I16" s="64">
        <v>12</v>
      </c>
    </row>
    <row r="17" spans="1:9" s="1" customFormat="1" ht="41.25" customHeight="1" x14ac:dyDescent="0.2">
      <c r="A17" s="15">
        <v>22311</v>
      </c>
      <c r="B17" s="6" t="s">
        <v>723</v>
      </c>
      <c r="C17" s="9">
        <v>2012050000284</v>
      </c>
      <c r="D17" s="22" t="s">
        <v>803</v>
      </c>
      <c r="E17" s="14" t="s">
        <v>736</v>
      </c>
      <c r="F17" s="62" t="s">
        <v>776</v>
      </c>
      <c r="G17" s="63">
        <v>2</v>
      </c>
      <c r="H17" s="64" t="s">
        <v>7</v>
      </c>
      <c r="I17" s="64">
        <v>6</v>
      </c>
    </row>
    <row r="18" spans="1:9" s="1" customFormat="1" ht="41.25" customHeight="1" x14ac:dyDescent="0.2">
      <c r="A18" s="15">
        <v>22311</v>
      </c>
      <c r="B18" s="6" t="s">
        <v>723</v>
      </c>
      <c r="C18" s="9">
        <v>2012050000284</v>
      </c>
      <c r="D18" s="22" t="s">
        <v>803</v>
      </c>
      <c r="E18" s="14" t="s">
        <v>736</v>
      </c>
      <c r="F18" s="62" t="s">
        <v>777</v>
      </c>
      <c r="G18" s="63">
        <v>8</v>
      </c>
      <c r="H18" s="64" t="s">
        <v>7</v>
      </c>
      <c r="I18" s="64">
        <v>2</v>
      </c>
    </row>
    <row r="19" spans="1:9" s="1" customFormat="1" ht="41.25" customHeight="1" x14ac:dyDescent="0.2">
      <c r="A19" s="15">
        <v>22311</v>
      </c>
      <c r="B19" s="6" t="s">
        <v>723</v>
      </c>
      <c r="C19" s="9">
        <v>2012050000284</v>
      </c>
      <c r="D19" s="22" t="s">
        <v>803</v>
      </c>
      <c r="E19" s="14" t="s">
        <v>736</v>
      </c>
      <c r="F19" s="62" t="s">
        <v>778</v>
      </c>
      <c r="G19" s="63">
        <v>1</v>
      </c>
      <c r="H19" s="64" t="s">
        <v>7</v>
      </c>
      <c r="I19" s="64">
        <v>6</v>
      </c>
    </row>
    <row r="20" spans="1:9" s="1" customFormat="1" ht="41.25" customHeight="1" x14ac:dyDescent="0.2">
      <c r="A20" s="15">
        <v>22311</v>
      </c>
      <c r="B20" s="6" t="s">
        <v>723</v>
      </c>
      <c r="C20" s="9">
        <v>2012050000284</v>
      </c>
      <c r="D20" s="22" t="s">
        <v>803</v>
      </c>
      <c r="E20" s="14" t="s">
        <v>736</v>
      </c>
      <c r="F20" s="62" t="s">
        <v>779</v>
      </c>
      <c r="G20" s="63">
        <v>1</v>
      </c>
      <c r="H20" s="64" t="s">
        <v>7</v>
      </c>
      <c r="I20" s="64">
        <v>6</v>
      </c>
    </row>
    <row r="21" spans="1:9" s="1" customFormat="1" ht="41.25" customHeight="1" x14ac:dyDescent="0.2">
      <c r="A21" s="15">
        <v>22312</v>
      </c>
      <c r="B21" s="6" t="s">
        <v>724</v>
      </c>
      <c r="C21" s="9">
        <v>2012050000238</v>
      </c>
      <c r="D21" s="22" t="s">
        <v>806</v>
      </c>
      <c r="E21" s="14" t="s">
        <v>739</v>
      </c>
      <c r="F21" s="62" t="s">
        <v>786</v>
      </c>
      <c r="G21" s="63">
        <v>8</v>
      </c>
      <c r="H21" s="64" t="s">
        <v>7</v>
      </c>
      <c r="I21" s="64">
        <v>6</v>
      </c>
    </row>
    <row r="22" spans="1:9" s="1" customFormat="1" ht="41.25" customHeight="1" x14ac:dyDescent="0.2">
      <c r="A22" s="15">
        <v>22312</v>
      </c>
      <c r="B22" s="6" t="s">
        <v>724</v>
      </c>
      <c r="C22" s="9">
        <v>2012050000238</v>
      </c>
      <c r="D22" s="22" t="s">
        <v>806</v>
      </c>
      <c r="E22" s="14" t="s">
        <v>739</v>
      </c>
      <c r="F22" s="62" t="s">
        <v>787</v>
      </c>
      <c r="G22" s="63">
        <v>6</v>
      </c>
      <c r="H22" s="64" t="s">
        <v>7</v>
      </c>
      <c r="I22" s="64">
        <v>6</v>
      </c>
    </row>
    <row r="23" spans="1:9" s="1" customFormat="1" ht="41.25" customHeight="1" x14ac:dyDescent="0.2">
      <c r="A23" s="15">
        <v>22312</v>
      </c>
      <c r="B23" s="6" t="s">
        <v>724</v>
      </c>
      <c r="C23" s="9">
        <v>2012050000238</v>
      </c>
      <c r="D23" s="22" t="s">
        <v>806</v>
      </c>
      <c r="E23" s="14" t="s">
        <v>739</v>
      </c>
      <c r="F23" s="62" t="s">
        <v>788</v>
      </c>
      <c r="G23" s="63">
        <v>6</v>
      </c>
      <c r="H23" s="64" t="s">
        <v>7</v>
      </c>
      <c r="I23" s="64">
        <v>6</v>
      </c>
    </row>
    <row r="24" spans="1:9" s="1" customFormat="1" ht="41.25" customHeight="1" x14ac:dyDescent="0.2">
      <c r="A24" s="15">
        <v>22312</v>
      </c>
      <c r="B24" s="6" t="s">
        <v>724</v>
      </c>
      <c r="C24" s="9">
        <v>2012050000285</v>
      </c>
      <c r="D24" s="22" t="s">
        <v>804</v>
      </c>
      <c r="E24" s="14" t="s">
        <v>737</v>
      </c>
      <c r="F24" s="62" t="s">
        <v>780</v>
      </c>
      <c r="G24" s="63">
        <v>2</v>
      </c>
      <c r="H24" s="64" t="s">
        <v>7</v>
      </c>
      <c r="I24" s="64">
        <v>11</v>
      </c>
    </row>
    <row r="25" spans="1:9" s="1" customFormat="1" ht="41.25" customHeight="1" x14ac:dyDescent="0.2">
      <c r="A25" s="15">
        <v>22312</v>
      </c>
      <c r="B25" s="6" t="s">
        <v>724</v>
      </c>
      <c r="C25" s="9">
        <v>2012050000285</v>
      </c>
      <c r="D25" s="22" t="s">
        <v>804</v>
      </c>
      <c r="E25" s="14" t="s">
        <v>737</v>
      </c>
      <c r="F25" s="62" t="s">
        <v>781</v>
      </c>
      <c r="G25" s="63">
        <v>2</v>
      </c>
      <c r="H25" s="64" t="s">
        <v>7</v>
      </c>
      <c r="I25" s="64">
        <v>12</v>
      </c>
    </row>
    <row r="26" spans="1:9" s="1" customFormat="1" ht="41.25" customHeight="1" x14ac:dyDescent="0.2">
      <c r="A26" s="15">
        <v>22312</v>
      </c>
      <c r="B26" s="6" t="s">
        <v>724</v>
      </c>
      <c r="C26" s="9">
        <v>2012050000285</v>
      </c>
      <c r="D26" s="22" t="s">
        <v>804</v>
      </c>
      <c r="E26" s="14" t="s">
        <v>737</v>
      </c>
      <c r="F26" s="62" t="s">
        <v>782</v>
      </c>
      <c r="G26" s="63">
        <v>4</v>
      </c>
      <c r="H26" s="64" t="s">
        <v>7</v>
      </c>
      <c r="I26" s="64">
        <v>6</v>
      </c>
    </row>
    <row r="27" spans="1:9" s="1" customFormat="1" ht="41.25" customHeight="1" x14ac:dyDescent="0.2">
      <c r="A27" s="15">
        <v>22312</v>
      </c>
      <c r="B27" s="6" t="s">
        <v>724</v>
      </c>
      <c r="C27" s="9">
        <v>2012050000285</v>
      </c>
      <c r="D27" s="22" t="s">
        <v>804</v>
      </c>
      <c r="E27" s="14" t="s">
        <v>737</v>
      </c>
      <c r="F27" s="62" t="s">
        <v>783</v>
      </c>
      <c r="G27" s="63">
        <v>3</v>
      </c>
      <c r="H27" s="64" t="s">
        <v>7</v>
      </c>
      <c r="I27" s="64">
        <v>6</v>
      </c>
    </row>
    <row r="28" spans="1:9" s="1" customFormat="1" ht="41.25" customHeight="1" x14ac:dyDescent="0.2">
      <c r="A28" s="15">
        <v>22312</v>
      </c>
      <c r="B28" s="6" t="s">
        <v>724</v>
      </c>
      <c r="C28" s="9">
        <v>2012050000285</v>
      </c>
      <c r="D28" s="22" t="s">
        <v>804</v>
      </c>
      <c r="E28" s="14" t="s">
        <v>737</v>
      </c>
      <c r="F28" s="62" t="s">
        <v>784</v>
      </c>
      <c r="G28" s="63">
        <v>1</v>
      </c>
      <c r="H28" s="64" t="s">
        <v>7</v>
      </c>
      <c r="I28" s="64">
        <v>6</v>
      </c>
    </row>
    <row r="29" spans="1:9" s="1" customFormat="1" ht="41.25" customHeight="1" x14ac:dyDescent="0.2">
      <c r="A29" s="15">
        <v>22313</v>
      </c>
      <c r="B29" s="6" t="s">
        <v>718</v>
      </c>
      <c r="C29" s="9">
        <v>2012050000174</v>
      </c>
      <c r="D29" s="22" t="s">
        <v>792</v>
      </c>
      <c r="E29" s="14" t="s">
        <v>725</v>
      </c>
      <c r="F29" s="62" t="s">
        <v>741</v>
      </c>
      <c r="G29" s="63">
        <v>1</v>
      </c>
      <c r="H29" s="64" t="s">
        <v>7</v>
      </c>
      <c r="I29" s="64">
        <v>11</v>
      </c>
    </row>
    <row r="30" spans="1:9" s="1" customFormat="1" ht="41.25" customHeight="1" x14ac:dyDescent="0.2">
      <c r="A30" s="15">
        <v>22313</v>
      </c>
      <c r="B30" s="6" t="s">
        <v>718</v>
      </c>
      <c r="C30" s="9">
        <v>2012050000174</v>
      </c>
      <c r="D30" s="22" t="s">
        <v>792</v>
      </c>
      <c r="E30" s="14" t="s">
        <v>725</v>
      </c>
      <c r="F30" s="62" t="s">
        <v>742</v>
      </c>
      <c r="G30" s="63">
        <v>2</v>
      </c>
      <c r="H30" s="64" t="s">
        <v>7</v>
      </c>
      <c r="I30" s="64">
        <v>8</v>
      </c>
    </row>
    <row r="31" spans="1:9" s="1" customFormat="1" ht="41.25" customHeight="1" x14ac:dyDescent="0.2">
      <c r="A31" s="15">
        <v>22313</v>
      </c>
      <c r="B31" s="6" t="s">
        <v>718</v>
      </c>
      <c r="C31" s="9">
        <v>2012050000174</v>
      </c>
      <c r="D31" s="22" t="s">
        <v>792</v>
      </c>
      <c r="E31" s="14" t="s">
        <v>725</v>
      </c>
      <c r="F31" s="62" t="s">
        <v>743</v>
      </c>
      <c r="G31" s="63">
        <v>1</v>
      </c>
      <c r="H31" s="64" t="s">
        <v>7</v>
      </c>
      <c r="I31" s="64">
        <v>10</v>
      </c>
    </row>
    <row r="32" spans="1:9" s="1" customFormat="1" ht="41.25" customHeight="1" x14ac:dyDescent="0.2">
      <c r="A32" s="15">
        <v>22313</v>
      </c>
      <c r="B32" s="6" t="s">
        <v>718</v>
      </c>
      <c r="C32" s="9">
        <v>2012050000174</v>
      </c>
      <c r="D32" s="22" t="s">
        <v>792</v>
      </c>
      <c r="E32" s="14" t="s">
        <v>725</v>
      </c>
      <c r="F32" s="62" t="s">
        <v>744</v>
      </c>
      <c r="G32" s="63">
        <v>1</v>
      </c>
      <c r="H32" s="64" t="s">
        <v>7</v>
      </c>
      <c r="I32" s="64">
        <v>9</v>
      </c>
    </row>
    <row r="33" spans="1:9" s="1" customFormat="1" ht="41.25" customHeight="1" x14ac:dyDescent="0.2">
      <c r="A33" s="15">
        <v>22321</v>
      </c>
      <c r="B33" s="6" t="s">
        <v>719</v>
      </c>
      <c r="C33" s="9">
        <v>2012050000194</v>
      </c>
      <c r="D33" s="22" t="s">
        <v>793</v>
      </c>
      <c r="E33" s="14" t="s">
        <v>726</v>
      </c>
      <c r="F33" s="62" t="s">
        <v>745</v>
      </c>
      <c r="G33" s="63">
        <v>6</v>
      </c>
      <c r="H33" s="64" t="s">
        <v>7</v>
      </c>
      <c r="I33" s="64">
        <v>12</v>
      </c>
    </row>
    <row r="34" spans="1:9" s="1" customFormat="1" ht="41.25" customHeight="1" x14ac:dyDescent="0.2">
      <c r="A34" s="15">
        <v>22321</v>
      </c>
      <c r="B34" s="6" t="s">
        <v>719</v>
      </c>
      <c r="C34" s="9">
        <v>2012050000194</v>
      </c>
      <c r="D34" s="22" t="s">
        <v>793</v>
      </c>
      <c r="E34" s="14" t="s">
        <v>726</v>
      </c>
      <c r="F34" s="62" t="s">
        <v>746</v>
      </c>
      <c r="G34" s="63">
        <v>5</v>
      </c>
      <c r="H34" s="64" t="s">
        <v>7</v>
      </c>
      <c r="I34" s="64">
        <v>12</v>
      </c>
    </row>
    <row r="35" spans="1:9" s="1" customFormat="1" ht="41.25" customHeight="1" x14ac:dyDescent="0.2">
      <c r="A35" s="15">
        <v>22321</v>
      </c>
      <c r="B35" s="6" t="s">
        <v>719</v>
      </c>
      <c r="C35" s="9">
        <v>2012050000194</v>
      </c>
      <c r="D35" s="22" t="s">
        <v>793</v>
      </c>
      <c r="E35" s="14" t="s">
        <v>726</v>
      </c>
      <c r="F35" s="62" t="s">
        <v>747</v>
      </c>
      <c r="G35" s="63">
        <v>2</v>
      </c>
      <c r="H35" s="64" t="s">
        <v>7</v>
      </c>
      <c r="I35" s="64">
        <v>10</v>
      </c>
    </row>
    <row r="36" spans="1:9" s="1" customFormat="1" ht="33.75" x14ac:dyDescent="0.2">
      <c r="A36" s="15">
        <v>22321</v>
      </c>
      <c r="B36" s="6" t="s">
        <v>719</v>
      </c>
      <c r="C36" s="9">
        <v>2012050000194</v>
      </c>
      <c r="D36" s="22" t="s">
        <v>793</v>
      </c>
      <c r="E36" s="14" t="s">
        <v>726</v>
      </c>
      <c r="F36" s="62" t="s">
        <v>748</v>
      </c>
      <c r="G36" s="63">
        <v>1</v>
      </c>
      <c r="H36" s="64" t="s">
        <v>7</v>
      </c>
      <c r="I36" s="64">
        <v>9</v>
      </c>
    </row>
    <row r="37" spans="1:9" s="1" customFormat="1" ht="33.75" x14ac:dyDescent="0.2">
      <c r="A37" s="15">
        <v>22321</v>
      </c>
      <c r="B37" s="6" t="s">
        <v>719</v>
      </c>
      <c r="C37" s="9">
        <v>2012050000194</v>
      </c>
      <c r="D37" s="22" t="s">
        <v>793</v>
      </c>
      <c r="E37" s="14" t="s">
        <v>726</v>
      </c>
      <c r="F37" s="62" t="s">
        <v>749</v>
      </c>
      <c r="G37" s="63">
        <v>8</v>
      </c>
      <c r="H37" s="64" t="s">
        <v>7</v>
      </c>
      <c r="I37" s="64">
        <v>5</v>
      </c>
    </row>
    <row r="38" spans="1:9" s="1" customFormat="1" ht="33.75" x14ac:dyDescent="0.2">
      <c r="A38" s="15">
        <v>22321</v>
      </c>
      <c r="B38" s="6" t="s">
        <v>719</v>
      </c>
      <c r="C38" s="9">
        <v>2012050000194</v>
      </c>
      <c r="D38" s="22" t="s">
        <v>793</v>
      </c>
      <c r="E38" s="14" t="s">
        <v>726</v>
      </c>
      <c r="F38" s="62" t="s">
        <v>750</v>
      </c>
      <c r="G38" s="63">
        <v>5</v>
      </c>
      <c r="H38" s="64" t="s">
        <v>7</v>
      </c>
      <c r="I38" s="64">
        <v>3</v>
      </c>
    </row>
    <row r="39" spans="1:9" s="1" customFormat="1" ht="33.75" x14ac:dyDescent="0.2">
      <c r="A39" s="15">
        <v>22321</v>
      </c>
      <c r="B39" s="6" t="s">
        <v>719</v>
      </c>
      <c r="C39" s="9">
        <v>2012050000194</v>
      </c>
      <c r="D39" s="22" t="s">
        <v>793</v>
      </c>
      <c r="E39" s="14" t="s">
        <v>726</v>
      </c>
      <c r="F39" s="62" t="s">
        <v>751</v>
      </c>
      <c r="G39" s="63">
        <v>1</v>
      </c>
      <c r="H39" s="64" t="s">
        <v>7</v>
      </c>
      <c r="I39" s="64">
        <v>5</v>
      </c>
    </row>
    <row r="40" spans="1:9" s="1" customFormat="1" ht="33.75" x14ac:dyDescent="0.2">
      <c r="A40" s="15">
        <v>22321</v>
      </c>
      <c r="B40" s="6" t="s">
        <v>719</v>
      </c>
      <c r="C40" s="9">
        <v>2012050000194</v>
      </c>
      <c r="D40" s="22" t="s">
        <v>793</v>
      </c>
      <c r="E40" s="14" t="s">
        <v>726</v>
      </c>
      <c r="F40" s="62" t="s">
        <v>752</v>
      </c>
      <c r="G40" s="63">
        <v>1</v>
      </c>
      <c r="H40" s="64" t="s">
        <v>7</v>
      </c>
      <c r="I40" s="64">
        <v>10</v>
      </c>
    </row>
    <row r="41" spans="1:9" s="1" customFormat="1" ht="33.75" x14ac:dyDescent="0.2">
      <c r="A41" s="15">
        <v>22321</v>
      </c>
      <c r="B41" s="6" t="s">
        <v>719</v>
      </c>
      <c r="C41" s="9">
        <v>2012050000194</v>
      </c>
      <c r="D41" s="22" t="s">
        <v>793</v>
      </c>
      <c r="E41" s="14" t="s">
        <v>726</v>
      </c>
      <c r="F41" s="62" t="s">
        <v>753</v>
      </c>
      <c r="G41" s="63">
        <v>1</v>
      </c>
      <c r="H41" s="64" t="s">
        <v>7</v>
      </c>
      <c r="I41" s="64">
        <v>1</v>
      </c>
    </row>
    <row r="42" spans="1:9" s="1" customFormat="1" ht="22.5" x14ac:dyDescent="0.2">
      <c r="A42" s="15">
        <v>22321</v>
      </c>
      <c r="B42" s="6" t="s">
        <v>719</v>
      </c>
      <c r="C42" s="9">
        <v>2013050000001</v>
      </c>
      <c r="D42" s="22" t="s">
        <v>805</v>
      </c>
      <c r="E42" s="14" t="s">
        <v>738</v>
      </c>
      <c r="F42" s="62" t="s">
        <v>785</v>
      </c>
      <c r="G42" s="63">
        <v>1</v>
      </c>
      <c r="H42" s="64" t="s">
        <v>7</v>
      </c>
      <c r="I42" s="64">
        <v>12</v>
      </c>
    </row>
    <row r="43" spans="1:9" s="1" customFormat="1" ht="22.5" x14ac:dyDescent="0.2">
      <c r="A43" s="15">
        <v>22322</v>
      </c>
      <c r="B43" s="6" t="s">
        <v>720</v>
      </c>
      <c r="C43" s="9">
        <v>2012050000195</v>
      </c>
      <c r="D43" s="22" t="s">
        <v>794</v>
      </c>
      <c r="E43" s="14" t="s">
        <v>727</v>
      </c>
      <c r="F43" s="62" t="s">
        <v>754</v>
      </c>
      <c r="G43" s="63">
        <v>1</v>
      </c>
      <c r="H43" s="64" t="s">
        <v>7</v>
      </c>
      <c r="I43" s="64">
        <v>2</v>
      </c>
    </row>
    <row r="44" spans="1:9" s="1" customFormat="1" ht="22.5" x14ac:dyDescent="0.2">
      <c r="A44" s="15">
        <v>22322</v>
      </c>
      <c r="B44" s="6" t="s">
        <v>720</v>
      </c>
      <c r="C44" s="9">
        <v>2012050000195</v>
      </c>
      <c r="D44" s="22" t="s">
        <v>794</v>
      </c>
      <c r="E44" s="14" t="s">
        <v>727</v>
      </c>
      <c r="F44" s="62" t="s">
        <v>743</v>
      </c>
      <c r="G44" s="63">
        <v>1</v>
      </c>
      <c r="H44" s="64" t="s">
        <v>7</v>
      </c>
      <c r="I44" s="64">
        <v>9</v>
      </c>
    </row>
    <row r="45" spans="1:9" s="1" customFormat="1" ht="22.5" x14ac:dyDescent="0.2">
      <c r="A45" s="15">
        <v>22322</v>
      </c>
      <c r="B45" s="6" t="s">
        <v>720</v>
      </c>
      <c r="C45" s="9">
        <v>2012050000195</v>
      </c>
      <c r="D45" s="22" t="s">
        <v>794</v>
      </c>
      <c r="E45" s="14" t="s">
        <v>727</v>
      </c>
      <c r="F45" s="62" t="s">
        <v>755</v>
      </c>
      <c r="G45" s="63">
        <v>5</v>
      </c>
      <c r="H45" s="64" t="s">
        <v>7</v>
      </c>
      <c r="I45" s="64">
        <v>5</v>
      </c>
    </row>
    <row r="46" spans="1:9" s="1" customFormat="1" ht="45" customHeight="1" x14ac:dyDescent="0.2">
      <c r="A46" s="15">
        <v>22322</v>
      </c>
      <c r="B46" s="6" t="s">
        <v>720</v>
      </c>
      <c r="C46" s="9">
        <v>2012050000256</v>
      </c>
      <c r="D46" s="22" t="s">
        <v>801</v>
      </c>
      <c r="E46" s="14" t="s">
        <v>734</v>
      </c>
      <c r="F46" s="62" t="s">
        <v>772</v>
      </c>
      <c r="G46" s="63">
        <v>1</v>
      </c>
      <c r="H46" s="64" t="s">
        <v>7</v>
      </c>
      <c r="I46" s="64">
        <v>3</v>
      </c>
    </row>
    <row r="47" spans="1:9" s="1" customFormat="1" ht="22.5" x14ac:dyDescent="0.2">
      <c r="A47" s="15">
        <v>22322</v>
      </c>
      <c r="B47" s="6" t="s">
        <v>720</v>
      </c>
      <c r="C47" s="9">
        <v>2012050000256</v>
      </c>
      <c r="D47" s="22" t="s">
        <v>801</v>
      </c>
      <c r="E47" s="14" t="s">
        <v>734</v>
      </c>
      <c r="F47" s="62" t="s">
        <v>773</v>
      </c>
      <c r="G47" s="63">
        <v>1</v>
      </c>
      <c r="H47" s="64" t="s">
        <v>7</v>
      </c>
      <c r="I47" s="64">
        <v>5</v>
      </c>
    </row>
    <row r="48" spans="1:9" s="1" customFormat="1" ht="22.5" x14ac:dyDescent="0.2">
      <c r="A48" s="15">
        <v>22322</v>
      </c>
      <c r="B48" s="6" t="s">
        <v>720</v>
      </c>
      <c r="C48" s="9">
        <v>2012050000256</v>
      </c>
      <c r="D48" s="22" t="s">
        <v>801</v>
      </c>
      <c r="E48" s="14" t="s">
        <v>734</v>
      </c>
      <c r="F48" s="62" t="s">
        <v>774</v>
      </c>
      <c r="G48" s="63">
        <v>2</v>
      </c>
      <c r="H48" s="64" t="s">
        <v>7</v>
      </c>
      <c r="I48" s="64">
        <v>5</v>
      </c>
    </row>
    <row r="49" spans="1:9" s="1" customFormat="1" ht="22.5" x14ac:dyDescent="0.2">
      <c r="A49" s="15">
        <v>22322</v>
      </c>
      <c r="B49" s="6" t="s">
        <v>720</v>
      </c>
      <c r="C49" s="9">
        <v>2012050000283</v>
      </c>
      <c r="D49" s="22" t="s">
        <v>802</v>
      </c>
      <c r="E49" s="14" t="s">
        <v>735</v>
      </c>
      <c r="F49" s="62" t="s">
        <v>775</v>
      </c>
      <c r="G49" s="63">
        <v>2</v>
      </c>
      <c r="H49" s="64" t="s">
        <v>7</v>
      </c>
      <c r="I49" s="64">
        <v>5</v>
      </c>
    </row>
    <row r="50" spans="1:9" s="1" customFormat="1" ht="22.5" x14ac:dyDescent="0.2">
      <c r="A50" s="15">
        <v>22331</v>
      </c>
      <c r="B50" s="6" t="s">
        <v>722</v>
      </c>
      <c r="C50" s="9">
        <v>2012050000243</v>
      </c>
      <c r="D50" s="22" t="s">
        <v>800</v>
      </c>
      <c r="E50" s="14" t="s">
        <v>733</v>
      </c>
      <c r="F50" s="62" t="s">
        <v>767</v>
      </c>
      <c r="G50" s="63">
        <v>3</v>
      </c>
      <c r="H50" s="64" t="s">
        <v>7</v>
      </c>
      <c r="I50" s="64">
        <v>3</v>
      </c>
    </row>
    <row r="51" spans="1:9" s="1" customFormat="1" ht="22.5" x14ac:dyDescent="0.2">
      <c r="A51" s="15">
        <v>22331</v>
      </c>
      <c r="B51" s="6" t="s">
        <v>722</v>
      </c>
      <c r="C51" s="9">
        <v>2012050000243</v>
      </c>
      <c r="D51" s="22" t="s">
        <v>800</v>
      </c>
      <c r="E51" s="14" t="s">
        <v>733</v>
      </c>
      <c r="F51" s="62" t="s">
        <v>768</v>
      </c>
      <c r="G51" s="63">
        <v>1</v>
      </c>
      <c r="H51" s="64" t="s">
        <v>7</v>
      </c>
      <c r="I51" s="64">
        <v>6</v>
      </c>
    </row>
    <row r="52" spans="1:9" s="1" customFormat="1" ht="22.5" x14ac:dyDescent="0.2">
      <c r="A52" s="15">
        <v>22331</v>
      </c>
      <c r="B52" s="6" t="s">
        <v>722</v>
      </c>
      <c r="C52" s="9">
        <v>2012050000243</v>
      </c>
      <c r="D52" s="22" t="s">
        <v>800</v>
      </c>
      <c r="E52" s="14" t="s">
        <v>733</v>
      </c>
      <c r="F52" s="62" t="s">
        <v>769</v>
      </c>
      <c r="G52" s="63">
        <v>1</v>
      </c>
      <c r="H52" s="64" t="s">
        <v>7</v>
      </c>
      <c r="I52" s="64">
        <v>6</v>
      </c>
    </row>
    <row r="53" spans="1:9" s="1" customFormat="1" ht="22.5" x14ac:dyDescent="0.2">
      <c r="A53" s="15">
        <v>22331</v>
      </c>
      <c r="B53" s="6" t="s">
        <v>722</v>
      </c>
      <c r="C53" s="9">
        <v>2012050000243</v>
      </c>
      <c r="D53" s="22" t="s">
        <v>800</v>
      </c>
      <c r="E53" s="14" t="s">
        <v>733</v>
      </c>
      <c r="F53" s="62" t="s">
        <v>770</v>
      </c>
      <c r="G53" s="63">
        <v>1</v>
      </c>
      <c r="H53" s="64" t="s">
        <v>7</v>
      </c>
      <c r="I53" s="64">
        <v>8</v>
      </c>
    </row>
    <row r="54" spans="1:9" s="1" customFormat="1" ht="22.5" x14ac:dyDescent="0.2">
      <c r="A54" s="15">
        <v>22331</v>
      </c>
      <c r="B54" s="6" t="s">
        <v>722</v>
      </c>
      <c r="C54" s="9">
        <v>2012050000243</v>
      </c>
      <c r="D54" s="22" t="s">
        <v>800</v>
      </c>
      <c r="E54" s="14" t="s">
        <v>733</v>
      </c>
      <c r="F54" s="62" t="s">
        <v>771</v>
      </c>
      <c r="G54" s="63">
        <v>2</v>
      </c>
      <c r="H54" s="64" t="s">
        <v>7</v>
      </c>
      <c r="I54" s="64">
        <v>5</v>
      </c>
    </row>
    <row r="55" spans="1:9" s="1" customFormat="1" ht="22.5" x14ac:dyDescent="0.2">
      <c r="A55" s="15">
        <v>22341</v>
      </c>
      <c r="B55" s="6" t="s">
        <v>721</v>
      </c>
      <c r="C55" s="9">
        <v>2012050000227</v>
      </c>
      <c r="D55" s="22" t="s">
        <v>796</v>
      </c>
      <c r="E55" s="14" t="s">
        <v>729</v>
      </c>
      <c r="F55" s="62" t="s">
        <v>758</v>
      </c>
      <c r="G55" s="63">
        <v>1</v>
      </c>
      <c r="H55" s="64" t="s">
        <v>7</v>
      </c>
      <c r="I55" s="64">
        <v>12</v>
      </c>
    </row>
    <row r="56" spans="1:9" s="1" customFormat="1" ht="22.5" x14ac:dyDescent="0.2">
      <c r="A56" s="15">
        <v>22341</v>
      </c>
      <c r="B56" s="6" t="s">
        <v>721</v>
      </c>
      <c r="C56" s="9">
        <v>2012050000237</v>
      </c>
      <c r="D56" s="22" t="s">
        <v>799</v>
      </c>
      <c r="E56" s="14" t="s">
        <v>732</v>
      </c>
      <c r="F56" s="62" t="s">
        <v>763</v>
      </c>
      <c r="G56" s="63">
        <v>1</v>
      </c>
      <c r="H56" s="64" t="s">
        <v>7</v>
      </c>
      <c r="I56" s="64">
        <v>12</v>
      </c>
    </row>
    <row r="57" spans="1:9" s="1" customFormat="1" ht="22.5" x14ac:dyDescent="0.2">
      <c r="A57" s="15">
        <v>22341</v>
      </c>
      <c r="B57" s="6" t="s">
        <v>721</v>
      </c>
      <c r="C57" s="9">
        <v>2012050000237</v>
      </c>
      <c r="D57" s="22" t="s">
        <v>799</v>
      </c>
      <c r="E57" s="14" t="s">
        <v>732</v>
      </c>
      <c r="F57" s="62" t="s">
        <v>764</v>
      </c>
      <c r="G57" s="63">
        <v>1</v>
      </c>
      <c r="H57" s="64" t="s">
        <v>7</v>
      </c>
      <c r="I57" s="64">
        <v>3</v>
      </c>
    </row>
    <row r="58" spans="1:9" s="1" customFormat="1" ht="22.5" x14ac:dyDescent="0.2">
      <c r="A58" s="15">
        <v>22341</v>
      </c>
      <c r="B58" s="6" t="s">
        <v>721</v>
      </c>
      <c r="C58" s="9">
        <v>2012050000237</v>
      </c>
      <c r="D58" s="22" t="s">
        <v>799</v>
      </c>
      <c r="E58" s="14" t="s">
        <v>732</v>
      </c>
      <c r="F58" s="62" t="s">
        <v>765</v>
      </c>
      <c r="G58" s="63">
        <v>1</v>
      </c>
      <c r="H58" s="64" t="s">
        <v>7</v>
      </c>
      <c r="I58" s="64">
        <v>1</v>
      </c>
    </row>
    <row r="59" spans="1:9" s="1" customFormat="1" ht="22.5" x14ac:dyDescent="0.2">
      <c r="A59" s="15">
        <v>22341</v>
      </c>
      <c r="B59" s="6" t="s">
        <v>721</v>
      </c>
      <c r="C59" s="9">
        <v>2012050000237</v>
      </c>
      <c r="D59" s="22" t="s">
        <v>799</v>
      </c>
      <c r="E59" s="14" t="s">
        <v>732</v>
      </c>
      <c r="F59" s="62" t="s">
        <v>766</v>
      </c>
      <c r="G59" s="63">
        <v>15</v>
      </c>
      <c r="H59" s="64" t="s">
        <v>7</v>
      </c>
      <c r="I59" s="64">
        <v>12</v>
      </c>
    </row>
  </sheetData>
  <sheetProtection algorithmName="SHA-512" hashValue="GJlE6Xq3LVbpFWqAPng6E7sgvzocOQTYTQ8Tefe/wKsxPnX56EEH6zPpWjq9TU0PCjIqF1fucSdk6TQnVwc/WA==" saltValue="7i8s5WdzyyCiuowhvoNKRQ==" spinCount="100000" sheet="1" objects="1" scenarios="1"/>
  <sortState ref="A9:J59">
    <sortCondition ref="A9:A59"/>
    <sortCondition ref="C9:C59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textLength" allowBlank="1" showInputMessage="1" showErrorMessage="1" sqref="F12:F20 F22:F41 F44:F59 F9:F10">
      <formula1>0</formula1>
      <formula2>40</formula2>
    </dataValidation>
    <dataValidation type="whole" operator="lessThan" allowBlank="1" showInputMessage="1" showErrorMessage="1" sqref="I23:I42 I44:I59 I9:I21">
      <formula1>13</formula1>
    </dataValidation>
    <dataValidation type="textLength" operator="equal" allowBlank="1" showInputMessage="1" showErrorMessage="1" sqref="D9:D59">
      <formula1>6</formula1>
    </dataValidation>
    <dataValidation type="list" allowBlank="1" showInputMessage="1" showErrorMessage="1" sqref="C9:C59">
      <formula1>$ET$2:$ET$594</formula1>
    </dataValidation>
    <dataValidation type="list" allowBlank="1" showInputMessage="1" showErrorMessage="1" sqref="H24:H42 H44:H59 H9:H22">
      <formula1>$EV$3:$EV$34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B1"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1.710937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1281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69.75" customHeight="1" x14ac:dyDescent="0.2">
      <c r="A9" s="15">
        <v>24122</v>
      </c>
      <c r="B9" s="6" t="s">
        <v>1242</v>
      </c>
      <c r="C9" s="29">
        <v>2012050000220</v>
      </c>
      <c r="D9" s="30" t="s">
        <v>1245</v>
      </c>
      <c r="E9" s="31" t="s">
        <v>1253</v>
      </c>
      <c r="F9" s="34">
        <v>25000000</v>
      </c>
      <c r="G9" s="32" t="s">
        <v>1282</v>
      </c>
      <c r="H9" s="72" t="s">
        <v>32</v>
      </c>
      <c r="I9" s="33">
        <v>75</v>
      </c>
    </row>
    <row r="10" spans="1:9" ht="69.75" customHeight="1" x14ac:dyDescent="0.2">
      <c r="A10" s="15">
        <v>24122</v>
      </c>
      <c r="B10" s="6" t="s">
        <v>1242</v>
      </c>
      <c r="C10" s="29">
        <v>2012050000220</v>
      </c>
      <c r="D10" s="30" t="s">
        <v>1245</v>
      </c>
      <c r="E10" s="31" t="s">
        <v>1253</v>
      </c>
      <c r="F10" s="34"/>
      <c r="G10" s="32" t="s">
        <v>1283</v>
      </c>
      <c r="H10" s="72" t="s">
        <v>32</v>
      </c>
      <c r="I10" s="33">
        <v>10</v>
      </c>
    </row>
    <row r="11" spans="1:9" ht="69.75" customHeight="1" x14ac:dyDescent="0.2">
      <c r="A11" s="15">
        <v>24122</v>
      </c>
      <c r="B11" s="6" t="s">
        <v>1242</v>
      </c>
      <c r="C11" s="29">
        <v>2012050000220</v>
      </c>
      <c r="D11" s="30" t="s">
        <v>1245</v>
      </c>
      <c r="E11" s="31" t="s">
        <v>1253</v>
      </c>
      <c r="F11" s="34"/>
      <c r="G11" s="32" t="s">
        <v>1284</v>
      </c>
      <c r="H11" s="72" t="s">
        <v>32</v>
      </c>
      <c r="I11" s="33">
        <v>475</v>
      </c>
    </row>
    <row r="12" spans="1:9" ht="69.75" customHeight="1" x14ac:dyDescent="0.2">
      <c r="A12" s="15">
        <v>24123</v>
      </c>
      <c r="B12" s="6" t="s">
        <v>1243</v>
      </c>
      <c r="C12" s="29">
        <v>2012050000221</v>
      </c>
      <c r="D12" s="30" t="s">
        <v>1246</v>
      </c>
      <c r="E12" s="31" t="s">
        <v>1254</v>
      </c>
      <c r="F12" s="34">
        <v>25000000</v>
      </c>
      <c r="G12" s="32" t="s">
        <v>1285</v>
      </c>
      <c r="H12" s="72" t="s">
        <v>32</v>
      </c>
      <c r="I12" s="33">
        <v>210</v>
      </c>
    </row>
    <row r="13" spans="1:9" ht="69.75" customHeight="1" x14ac:dyDescent="0.2">
      <c r="A13" s="15">
        <v>24123</v>
      </c>
      <c r="B13" s="6" t="s">
        <v>1243</v>
      </c>
      <c r="C13" s="29">
        <v>2012050000221</v>
      </c>
      <c r="D13" s="30" t="s">
        <v>1246</v>
      </c>
      <c r="E13" s="31" t="s">
        <v>1254</v>
      </c>
      <c r="F13" s="34"/>
      <c r="G13" s="32" t="s">
        <v>1286</v>
      </c>
      <c r="H13" s="72" t="s">
        <v>9</v>
      </c>
      <c r="I13" s="33">
        <v>50</v>
      </c>
    </row>
    <row r="14" spans="1:9" ht="69.75" customHeight="1" x14ac:dyDescent="0.2">
      <c r="A14" s="15">
        <v>24123</v>
      </c>
      <c r="B14" s="6" t="s">
        <v>1243</v>
      </c>
      <c r="C14" s="29">
        <v>2012050000221</v>
      </c>
      <c r="D14" s="30" t="s">
        <v>1246</v>
      </c>
      <c r="E14" s="31" t="s">
        <v>1254</v>
      </c>
      <c r="F14" s="34"/>
      <c r="G14" s="32" t="s">
        <v>1287</v>
      </c>
      <c r="H14" s="72" t="s">
        <v>9</v>
      </c>
      <c r="I14" s="33">
        <v>30</v>
      </c>
    </row>
    <row r="15" spans="1:9" ht="69.75" customHeight="1" x14ac:dyDescent="0.2">
      <c r="A15" s="15">
        <v>24121</v>
      </c>
      <c r="B15" s="6" t="s">
        <v>1244</v>
      </c>
      <c r="C15" s="29">
        <v>2012050000222</v>
      </c>
      <c r="D15" s="30" t="s">
        <v>1247</v>
      </c>
      <c r="E15" s="31" t="s">
        <v>1255</v>
      </c>
      <c r="F15" s="34">
        <v>33185897166</v>
      </c>
      <c r="G15" s="32" t="s">
        <v>1288</v>
      </c>
      <c r="H15" s="72" t="s">
        <v>32</v>
      </c>
      <c r="I15" s="33">
        <v>100125</v>
      </c>
    </row>
    <row r="16" spans="1:9" ht="69.75" customHeight="1" x14ac:dyDescent="0.2">
      <c r="A16" s="15">
        <v>24122</v>
      </c>
      <c r="B16" s="6" t="s">
        <v>1242</v>
      </c>
      <c r="C16" s="29">
        <v>2012050000223</v>
      </c>
      <c r="D16" s="30" t="s">
        <v>1248</v>
      </c>
      <c r="E16" s="31" t="s">
        <v>1256</v>
      </c>
      <c r="F16" s="34">
        <v>25000000</v>
      </c>
      <c r="G16" s="32" t="s">
        <v>1289</v>
      </c>
      <c r="H16" s="72" t="s">
        <v>32</v>
      </c>
      <c r="I16" s="33">
        <v>900</v>
      </c>
    </row>
    <row r="17" spans="1:9" ht="69.75" customHeight="1" x14ac:dyDescent="0.2">
      <c r="A17" s="15">
        <v>24121</v>
      </c>
      <c r="B17" s="6" t="s">
        <v>1244</v>
      </c>
      <c r="C17" s="29">
        <v>2012050000224</v>
      </c>
      <c r="D17" s="30" t="s">
        <v>1249</v>
      </c>
      <c r="E17" s="31" t="s">
        <v>1257</v>
      </c>
      <c r="F17" s="34">
        <v>320000000</v>
      </c>
      <c r="G17" s="32" t="s">
        <v>1290</v>
      </c>
      <c r="H17" s="72" t="s">
        <v>32</v>
      </c>
      <c r="I17" s="33">
        <v>953</v>
      </c>
    </row>
    <row r="18" spans="1:9" ht="69.75" customHeight="1" x14ac:dyDescent="0.2">
      <c r="A18" s="15">
        <v>24121</v>
      </c>
      <c r="B18" s="6" t="s">
        <v>1244</v>
      </c>
      <c r="C18" s="29">
        <v>2012050000224</v>
      </c>
      <c r="D18" s="30" t="s">
        <v>1249</v>
      </c>
      <c r="E18" s="31" t="s">
        <v>1257</v>
      </c>
      <c r="F18" s="34"/>
      <c r="G18" s="32" t="s">
        <v>1291</v>
      </c>
      <c r="H18" s="72" t="s">
        <v>32</v>
      </c>
      <c r="I18" s="33">
        <v>1086</v>
      </c>
    </row>
    <row r="19" spans="1:9" ht="69.75" customHeight="1" x14ac:dyDescent="0.2">
      <c r="A19" s="15">
        <v>24121</v>
      </c>
      <c r="B19" s="6" t="s">
        <v>1244</v>
      </c>
      <c r="C19" s="29">
        <v>2012050000225</v>
      </c>
      <c r="D19" s="30" t="s">
        <v>1250</v>
      </c>
      <c r="E19" s="31" t="s">
        <v>1258</v>
      </c>
      <c r="F19" s="34">
        <v>69846547829</v>
      </c>
      <c r="G19" s="32" t="s">
        <v>1292</v>
      </c>
      <c r="H19" s="72" t="s">
        <v>32</v>
      </c>
      <c r="I19" s="33">
        <v>348693</v>
      </c>
    </row>
    <row r="20" spans="1:9" ht="33.75" x14ac:dyDescent="0.2">
      <c r="A20" s="15">
        <v>24121</v>
      </c>
      <c r="B20" s="6" t="s">
        <v>1244</v>
      </c>
      <c r="C20" s="29">
        <v>2012050000226</v>
      </c>
      <c r="D20" s="30" t="s">
        <v>1251</v>
      </c>
      <c r="E20" s="31" t="s">
        <v>1259</v>
      </c>
      <c r="F20" s="34">
        <v>11696000000</v>
      </c>
      <c r="G20" s="32" t="s">
        <v>1293</v>
      </c>
      <c r="H20" s="72" t="s">
        <v>32</v>
      </c>
      <c r="I20" s="33">
        <v>13500</v>
      </c>
    </row>
    <row r="21" spans="1:9" ht="22.5" x14ac:dyDescent="0.2">
      <c r="A21" s="15">
        <v>24121</v>
      </c>
      <c r="B21" s="6" t="s">
        <v>1244</v>
      </c>
      <c r="C21" s="29">
        <v>2012003050005</v>
      </c>
      <c r="D21" s="30" t="s">
        <v>1252</v>
      </c>
      <c r="E21" s="31" t="s">
        <v>1260</v>
      </c>
      <c r="F21" s="34">
        <v>622392970</v>
      </c>
      <c r="G21" s="32" t="s">
        <v>1290</v>
      </c>
      <c r="H21" s="72" t="s">
        <v>32</v>
      </c>
      <c r="I21" s="33">
        <v>100</v>
      </c>
    </row>
    <row r="22" spans="1:9" ht="56.25" x14ac:dyDescent="0.2">
      <c r="A22" s="15">
        <v>24121</v>
      </c>
      <c r="B22" s="6" t="s">
        <v>1244</v>
      </c>
      <c r="C22" s="29">
        <v>2013003050001</v>
      </c>
      <c r="D22" s="30" t="s">
        <v>1347</v>
      </c>
      <c r="E22" s="31" t="s">
        <v>1261</v>
      </c>
      <c r="F22" s="34">
        <v>17474714000</v>
      </c>
      <c r="G22" s="32" t="s">
        <v>1288</v>
      </c>
      <c r="H22" s="72" t="s">
        <v>32</v>
      </c>
      <c r="I22" s="33">
        <v>63000</v>
      </c>
    </row>
    <row r="23" spans="1:9" ht="22.5" x14ac:dyDescent="0.2">
      <c r="A23" s="15">
        <v>24121</v>
      </c>
      <c r="B23" s="6" t="s">
        <v>1244</v>
      </c>
      <c r="C23" s="29">
        <v>2013003050001</v>
      </c>
      <c r="D23" s="30" t="s">
        <v>1347</v>
      </c>
      <c r="E23" s="31" t="s">
        <v>1261</v>
      </c>
      <c r="F23" s="34"/>
      <c r="G23" s="32" t="s">
        <v>1290</v>
      </c>
      <c r="H23" s="72" t="s">
        <v>32</v>
      </c>
      <c r="I23" s="33">
        <v>2160</v>
      </c>
    </row>
    <row r="24" spans="1:9" ht="45" x14ac:dyDescent="0.2">
      <c r="A24" s="15">
        <v>24121</v>
      </c>
      <c r="B24" s="6" t="s">
        <v>1244</v>
      </c>
      <c r="C24" s="29">
        <v>2013003050001</v>
      </c>
      <c r="D24" s="30" t="s">
        <v>1347</v>
      </c>
      <c r="E24" s="31" t="s">
        <v>1261</v>
      </c>
      <c r="F24" s="34"/>
      <c r="G24" s="32" t="s">
        <v>1291</v>
      </c>
      <c r="H24" s="72" t="s">
        <v>32</v>
      </c>
      <c r="I24" s="33">
        <v>200</v>
      </c>
    </row>
  </sheetData>
  <sheetProtection algorithmName="SHA-512" hashValue="nO4PN6j3PkmZbB1MDcbgpJP1DbYieGDwn3vKVsA0/VRu9mHnHLK/FJpe/GhcfvEnVuB3wjMTyOJX41wiQU7wSQ==" saltValue="ZJlEUEWWFOtcTa9g2nC3Mg==" spinCount="100000" sheet="1" objects="1" scenarios="1"/>
  <sortState ref="A9:H21">
    <sortCondition ref="A9:A21"/>
    <sortCondition ref="C9:C21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textLength" operator="equal" allowBlank="1" showInputMessage="1" showErrorMessage="1" sqref="D9:D24">
      <formula1>6</formula1>
    </dataValidation>
    <dataValidation type="list" allowBlank="1" showInputMessage="1" showErrorMessage="1" sqref="C9:C24">
      <formula1>$EV$2:$EV$602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zoomScale="80" zoomScaleNormal="80" workbookViewId="0">
      <pane ySplit="8" topLeftCell="A9" activePane="bottomLeft" state="frozen"/>
      <selection pane="bottomLeft" activeCell="E11" sqref="E11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1281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9.5" customHeight="1" x14ac:dyDescent="0.2">
      <c r="A9" s="15">
        <v>24122</v>
      </c>
      <c r="B9" s="6" t="s">
        <v>1242</v>
      </c>
      <c r="C9" s="29">
        <v>2012050000220</v>
      </c>
      <c r="D9" s="30" t="s">
        <v>1245</v>
      </c>
      <c r="E9" s="31" t="s">
        <v>1253</v>
      </c>
      <c r="F9" s="62" t="s">
        <v>1262</v>
      </c>
      <c r="G9" s="63">
        <f>75*12</f>
        <v>900</v>
      </c>
      <c r="H9" s="64" t="s">
        <v>7</v>
      </c>
      <c r="I9" s="64">
        <v>9</v>
      </c>
    </row>
    <row r="10" spans="1:9" s="1" customFormat="1" ht="49.5" customHeight="1" x14ac:dyDescent="0.2">
      <c r="A10" s="15">
        <v>24122</v>
      </c>
      <c r="B10" s="6" t="s">
        <v>1242</v>
      </c>
      <c r="C10" s="29">
        <v>2012050000220</v>
      </c>
      <c r="D10" s="30" t="s">
        <v>1245</v>
      </c>
      <c r="E10" s="31" t="s">
        <v>1253</v>
      </c>
      <c r="F10" s="62" t="s">
        <v>1263</v>
      </c>
      <c r="G10" s="63">
        <v>10</v>
      </c>
      <c r="H10" s="64" t="s">
        <v>7</v>
      </c>
      <c r="I10" s="64">
        <v>9</v>
      </c>
    </row>
    <row r="11" spans="1:9" s="1" customFormat="1" ht="49.5" customHeight="1" x14ac:dyDescent="0.2">
      <c r="A11" s="15">
        <v>24122</v>
      </c>
      <c r="B11" s="6" t="s">
        <v>1242</v>
      </c>
      <c r="C11" s="29">
        <v>2012050000220</v>
      </c>
      <c r="D11" s="30" t="s">
        <v>1245</v>
      </c>
      <c r="E11" s="31" t="s">
        <v>1253</v>
      </c>
      <c r="F11" s="62" t="s">
        <v>1264</v>
      </c>
      <c r="G11" s="63">
        <v>475</v>
      </c>
      <c r="H11" s="64" t="s">
        <v>7</v>
      </c>
      <c r="I11" s="64">
        <v>9</v>
      </c>
    </row>
    <row r="12" spans="1:9" s="1" customFormat="1" ht="49.5" customHeight="1" x14ac:dyDescent="0.2">
      <c r="A12" s="15">
        <v>24123</v>
      </c>
      <c r="B12" s="6" t="s">
        <v>1243</v>
      </c>
      <c r="C12" s="29">
        <v>2012050000221</v>
      </c>
      <c r="D12" s="30" t="s">
        <v>1246</v>
      </c>
      <c r="E12" s="31" t="s">
        <v>1254</v>
      </c>
      <c r="F12" s="62" t="s">
        <v>1265</v>
      </c>
      <c r="G12" s="63">
        <v>125</v>
      </c>
      <c r="H12" s="64" t="s">
        <v>7</v>
      </c>
      <c r="I12" s="64">
        <v>9</v>
      </c>
    </row>
    <row r="13" spans="1:9" s="1" customFormat="1" ht="49.5" customHeight="1" x14ac:dyDescent="0.2">
      <c r="A13" s="15">
        <v>24123</v>
      </c>
      <c r="B13" s="6" t="s">
        <v>1243</v>
      </c>
      <c r="C13" s="29">
        <v>2012050000221</v>
      </c>
      <c r="D13" s="30" t="s">
        <v>1246</v>
      </c>
      <c r="E13" s="31" t="s">
        <v>1254</v>
      </c>
      <c r="F13" s="62" t="s">
        <v>1266</v>
      </c>
      <c r="G13" s="63">
        <v>85</v>
      </c>
      <c r="H13" s="64" t="s">
        <v>7</v>
      </c>
      <c r="I13" s="64">
        <v>9</v>
      </c>
    </row>
    <row r="14" spans="1:9" s="1" customFormat="1" ht="55.5" customHeight="1" x14ac:dyDescent="0.2">
      <c r="A14" s="15">
        <v>24123</v>
      </c>
      <c r="B14" s="6" t="s">
        <v>1243</v>
      </c>
      <c r="C14" s="29">
        <v>2012050000221</v>
      </c>
      <c r="D14" s="30" t="s">
        <v>1246</v>
      </c>
      <c r="E14" s="31" t="s">
        <v>1254</v>
      </c>
      <c r="F14" s="62" t="s">
        <v>1267</v>
      </c>
      <c r="G14" s="63">
        <v>50</v>
      </c>
      <c r="H14" s="64" t="s">
        <v>51</v>
      </c>
      <c r="I14" s="64">
        <v>12</v>
      </c>
    </row>
    <row r="15" spans="1:9" s="1" customFormat="1" ht="55.5" customHeight="1" x14ac:dyDescent="0.2">
      <c r="A15" s="15">
        <v>24123</v>
      </c>
      <c r="B15" s="6" t="s">
        <v>1243</v>
      </c>
      <c r="C15" s="29">
        <v>2012050000221</v>
      </c>
      <c r="D15" s="30" t="s">
        <v>1246</v>
      </c>
      <c r="E15" s="31" t="s">
        <v>1254</v>
      </c>
      <c r="F15" s="62" t="s">
        <v>1268</v>
      </c>
      <c r="G15" s="63">
        <v>30</v>
      </c>
      <c r="H15" s="64" t="s">
        <v>51</v>
      </c>
      <c r="I15" s="64">
        <v>12</v>
      </c>
    </row>
    <row r="16" spans="1:9" s="1" customFormat="1" ht="55.5" customHeight="1" x14ac:dyDescent="0.2">
      <c r="A16" s="15">
        <v>24121</v>
      </c>
      <c r="B16" s="6" t="s">
        <v>1244</v>
      </c>
      <c r="C16" s="29">
        <v>2012050000222</v>
      </c>
      <c r="D16" s="30" t="s">
        <v>1247</v>
      </c>
      <c r="E16" s="31" t="s">
        <v>1255</v>
      </c>
      <c r="F16" s="62" t="s">
        <v>1269</v>
      </c>
      <c r="G16" s="63">
        <v>100000</v>
      </c>
      <c r="H16" s="64" t="s">
        <v>7</v>
      </c>
      <c r="I16" s="64">
        <v>12</v>
      </c>
    </row>
    <row r="17" spans="1:9" s="1" customFormat="1" ht="55.5" customHeight="1" x14ac:dyDescent="0.2">
      <c r="A17" s="15">
        <v>24121</v>
      </c>
      <c r="B17" s="6" t="s">
        <v>1244</v>
      </c>
      <c r="C17" s="29">
        <v>2012050000222</v>
      </c>
      <c r="D17" s="30" t="s">
        <v>1247</v>
      </c>
      <c r="E17" s="31" t="s">
        <v>1255</v>
      </c>
      <c r="F17" s="62" t="s">
        <v>1270</v>
      </c>
      <c r="G17" s="63">
        <v>125</v>
      </c>
      <c r="H17" s="64" t="s">
        <v>7</v>
      </c>
      <c r="I17" s="64">
        <v>12</v>
      </c>
    </row>
    <row r="18" spans="1:9" s="1" customFormat="1" ht="55.5" customHeight="1" x14ac:dyDescent="0.2">
      <c r="A18" s="15">
        <v>24122</v>
      </c>
      <c r="B18" s="6" t="s">
        <v>1242</v>
      </c>
      <c r="C18" s="29">
        <v>2012050000223</v>
      </c>
      <c r="D18" s="30" t="s">
        <v>1248</v>
      </c>
      <c r="E18" s="31" t="s">
        <v>1256</v>
      </c>
      <c r="F18" s="62" t="s">
        <v>1271</v>
      </c>
      <c r="G18" s="63">
        <v>450</v>
      </c>
      <c r="H18" s="64" t="s">
        <v>7</v>
      </c>
      <c r="I18" s="64">
        <v>9</v>
      </c>
    </row>
    <row r="19" spans="1:9" s="1" customFormat="1" ht="55.5" customHeight="1" x14ac:dyDescent="0.2">
      <c r="A19" s="15">
        <v>24122</v>
      </c>
      <c r="B19" s="6" t="s">
        <v>1242</v>
      </c>
      <c r="C19" s="29">
        <v>2012050000223</v>
      </c>
      <c r="D19" s="30" t="s">
        <v>1248</v>
      </c>
      <c r="E19" s="31" t="s">
        <v>1256</v>
      </c>
      <c r="F19" s="62" t="s">
        <v>1272</v>
      </c>
      <c r="G19" s="63">
        <v>450</v>
      </c>
      <c r="H19" s="64" t="s">
        <v>7</v>
      </c>
      <c r="I19" s="64">
        <v>9</v>
      </c>
    </row>
    <row r="20" spans="1:9" s="1" customFormat="1" ht="55.5" customHeight="1" x14ac:dyDescent="0.2">
      <c r="A20" s="15">
        <v>24121</v>
      </c>
      <c r="B20" s="6" t="s">
        <v>1244</v>
      </c>
      <c r="C20" s="29">
        <v>2012050000224</v>
      </c>
      <c r="D20" s="30" t="s">
        <v>1249</v>
      </c>
      <c r="E20" s="31" t="s">
        <v>1257</v>
      </c>
      <c r="F20" s="62" t="s">
        <v>1273</v>
      </c>
      <c r="G20" s="63">
        <v>953</v>
      </c>
      <c r="H20" s="64" t="s">
        <v>103</v>
      </c>
      <c r="I20" s="64">
        <v>12</v>
      </c>
    </row>
    <row r="21" spans="1:9" s="1" customFormat="1" ht="55.5" customHeight="1" x14ac:dyDescent="0.2">
      <c r="A21" s="15">
        <v>24121</v>
      </c>
      <c r="B21" s="6" t="s">
        <v>1244</v>
      </c>
      <c r="C21" s="29">
        <v>2012050000224</v>
      </c>
      <c r="D21" s="30" t="s">
        <v>1249</v>
      </c>
      <c r="E21" s="31" t="s">
        <v>1257</v>
      </c>
      <c r="F21" s="62" t="s">
        <v>1274</v>
      </c>
      <c r="G21" s="63">
        <v>1086</v>
      </c>
      <c r="H21" s="64" t="s">
        <v>103</v>
      </c>
      <c r="I21" s="64">
        <v>12</v>
      </c>
    </row>
    <row r="22" spans="1:9" s="1" customFormat="1" ht="55.5" customHeight="1" x14ac:dyDescent="0.2">
      <c r="A22" s="15">
        <v>24121</v>
      </c>
      <c r="B22" s="6" t="s">
        <v>1244</v>
      </c>
      <c r="C22" s="29">
        <v>2012050000225</v>
      </c>
      <c r="D22" s="30" t="s">
        <v>1250</v>
      </c>
      <c r="E22" s="31" t="s">
        <v>1258</v>
      </c>
      <c r="F22" s="62" t="s">
        <v>1275</v>
      </c>
      <c r="G22" s="63">
        <v>348568</v>
      </c>
      <c r="H22" s="64" t="s">
        <v>7</v>
      </c>
      <c r="I22" s="64">
        <v>12</v>
      </c>
    </row>
    <row r="23" spans="1:9" s="1" customFormat="1" ht="55.5" customHeight="1" x14ac:dyDescent="0.2">
      <c r="A23" s="15">
        <v>24121</v>
      </c>
      <c r="B23" s="6" t="s">
        <v>1244</v>
      </c>
      <c r="C23" s="29">
        <v>2012050000225</v>
      </c>
      <c r="D23" s="30" t="s">
        <v>1250</v>
      </c>
      <c r="E23" s="31" t="s">
        <v>1258</v>
      </c>
      <c r="F23" s="62" t="s">
        <v>1270</v>
      </c>
      <c r="G23" s="63">
        <v>125</v>
      </c>
      <c r="H23" s="64" t="s">
        <v>7</v>
      </c>
      <c r="I23" s="64">
        <v>12</v>
      </c>
    </row>
    <row r="24" spans="1:9" s="1" customFormat="1" ht="55.5" customHeight="1" x14ac:dyDescent="0.2">
      <c r="A24" s="15">
        <v>24121</v>
      </c>
      <c r="B24" s="6" t="s">
        <v>1244</v>
      </c>
      <c r="C24" s="29">
        <v>2012050000226</v>
      </c>
      <c r="D24" s="30" t="s">
        <v>1251</v>
      </c>
      <c r="E24" s="31" t="s">
        <v>1259</v>
      </c>
      <c r="F24" s="62" t="s">
        <v>1276</v>
      </c>
      <c r="G24" s="63">
        <v>13500</v>
      </c>
      <c r="H24" s="64" t="s">
        <v>7</v>
      </c>
      <c r="I24" s="64">
        <v>12</v>
      </c>
    </row>
    <row r="25" spans="1:9" s="1" customFormat="1" ht="55.5" customHeight="1" x14ac:dyDescent="0.2">
      <c r="A25" s="15">
        <v>24121</v>
      </c>
      <c r="B25" s="6" t="s">
        <v>1244</v>
      </c>
      <c r="C25" s="29">
        <v>2012050000226</v>
      </c>
      <c r="D25" s="30" t="s">
        <v>1251</v>
      </c>
      <c r="E25" s="31" t="s">
        <v>1259</v>
      </c>
      <c r="F25" s="62" t="s">
        <v>1277</v>
      </c>
      <c r="G25" s="63">
        <v>38</v>
      </c>
      <c r="H25" s="64" t="s">
        <v>7</v>
      </c>
      <c r="I25" s="64">
        <v>12</v>
      </c>
    </row>
    <row r="26" spans="1:9" s="1" customFormat="1" ht="55.5" customHeight="1" x14ac:dyDescent="0.2">
      <c r="A26" s="15">
        <v>24121</v>
      </c>
      <c r="B26" s="6" t="s">
        <v>1244</v>
      </c>
      <c r="C26" s="29">
        <v>2012003050005</v>
      </c>
      <c r="D26" s="30" t="s">
        <v>1252</v>
      </c>
      <c r="E26" s="31" t="s">
        <v>1260</v>
      </c>
      <c r="F26" s="62" t="s">
        <v>1278</v>
      </c>
      <c r="G26" s="63">
        <v>396</v>
      </c>
      <c r="H26" s="64" t="s">
        <v>103</v>
      </c>
      <c r="I26" s="64">
        <v>9</v>
      </c>
    </row>
    <row r="27" spans="1:9" s="1" customFormat="1" ht="55.5" customHeight="1" x14ac:dyDescent="0.2">
      <c r="A27" s="15">
        <v>24121</v>
      </c>
      <c r="B27" s="6" t="s">
        <v>1244</v>
      </c>
      <c r="C27" s="29">
        <v>2012003050005</v>
      </c>
      <c r="D27" s="30" t="s">
        <v>1252</v>
      </c>
      <c r="E27" s="31" t="s">
        <v>1260</v>
      </c>
      <c r="F27" s="62" t="s">
        <v>1279</v>
      </c>
      <c r="G27" s="63">
        <v>87</v>
      </c>
      <c r="H27" s="64" t="s">
        <v>103</v>
      </c>
      <c r="I27" s="64">
        <v>11</v>
      </c>
    </row>
    <row r="28" spans="1:9" s="1" customFormat="1" ht="55.5" customHeight="1" x14ac:dyDescent="0.2">
      <c r="A28" s="15">
        <v>24121</v>
      </c>
      <c r="B28" s="6" t="s">
        <v>1244</v>
      </c>
      <c r="C28" s="29">
        <v>2012003050005</v>
      </c>
      <c r="D28" s="30" t="s">
        <v>1252</v>
      </c>
      <c r="E28" s="31" t="s">
        <v>1260</v>
      </c>
      <c r="F28" s="62" t="s">
        <v>1280</v>
      </c>
      <c r="G28" s="63">
        <v>50</v>
      </c>
      <c r="H28" s="64" t="s">
        <v>103</v>
      </c>
      <c r="I28" s="64">
        <v>8</v>
      </c>
    </row>
    <row r="29" spans="1:9" s="1" customFormat="1" ht="55.5" customHeight="1" x14ac:dyDescent="0.2">
      <c r="A29" s="15">
        <v>24121</v>
      </c>
      <c r="B29" s="6" t="s">
        <v>1244</v>
      </c>
      <c r="C29" s="29">
        <v>2013003050001</v>
      </c>
      <c r="D29" s="30" t="s">
        <v>1347</v>
      </c>
      <c r="E29" s="31" t="s">
        <v>1261</v>
      </c>
      <c r="F29" s="62" t="s">
        <v>1269</v>
      </c>
      <c r="G29" s="63">
        <v>63000</v>
      </c>
      <c r="H29" s="64" t="s">
        <v>7</v>
      </c>
      <c r="I29" s="64">
        <v>12</v>
      </c>
    </row>
    <row r="30" spans="1:9" s="1" customFormat="1" ht="55.5" customHeight="1" x14ac:dyDescent="0.2">
      <c r="A30" s="15">
        <v>24121</v>
      </c>
      <c r="B30" s="6" t="s">
        <v>1244</v>
      </c>
      <c r="C30" s="29">
        <v>2013003050001</v>
      </c>
      <c r="D30" s="30" t="s">
        <v>1347</v>
      </c>
      <c r="E30" s="31" t="s">
        <v>1261</v>
      </c>
      <c r="F30" s="62" t="s">
        <v>1279</v>
      </c>
      <c r="G30" s="63">
        <v>2160</v>
      </c>
      <c r="H30" s="64" t="s">
        <v>103</v>
      </c>
      <c r="I30" s="64">
        <v>11</v>
      </c>
    </row>
    <row r="31" spans="1:9" s="1" customFormat="1" ht="55.5" customHeight="1" x14ac:dyDescent="0.2">
      <c r="A31" s="15">
        <v>24121</v>
      </c>
      <c r="B31" s="6" t="s">
        <v>1244</v>
      </c>
      <c r="C31" s="29">
        <v>2013003050001</v>
      </c>
      <c r="D31" s="30" t="s">
        <v>1347</v>
      </c>
      <c r="E31" s="31" t="s">
        <v>1261</v>
      </c>
      <c r="F31" s="62" t="s">
        <v>1280</v>
      </c>
      <c r="G31" s="63">
        <v>149</v>
      </c>
      <c r="H31" s="64" t="s">
        <v>103</v>
      </c>
      <c r="I31" s="64">
        <v>8</v>
      </c>
    </row>
    <row r="32" spans="1:9" s="1" customFormat="1" ht="55.5" customHeight="1" x14ac:dyDescent="0.2">
      <c r="A32" s="15">
        <v>24121</v>
      </c>
      <c r="B32" s="6" t="s">
        <v>1244</v>
      </c>
      <c r="C32" s="29">
        <v>2013003050001</v>
      </c>
      <c r="D32" s="30" t="s">
        <v>1347</v>
      </c>
      <c r="E32" s="31" t="s">
        <v>1261</v>
      </c>
      <c r="F32" s="62" t="s">
        <v>1274</v>
      </c>
      <c r="G32" s="63">
        <v>200</v>
      </c>
      <c r="H32" s="64" t="s">
        <v>103</v>
      </c>
      <c r="I32" s="64">
        <v>12</v>
      </c>
    </row>
  </sheetData>
  <sheetProtection algorithmName="SHA-512" hashValue="uO+8uq1TxOl+62LmxbvFH/SElmCYaEZtib+v7rRWYoJTE+LZ3Ck11TA3tgYuRRYBTd61pezwtIJnKFjwfFeYoA==" saltValue="wN+x9FVtmToaJErOY14BTQ==" spinCount="100000" sheet="1" objects="1" scenarios="1"/>
  <sortState ref="A9:J28">
    <sortCondition ref="A9:A28"/>
    <sortCondition ref="C9:C28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textLength" operator="equal" allowBlank="1" showInputMessage="1" showErrorMessage="1" sqref="D9:D32">
      <formula1>6</formula1>
    </dataValidation>
    <dataValidation type="list" allowBlank="1" showInputMessage="1" showErrorMessage="1" sqref="C9:C32">
      <formula1>$ET$2:$ET$611</formula1>
    </dataValidation>
    <dataValidation type="list" allowBlank="1" showInputMessage="1" showErrorMessage="1" sqref="H9:H32">
      <formula1>$EV$3:$EV$43</formula1>
    </dataValidation>
    <dataValidation type="whole" operator="lessThan" allowBlank="1" showInputMessage="1" showErrorMessage="1" sqref="I9:I31">
      <formula1>13</formula1>
    </dataValidation>
    <dataValidation type="textLength" allowBlank="1" showInputMessage="1" showErrorMessage="1" sqref="F9:F32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topLeftCell="B1" zoomScale="80" zoomScaleNormal="80" workbookViewId="0">
      <pane ySplit="8" topLeftCell="A9" activePane="bottomLeft" state="frozen"/>
      <selection pane="bottomLeft" activeCell="E15" sqref="E15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0.285156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875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49.5" customHeight="1" x14ac:dyDescent="0.2">
      <c r="A9" s="15">
        <v>21441</v>
      </c>
      <c r="B9" s="6" t="s">
        <v>829</v>
      </c>
      <c r="C9" s="9">
        <v>2012050000116</v>
      </c>
      <c r="D9" s="22" t="s">
        <v>819</v>
      </c>
      <c r="E9" s="14" t="s">
        <v>838</v>
      </c>
      <c r="F9" s="34">
        <v>50000000</v>
      </c>
      <c r="G9" s="11" t="s">
        <v>876</v>
      </c>
      <c r="H9" s="60" t="s">
        <v>32</v>
      </c>
      <c r="I9" s="28">
        <v>1</v>
      </c>
    </row>
    <row r="10" spans="1:9" ht="49.5" customHeight="1" x14ac:dyDescent="0.2">
      <c r="A10" s="15">
        <v>25111</v>
      </c>
      <c r="B10" s="6" t="s">
        <v>830</v>
      </c>
      <c r="C10" s="9">
        <v>2012050000117</v>
      </c>
      <c r="D10" s="22" t="s">
        <v>820</v>
      </c>
      <c r="E10" s="14" t="s">
        <v>839</v>
      </c>
      <c r="F10" s="34">
        <v>50000000</v>
      </c>
      <c r="G10" s="11" t="s">
        <v>877</v>
      </c>
      <c r="H10" s="60" t="s">
        <v>9</v>
      </c>
      <c r="I10" s="28">
        <v>75</v>
      </c>
    </row>
    <row r="11" spans="1:9" ht="49.5" customHeight="1" x14ac:dyDescent="0.2">
      <c r="A11" s="15">
        <v>25121</v>
      </c>
      <c r="B11" s="6" t="s">
        <v>831</v>
      </c>
      <c r="C11" s="9">
        <v>2012050000110</v>
      </c>
      <c r="D11" s="22" t="s">
        <v>821</v>
      </c>
      <c r="E11" s="14" t="s">
        <v>840</v>
      </c>
      <c r="F11" s="34">
        <v>75000000</v>
      </c>
      <c r="G11" s="11" t="s">
        <v>878</v>
      </c>
      <c r="H11" s="60" t="s">
        <v>9</v>
      </c>
      <c r="I11" s="28">
        <v>75</v>
      </c>
    </row>
    <row r="12" spans="1:9" ht="49.5" customHeight="1" x14ac:dyDescent="0.2">
      <c r="A12" s="15">
        <v>25122</v>
      </c>
      <c r="B12" s="6" t="s">
        <v>832</v>
      </c>
      <c r="C12" s="9">
        <v>2012050000115</v>
      </c>
      <c r="D12" s="22" t="s">
        <v>822</v>
      </c>
      <c r="E12" s="14" t="s">
        <v>841</v>
      </c>
      <c r="F12" s="34">
        <v>13731199000</v>
      </c>
      <c r="G12" s="11" t="s">
        <v>879</v>
      </c>
      <c r="H12" s="60" t="s">
        <v>32</v>
      </c>
      <c r="I12" s="28">
        <v>1000</v>
      </c>
    </row>
    <row r="13" spans="1:9" ht="49.5" customHeight="1" x14ac:dyDescent="0.2">
      <c r="A13" s="15">
        <v>25122</v>
      </c>
      <c r="B13" s="6" t="s">
        <v>832</v>
      </c>
      <c r="C13" s="9">
        <v>2012050000115</v>
      </c>
      <c r="D13" s="22" t="s">
        <v>822</v>
      </c>
      <c r="E13" s="14" t="s">
        <v>841</v>
      </c>
      <c r="F13" s="34"/>
      <c r="G13" s="11" t="s">
        <v>880</v>
      </c>
      <c r="H13" s="60" t="s">
        <v>32</v>
      </c>
      <c r="I13" s="28">
        <v>400</v>
      </c>
    </row>
    <row r="14" spans="1:9" ht="49.5" customHeight="1" x14ac:dyDescent="0.2">
      <c r="A14" s="15">
        <v>25155</v>
      </c>
      <c r="B14" s="6" t="s">
        <v>833</v>
      </c>
      <c r="C14" s="9">
        <v>2012050000112</v>
      </c>
      <c r="D14" s="22" t="s">
        <v>823</v>
      </c>
      <c r="E14" s="14" t="s">
        <v>842</v>
      </c>
      <c r="F14" s="34">
        <v>80000000</v>
      </c>
      <c r="G14" s="11" t="s">
        <v>881</v>
      </c>
      <c r="H14" s="60" t="s">
        <v>9</v>
      </c>
      <c r="I14" s="28">
        <v>20</v>
      </c>
    </row>
    <row r="15" spans="1:9" ht="49.5" customHeight="1" x14ac:dyDescent="0.2">
      <c r="A15" s="15">
        <v>25211</v>
      </c>
      <c r="B15" s="6" t="s">
        <v>834</v>
      </c>
      <c r="C15" s="9">
        <v>2012050000074</v>
      </c>
      <c r="D15" s="22" t="s">
        <v>824</v>
      </c>
      <c r="E15" s="14" t="s">
        <v>843</v>
      </c>
      <c r="F15" s="34">
        <v>450000000</v>
      </c>
      <c r="G15" s="11" t="s">
        <v>882</v>
      </c>
      <c r="H15" s="60" t="s">
        <v>32</v>
      </c>
      <c r="I15" s="28">
        <v>1</v>
      </c>
    </row>
    <row r="16" spans="1:9" ht="49.5" customHeight="1" x14ac:dyDescent="0.2">
      <c r="A16" s="15">
        <v>25212</v>
      </c>
      <c r="B16" s="6" t="s">
        <v>835</v>
      </c>
      <c r="C16" s="9">
        <v>2012050000109</v>
      </c>
      <c r="D16" s="22" t="s">
        <v>825</v>
      </c>
      <c r="E16" s="14" t="s">
        <v>844</v>
      </c>
      <c r="F16" s="34">
        <v>25000000</v>
      </c>
      <c r="G16" s="11" t="s">
        <v>883</v>
      </c>
      <c r="H16" s="60" t="s">
        <v>32</v>
      </c>
      <c r="I16" s="28">
        <v>100</v>
      </c>
    </row>
    <row r="17" spans="1:9" ht="49.5" customHeight="1" x14ac:dyDescent="0.2">
      <c r="A17" s="15">
        <v>25212</v>
      </c>
      <c r="B17" s="6" t="s">
        <v>835</v>
      </c>
      <c r="C17" s="9">
        <v>2012050000109</v>
      </c>
      <c r="D17" s="22" t="s">
        <v>825</v>
      </c>
      <c r="E17" s="14" t="s">
        <v>844</v>
      </c>
      <c r="F17" s="34"/>
      <c r="G17" s="11" t="s">
        <v>884</v>
      </c>
      <c r="H17" s="60" t="s">
        <v>9</v>
      </c>
      <c r="I17" s="28">
        <v>6</v>
      </c>
    </row>
    <row r="18" spans="1:9" ht="49.5" customHeight="1" x14ac:dyDescent="0.2">
      <c r="A18" s="15">
        <v>25213</v>
      </c>
      <c r="B18" s="6" t="s">
        <v>836</v>
      </c>
      <c r="C18" s="9">
        <v>2012050000113</v>
      </c>
      <c r="D18" s="22" t="s">
        <v>826</v>
      </c>
      <c r="E18" s="14" t="s">
        <v>845</v>
      </c>
      <c r="F18" s="34">
        <v>70000000</v>
      </c>
      <c r="G18" s="11" t="s">
        <v>885</v>
      </c>
      <c r="H18" s="60" t="s">
        <v>32</v>
      </c>
      <c r="I18" s="28">
        <v>1</v>
      </c>
    </row>
  </sheetData>
  <sheetProtection algorithmName="SHA-512" hashValue="Tgv6n7bI0GHtE4GJ4/w04FPOMsAfrIXL1SSUW0rUDqc/lNxfe/WZp5K8fFYYnpv26zrxvLLhlmuzbHqCGwnPNQ==" saltValue="g2UT45BjQW/G+EJKVBHUSg==" spinCount="100000" sheet="1" objects="1" scenarios="1"/>
  <sortState ref="A9:H18">
    <sortCondition ref="A9:A18"/>
    <sortCondition ref="C9:C18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textLength" operator="equal" allowBlank="1" showInputMessage="1" showErrorMessage="1" sqref="D9:D18">
      <formula1>6</formula1>
    </dataValidation>
    <dataValidation type="list" allowBlank="1" showInputMessage="1" showErrorMessage="1" sqref="C9:C18">
      <formula1>$EV$2:$EV$592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0" zoomScaleNormal="80"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875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9.5" customHeight="1" x14ac:dyDescent="0.2">
      <c r="A9" s="15">
        <v>21118</v>
      </c>
      <c r="B9" s="6" t="s">
        <v>170</v>
      </c>
      <c r="C9" s="9">
        <v>2012050000114</v>
      </c>
      <c r="D9" s="22" t="s">
        <v>818</v>
      </c>
      <c r="E9" s="14" t="s">
        <v>848</v>
      </c>
      <c r="F9" s="62" t="s">
        <v>849</v>
      </c>
      <c r="G9" s="63">
        <v>1</v>
      </c>
      <c r="H9" s="64" t="s">
        <v>7</v>
      </c>
      <c r="I9" s="64">
        <v>6</v>
      </c>
    </row>
    <row r="10" spans="1:9" s="1" customFormat="1" ht="41.25" customHeight="1" x14ac:dyDescent="0.2">
      <c r="A10" s="15">
        <v>21118</v>
      </c>
      <c r="B10" s="6" t="s">
        <v>170</v>
      </c>
      <c r="C10" s="9">
        <v>2012050000114</v>
      </c>
      <c r="D10" s="22" t="s">
        <v>818</v>
      </c>
      <c r="E10" s="14" t="s">
        <v>848</v>
      </c>
      <c r="F10" s="62" t="s">
        <v>850</v>
      </c>
      <c r="G10" s="63">
        <v>1</v>
      </c>
      <c r="H10" s="64" t="s">
        <v>7</v>
      </c>
      <c r="I10" s="64">
        <v>6</v>
      </c>
    </row>
    <row r="11" spans="1:9" s="1" customFormat="1" ht="41.25" customHeight="1" x14ac:dyDescent="0.2">
      <c r="A11" s="15">
        <v>21118</v>
      </c>
      <c r="B11" s="6" t="s">
        <v>170</v>
      </c>
      <c r="C11" s="9">
        <v>2012050000114</v>
      </c>
      <c r="D11" s="22" t="s">
        <v>818</v>
      </c>
      <c r="E11" s="14" t="s">
        <v>837</v>
      </c>
      <c r="F11" s="62" t="s">
        <v>851</v>
      </c>
      <c r="G11" s="63">
        <v>9</v>
      </c>
      <c r="H11" s="64" t="s">
        <v>7</v>
      </c>
      <c r="I11" s="64">
        <v>12</v>
      </c>
    </row>
    <row r="12" spans="1:9" s="1" customFormat="1" ht="41.25" customHeight="1" x14ac:dyDescent="0.2">
      <c r="A12" s="15">
        <v>21441</v>
      </c>
      <c r="B12" s="6" t="s">
        <v>829</v>
      </c>
      <c r="C12" s="9">
        <v>2012050000116</v>
      </c>
      <c r="D12" s="22" t="s">
        <v>819</v>
      </c>
      <c r="E12" s="14" t="s">
        <v>838</v>
      </c>
      <c r="F12" s="62" t="s">
        <v>852</v>
      </c>
      <c r="G12" s="63">
        <v>1</v>
      </c>
      <c r="H12" s="64" t="s">
        <v>7</v>
      </c>
      <c r="I12" s="64">
        <v>12</v>
      </c>
    </row>
    <row r="13" spans="1:9" s="1" customFormat="1" ht="41.25" customHeight="1" x14ac:dyDescent="0.2">
      <c r="A13" s="15">
        <v>25111</v>
      </c>
      <c r="B13" s="6" t="s">
        <v>830</v>
      </c>
      <c r="C13" s="9">
        <v>2012050000117</v>
      </c>
      <c r="D13" s="22" t="s">
        <v>820</v>
      </c>
      <c r="E13" s="14" t="s">
        <v>839</v>
      </c>
      <c r="F13" s="62" t="s">
        <v>853</v>
      </c>
      <c r="G13" s="63">
        <v>1</v>
      </c>
      <c r="H13" s="64" t="s">
        <v>7</v>
      </c>
      <c r="I13" s="64">
        <v>7</v>
      </c>
    </row>
    <row r="14" spans="1:9" s="1" customFormat="1" ht="41.25" customHeight="1" x14ac:dyDescent="0.2">
      <c r="A14" s="15">
        <v>25111</v>
      </c>
      <c r="B14" s="6" t="s">
        <v>830</v>
      </c>
      <c r="C14" s="9">
        <v>2012050000117</v>
      </c>
      <c r="D14" s="22" t="s">
        <v>820</v>
      </c>
      <c r="E14" s="14" t="s">
        <v>839</v>
      </c>
      <c r="F14" s="62" t="s">
        <v>854</v>
      </c>
      <c r="G14" s="63">
        <v>25</v>
      </c>
      <c r="H14" s="64" t="s">
        <v>51</v>
      </c>
      <c r="I14" s="64">
        <v>12</v>
      </c>
    </row>
    <row r="15" spans="1:9" s="1" customFormat="1" ht="41.25" customHeight="1" x14ac:dyDescent="0.2">
      <c r="A15" s="15">
        <v>25111</v>
      </c>
      <c r="B15" s="6" t="s">
        <v>830</v>
      </c>
      <c r="C15" s="9">
        <v>2012050000117</v>
      </c>
      <c r="D15" s="22" t="s">
        <v>820</v>
      </c>
      <c r="E15" s="14" t="s">
        <v>839</v>
      </c>
      <c r="F15" s="62" t="s">
        <v>855</v>
      </c>
      <c r="G15" s="63">
        <v>1</v>
      </c>
      <c r="H15" s="64" t="s">
        <v>7</v>
      </c>
      <c r="I15" s="64">
        <v>1</v>
      </c>
    </row>
    <row r="16" spans="1:9" s="1" customFormat="1" ht="41.25" customHeight="1" x14ac:dyDescent="0.2">
      <c r="A16" s="15">
        <v>25121</v>
      </c>
      <c r="B16" s="6" t="s">
        <v>831</v>
      </c>
      <c r="C16" s="9">
        <v>2012050000110</v>
      </c>
      <c r="D16" s="22" t="s">
        <v>821</v>
      </c>
      <c r="E16" s="14" t="s">
        <v>840</v>
      </c>
      <c r="F16" s="62" t="s">
        <v>856</v>
      </c>
      <c r="G16" s="63">
        <v>1</v>
      </c>
      <c r="H16" s="64" t="s">
        <v>7</v>
      </c>
      <c r="I16" s="64">
        <v>12</v>
      </c>
    </row>
    <row r="17" spans="1:9" s="1" customFormat="1" ht="41.25" customHeight="1" x14ac:dyDescent="0.2">
      <c r="A17" s="15">
        <v>25121</v>
      </c>
      <c r="B17" s="6" t="s">
        <v>831</v>
      </c>
      <c r="C17" s="9">
        <v>2012050000110</v>
      </c>
      <c r="D17" s="22" t="s">
        <v>821</v>
      </c>
      <c r="E17" s="14" t="s">
        <v>840</v>
      </c>
      <c r="F17" s="62" t="s">
        <v>857</v>
      </c>
      <c r="G17" s="63">
        <v>1</v>
      </c>
      <c r="H17" s="64" t="s">
        <v>7</v>
      </c>
      <c r="I17" s="64">
        <v>12</v>
      </c>
    </row>
    <row r="18" spans="1:9" s="1" customFormat="1" ht="41.25" customHeight="1" x14ac:dyDescent="0.2">
      <c r="A18" s="15">
        <v>25121</v>
      </c>
      <c r="B18" s="6" t="s">
        <v>831</v>
      </c>
      <c r="C18" s="9">
        <v>2012050000110</v>
      </c>
      <c r="D18" s="22" t="s">
        <v>821</v>
      </c>
      <c r="E18" s="14" t="s">
        <v>840</v>
      </c>
      <c r="F18" s="62" t="s">
        <v>858</v>
      </c>
      <c r="G18" s="63">
        <v>25</v>
      </c>
      <c r="H18" s="64" t="s">
        <v>51</v>
      </c>
      <c r="I18" s="64">
        <v>12</v>
      </c>
    </row>
    <row r="19" spans="1:9" s="1" customFormat="1" ht="41.25" customHeight="1" x14ac:dyDescent="0.2">
      <c r="A19" s="15">
        <v>25122</v>
      </c>
      <c r="B19" s="6" t="s">
        <v>832</v>
      </c>
      <c r="C19" s="9">
        <v>2012050000115</v>
      </c>
      <c r="D19" s="22" t="s">
        <v>822</v>
      </c>
      <c r="E19" s="14" t="s">
        <v>841</v>
      </c>
      <c r="F19" s="62" t="s">
        <v>859</v>
      </c>
      <c r="G19" s="63">
        <v>1000</v>
      </c>
      <c r="H19" s="64" t="s">
        <v>7</v>
      </c>
      <c r="I19" s="64">
        <v>7</v>
      </c>
    </row>
    <row r="20" spans="1:9" s="1" customFormat="1" ht="41.25" customHeight="1" x14ac:dyDescent="0.2">
      <c r="A20" s="15">
        <v>25122</v>
      </c>
      <c r="B20" s="6" t="s">
        <v>832</v>
      </c>
      <c r="C20" s="9">
        <v>2012050000115</v>
      </c>
      <c r="D20" s="22" t="s">
        <v>822</v>
      </c>
      <c r="E20" s="14" t="s">
        <v>841</v>
      </c>
      <c r="F20" s="62" t="s">
        <v>860</v>
      </c>
      <c r="G20" s="63" t="str">
        <f>+F20</f>
        <v>Mantenimiento y adquisición PCA (HA)</v>
      </c>
      <c r="H20" s="64" t="s">
        <v>7</v>
      </c>
      <c r="I20" s="64">
        <v>7</v>
      </c>
    </row>
    <row r="21" spans="1:9" s="1" customFormat="1" ht="41.25" customHeight="1" x14ac:dyDescent="0.2">
      <c r="A21" s="15">
        <v>25122</v>
      </c>
      <c r="B21" s="6" t="s">
        <v>832</v>
      </c>
      <c r="C21" s="9">
        <v>2012050000115</v>
      </c>
      <c r="D21" s="22" t="s">
        <v>822</v>
      </c>
      <c r="E21" s="14" t="s">
        <v>841</v>
      </c>
      <c r="F21" s="62" t="s">
        <v>861</v>
      </c>
      <c r="G21" s="63">
        <v>40</v>
      </c>
      <c r="H21" s="64" t="s">
        <v>7</v>
      </c>
      <c r="I21" s="64">
        <v>7</v>
      </c>
    </row>
    <row r="22" spans="1:9" s="1" customFormat="1" ht="41.25" customHeight="1" x14ac:dyDescent="0.2">
      <c r="A22" s="15">
        <v>25122</v>
      </c>
      <c r="B22" s="6" t="s">
        <v>832</v>
      </c>
      <c r="C22" s="9">
        <v>2012050000115</v>
      </c>
      <c r="D22" s="22" t="s">
        <v>822</v>
      </c>
      <c r="E22" s="14" t="s">
        <v>841</v>
      </c>
      <c r="F22" s="62" t="s">
        <v>861</v>
      </c>
      <c r="G22" s="63">
        <v>10</v>
      </c>
      <c r="H22" s="64" t="s">
        <v>7</v>
      </c>
      <c r="I22" s="64">
        <v>7</v>
      </c>
    </row>
    <row r="23" spans="1:9" s="1" customFormat="1" ht="41.25" customHeight="1" x14ac:dyDescent="0.2">
      <c r="A23" s="15">
        <v>25155</v>
      </c>
      <c r="B23" s="6" t="s">
        <v>833</v>
      </c>
      <c r="C23" s="9">
        <v>2012050000112</v>
      </c>
      <c r="D23" s="22" t="s">
        <v>823</v>
      </c>
      <c r="E23" s="14" t="s">
        <v>842</v>
      </c>
      <c r="F23" s="62" t="s">
        <v>862</v>
      </c>
      <c r="G23" s="63">
        <v>1</v>
      </c>
      <c r="H23" s="64" t="s">
        <v>7</v>
      </c>
      <c r="I23" s="64">
        <v>7</v>
      </c>
    </row>
    <row r="24" spans="1:9" s="1" customFormat="1" ht="41.25" customHeight="1" x14ac:dyDescent="0.2">
      <c r="A24" s="15">
        <v>25211</v>
      </c>
      <c r="B24" s="6" t="s">
        <v>834</v>
      </c>
      <c r="C24" s="9">
        <v>2012050000074</v>
      </c>
      <c r="D24" s="22" t="s">
        <v>824</v>
      </c>
      <c r="E24" s="14" t="s">
        <v>843</v>
      </c>
      <c r="F24" s="62" t="s">
        <v>863</v>
      </c>
      <c r="G24" s="63">
        <v>40</v>
      </c>
      <c r="H24" s="64" t="s">
        <v>7</v>
      </c>
      <c r="I24" s="64">
        <v>7</v>
      </c>
    </row>
    <row r="25" spans="1:9" s="1" customFormat="1" ht="41.25" customHeight="1" x14ac:dyDescent="0.2">
      <c r="A25" s="15">
        <v>25211</v>
      </c>
      <c r="B25" s="6" t="s">
        <v>834</v>
      </c>
      <c r="C25" s="9">
        <v>2012050000074</v>
      </c>
      <c r="D25" s="22" t="s">
        <v>824</v>
      </c>
      <c r="E25" s="14" t="s">
        <v>843</v>
      </c>
      <c r="F25" s="62" t="s">
        <v>864</v>
      </c>
      <c r="G25" s="63">
        <v>1</v>
      </c>
      <c r="H25" s="64" t="s">
        <v>7</v>
      </c>
      <c r="I25" s="64">
        <v>2</v>
      </c>
    </row>
    <row r="26" spans="1:9" s="1" customFormat="1" ht="41.25" customHeight="1" x14ac:dyDescent="0.2">
      <c r="A26" s="15">
        <v>25211</v>
      </c>
      <c r="B26" s="6" t="s">
        <v>834</v>
      </c>
      <c r="C26" s="9">
        <v>2012050000074</v>
      </c>
      <c r="D26" s="22" t="s">
        <v>824</v>
      </c>
      <c r="E26" s="14" t="s">
        <v>843</v>
      </c>
      <c r="F26" s="62" t="s">
        <v>865</v>
      </c>
      <c r="G26" s="63">
        <v>1</v>
      </c>
      <c r="H26" s="64" t="s">
        <v>7</v>
      </c>
      <c r="I26" s="64">
        <v>6</v>
      </c>
    </row>
    <row r="27" spans="1:9" s="1" customFormat="1" ht="41.25" customHeight="1" x14ac:dyDescent="0.2">
      <c r="A27" s="15">
        <v>25211</v>
      </c>
      <c r="B27" s="6" t="s">
        <v>834</v>
      </c>
      <c r="C27" s="9">
        <v>2012050000074</v>
      </c>
      <c r="D27" s="22" t="s">
        <v>824</v>
      </c>
      <c r="E27" s="14" t="s">
        <v>843</v>
      </c>
      <c r="F27" s="62" t="s">
        <v>866</v>
      </c>
      <c r="G27" s="63">
        <v>1</v>
      </c>
      <c r="H27" s="64" t="s">
        <v>7</v>
      </c>
      <c r="I27" s="64">
        <v>12</v>
      </c>
    </row>
    <row r="28" spans="1:9" s="1" customFormat="1" ht="41.25" customHeight="1" x14ac:dyDescent="0.2">
      <c r="A28" s="15">
        <v>25211</v>
      </c>
      <c r="B28" s="6" t="s">
        <v>834</v>
      </c>
      <c r="C28" s="9">
        <v>2012050000074</v>
      </c>
      <c r="D28" s="22" t="s">
        <v>824</v>
      </c>
      <c r="E28" s="14" t="s">
        <v>843</v>
      </c>
      <c r="F28" s="62" t="s">
        <v>867</v>
      </c>
      <c r="G28" s="63">
        <v>1</v>
      </c>
      <c r="H28" s="64" t="s">
        <v>7</v>
      </c>
      <c r="I28" s="64">
        <v>5</v>
      </c>
    </row>
    <row r="29" spans="1:9" s="1" customFormat="1" ht="41.25" customHeight="1" x14ac:dyDescent="0.2">
      <c r="A29" s="15">
        <v>25211</v>
      </c>
      <c r="B29" s="6" t="s">
        <v>834</v>
      </c>
      <c r="C29" s="9">
        <v>2012050000074</v>
      </c>
      <c r="D29" s="22" t="s">
        <v>824</v>
      </c>
      <c r="E29" s="14" t="s">
        <v>843</v>
      </c>
      <c r="F29" s="62" t="s">
        <v>868</v>
      </c>
      <c r="G29" s="63">
        <v>1</v>
      </c>
      <c r="H29" s="64" t="s">
        <v>7</v>
      </c>
      <c r="I29" s="64">
        <v>12</v>
      </c>
    </row>
    <row r="30" spans="1:9" s="1" customFormat="1" ht="41.25" customHeight="1" x14ac:dyDescent="0.2">
      <c r="A30" s="15">
        <v>25212</v>
      </c>
      <c r="B30" s="6" t="s">
        <v>835</v>
      </c>
      <c r="C30" s="9">
        <v>2012050000109</v>
      </c>
      <c r="D30" s="22" t="s">
        <v>825</v>
      </c>
      <c r="E30" s="14" t="s">
        <v>844</v>
      </c>
      <c r="F30" s="62" t="s">
        <v>869</v>
      </c>
      <c r="G30" s="63">
        <v>100</v>
      </c>
      <c r="H30" s="64" t="s">
        <v>7</v>
      </c>
      <c r="I30" s="64">
        <v>2</v>
      </c>
    </row>
    <row r="31" spans="1:9" s="1" customFormat="1" ht="41.25" customHeight="1" x14ac:dyDescent="0.2">
      <c r="A31" s="15">
        <v>25212</v>
      </c>
      <c r="B31" s="6" t="s">
        <v>835</v>
      </c>
      <c r="C31" s="9">
        <v>2012050000109</v>
      </c>
      <c r="D31" s="22" t="s">
        <v>825</v>
      </c>
      <c r="E31" s="14" t="s">
        <v>844</v>
      </c>
      <c r="F31" s="62" t="s">
        <v>870</v>
      </c>
      <c r="G31" s="63">
        <v>1</v>
      </c>
      <c r="H31" s="64" t="s">
        <v>7</v>
      </c>
      <c r="I31" s="64">
        <v>12</v>
      </c>
    </row>
    <row r="32" spans="1:9" s="1" customFormat="1" ht="41.25" customHeight="1" x14ac:dyDescent="0.2">
      <c r="A32" s="15">
        <v>25212</v>
      </c>
      <c r="B32" s="6" t="s">
        <v>835</v>
      </c>
      <c r="C32" s="9">
        <v>2012050000109</v>
      </c>
      <c r="D32" s="22" t="s">
        <v>825</v>
      </c>
      <c r="E32" s="14" t="s">
        <v>844</v>
      </c>
      <c r="F32" s="62" t="s">
        <v>871</v>
      </c>
      <c r="G32" s="63">
        <v>1</v>
      </c>
      <c r="H32" s="64" t="s">
        <v>7</v>
      </c>
      <c r="I32" s="64">
        <v>12</v>
      </c>
    </row>
    <row r="33" spans="1:9" s="1" customFormat="1" ht="41.25" customHeight="1" x14ac:dyDescent="0.2">
      <c r="A33" s="15">
        <v>25213</v>
      </c>
      <c r="B33" s="6" t="s">
        <v>836</v>
      </c>
      <c r="C33" s="9">
        <v>2012000100058</v>
      </c>
      <c r="D33" s="22" t="s">
        <v>827</v>
      </c>
      <c r="E33" s="14" t="s">
        <v>846</v>
      </c>
      <c r="F33" s="62" t="s">
        <v>873</v>
      </c>
      <c r="G33" s="63">
        <v>1</v>
      </c>
      <c r="H33" s="64" t="s">
        <v>7</v>
      </c>
      <c r="I33" s="64">
        <v>12</v>
      </c>
    </row>
    <row r="34" spans="1:9" s="1" customFormat="1" ht="41.25" customHeight="1" x14ac:dyDescent="0.2">
      <c r="A34" s="15">
        <v>25213</v>
      </c>
      <c r="B34" s="6" t="s">
        <v>836</v>
      </c>
      <c r="C34" s="9">
        <v>2012050000113</v>
      </c>
      <c r="D34" s="22" t="s">
        <v>826</v>
      </c>
      <c r="E34" s="14" t="s">
        <v>845</v>
      </c>
      <c r="F34" s="62" t="s">
        <v>872</v>
      </c>
      <c r="G34" s="63">
        <v>1</v>
      </c>
      <c r="H34" s="64" t="s">
        <v>7</v>
      </c>
      <c r="I34" s="64">
        <v>7</v>
      </c>
    </row>
    <row r="35" spans="1:9" s="1" customFormat="1" ht="41.25" customHeight="1" x14ac:dyDescent="0.2">
      <c r="A35" s="15">
        <v>25213</v>
      </c>
      <c r="B35" s="6" t="s">
        <v>836</v>
      </c>
      <c r="C35" s="9">
        <v>2013000100173</v>
      </c>
      <c r="D35" s="22" t="s">
        <v>828</v>
      </c>
      <c r="E35" s="14" t="s">
        <v>847</v>
      </c>
      <c r="F35" s="62" t="s">
        <v>874</v>
      </c>
      <c r="G35" s="63">
        <v>1</v>
      </c>
      <c r="H35" s="64" t="s">
        <v>7</v>
      </c>
      <c r="I35" s="64">
        <v>12</v>
      </c>
    </row>
  </sheetData>
  <sheetProtection algorithmName="SHA-512" hashValue="17A4YQelsgiAsQ6AngeMhWlkauXEh6t/5ApDTE7oD53I77uFLxUnExTgndNYOpXcTe8pdGwuwEUQSyK+uIMoqQ==" saltValue="9ER8rXYyMn4txMAQyo79fA==" spinCount="100000" sheet="1" objects="1" scenarios="1"/>
  <sortState ref="A9:J35">
    <sortCondition ref="A9:A35"/>
    <sortCondition ref="C9:C35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textLength" allowBlank="1" showInputMessage="1" showErrorMessage="1" sqref="F20:F35 F9:F18">
      <formula1>0</formula1>
      <formula2>40</formula2>
    </dataValidation>
    <dataValidation type="list" allowBlank="1" showInputMessage="1" showErrorMessage="1" sqref="C9:C35">
      <formula1>$ET$2:$ET$36</formula1>
    </dataValidation>
    <dataValidation type="list" allowBlank="1" showInputMessage="1" showErrorMessage="1" sqref="H9:H35">
      <formula1>$EV$3:$EV$36</formula1>
    </dataValidation>
    <dataValidation type="textLength" operator="equal" allowBlank="1" showInputMessage="1" showErrorMessage="1" sqref="D9:D35">
      <formula1>6</formula1>
    </dataValidation>
    <dataValidation type="whole" operator="lessThan" allowBlank="1" showInputMessage="1" showErrorMessage="1" sqref="I9:I35">
      <formula1>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1" zoomScale="80" zoomScaleNormal="80"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0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886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43.5" customHeight="1" x14ac:dyDescent="0.2">
      <c r="A9" s="15">
        <v>21111</v>
      </c>
      <c r="B9" s="6" t="s">
        <v>168</v>
      </c>
      <c r="C9" s="9">
        <v>2012050000129</v>
      </c>
      <c r="D9" s="22" t="s">
        <v>893</v>
      </c>
      <c r="E9" s="14" t="s">
        <v>911</v>
      </c>
      <c r="F9" s="34">
        <v>200000000</v>
      </c>
      <c r="G9" s="11" t="s">
        <v>195</v>
      </c>
      <c r="H9" s="60" t="s">
        <v>32</v>
      </c>
      <c r="I9" s="28">
        <v>25</v>
      </c>
    </row>
    <row r="10" spans="1:9" ht="43.5" customHeight="1" x14ac:dyDescent="0.2">
      <c r="A10" s="15">
        <v>21421</v>
      </c>
      <c r="B10" s="6" t="s">
        <v>896</v>
      </c>
      <c r="C10" s="9">
        <v>2012050000088</v>
      </c>
      <c r="D10" s="22" t="s">
        <v>888</v>
      </c>
      <c r="E10" s="14" t="s">
        <v>906</v>
      </c>
      <c r="F10" s="34">
        <v>482266000</v>
      </c>
      <c r="G10" s="11" t="s">
        <v>916</v>
      </c>
      <c r="H10" s="60" t="s">
        <v>32</v>
      </c>
      <c r="I10" s="28">
        <v>2817</v>
      </c>
    </row>
    <row r="11" spans="1:9" ht="43.5" customHeight="1" x14ac:dyDescent="0.2">
      <c r="A11" s="15">
        <v>21422</v>
      </c>
      <c r="B11" s="6" t="s">
        <v>900</v>
      </c>
      <c r="C11" s="9">
        <v>2012050000072</v>
      </c>
      <c r="D11" s="22" t="s">
        <v>892</v>
      </c>
      <c r="E11" s="14" t="s">
        <v>910</v>
      </c>
      <c r="F11" s="34">
        <v>900000000</v>
      </c>
      <c r="G11" s="11" t="s">
        <v>921</v>
      </c>
      <c r="H11" s="60" t="s">
        <v>32</v>
      </c>
      <c r="I11" s="28">
        <v>360</v>
      </c>
    </row>
    <row r="12" spans="1:9" ht="43.5" customHeight="1" x14ac:dyDescent="0.2">
      <c r="A12" s="15">
        <v>21423</v>
      </c>
      <c r="B12" s="6" t="s">
        <v>898</v>
      </c>
      <c r="C12" s="9">
        <v>2012050000090</v>
      </c>
      <c r="D12" s="22" t="s">
        <v>890</v>
      </c>
      <c r="E12" s="14" t="s">
        <v>908</v>
      </c>
      <c r="F12" s="34">
        <v>309355000</v>
      </c>
      <c r="G12" s="11" t="s">
        <v>918</v>
      </c>
      <c r="H12" s="60" t="s">
        <v>32</v>
      </c>
      <c r="I12" s="28">
        <v>800</v>
      </c>
    </row>
    <row r="13" spans="1:9" ht="43.5" customHeight="1" x14ac:dyDescent="0.2">
      <c r="A13" s="15">
        <v>22235</v>
      </c>
      <c r="B13" s="6" t="s">
        <v>899</v>
      </c>
      <c r="C13" s="9">
        <v>2012050000043</v>
      </c>
      <c r="D13" s="22" t="s">
        <v>891</v>
      </c>
      <c r="E13" s="14" t="s">
        <v>909</v>
      </c>
      <c r="F13" s="34">
        <v>7738290000</v>
      </c>
      <c r="G13" s="11" t="s">
        <v>919</v>
      </c>
      <c r="H13" s="60" t="s">
        <v>32</v>
      </c>
      <c r="I13" s="28">
        <v>360</v>
      </c>
    </row>
    <row r="14" spans="1:9" ht="43.5" customHeight="1" x14ac:dyDescent="0.2">
      <c r="A14" s="15">
        <v>22235</v>
      </c>
      <c r="B14" s="6" t="s">
        <v>899</v>
      </c>
      <c r="C14" s="9">
        <v>2012050000043</v>
      </c>
      <c r="D14" s="22" t="s">
        <v>891</v>
      </c>
      <c r="E14" s="14" t="s">
        <v>909</v>
      </c>
      <c r="F14" s="34"/>
      <c r="G14" s="11" t="s">
        <v>920</v>
      </c>
      <c r="H14" s="60" t="s">
        <v>32</v>
      </c>
      <c r="I14" s="28">
        <v>80</v>
      </c>
    </row>
    <row r="15" spans="1:9" ht="43.5" customHeight="1" x14ac:dyDescent="0.2">
      <c r="A15" s="15">
        <v>22236</v>
      </c>
      <c r="B15" s="6" t="s">
        <v>894</v>
      </c>
      <c r="C15" s="9">
        <v>2012050000089</v>
      </c>
      <c r="D15" s="22" t="s">
        <v>903</v>
      </c>
      <c r="E15" s="14" t="s">
        <v>904</v>
      </c>
      <c r="F15" s="34">
        <v>4297340000</v>
      </c>
      <c r="G15" s="11" t="s">
        <v>913</v>
      </c>
      <c r="H15" s="60" t="s">
        <v>32</v>
      </c>
      <c r="I15" s="28">
        <v>1</v>
      </c>
    </row>
    <row r="16" spans="1:9" ht="43.5" customHeight="1" x14ac:dyDescent="0.2">
      <c r="A16" s="15">
        <v>25221</v>
      </c>
      <c r="B16" s="6" t="s">
        <v>897</v>
      </c>
      <c r="C16" s="9">
        <v>2012050000071</v>
      </c>
      <c r="D16" s="22" t="s">
        <v>889</v>
      </c>
      <c r="E16" s="14" t="s">
        <v>907</v>
      </c>
      <c r="F16" s="34">
        <v>1500000000</v>
      </c>
      <c r="G16" s="11" t="s">
        <v>917</v>
      </c>
      <c r="H16" s="60" t="s">
        <v>32</v>
      </c>
      <c r="I16" s="28">
        <v>700</v>
      </c>
    </row>
    <row r="17" spans="1:9" ht="43.5" customHeight="1" x14ac:dyDescent="0.2">
      <c r="A17" s="15">
        <v>25222</v>
      </c>
      <c r="B17" s="6" t="s">
        <v>895</v>
      </c>
      <c r="C17" s="9">
        <v>2012000100125</v>
      </c>
      <c r="D17" s="22" t="s">
        <v>887</v>
      </c>
      <c r="E17" s="14" t="s">
        <v>905</v>
      </c>
      <c r="F17" s="34">
        <v>200000000</v>
      </c>
      <c r="G17" s="11" t="s">
        <v>914</v>
      </c>
      <c r="H17" s="60" t="s">
        <v>32</v>
      </c>
      <c r="I17" s="28">
        <v>1500</v>
      </c>
    </row>
    <row r="18" spans="1:9" ht="43.5" customHeight="1" x14ac:dyDescent="0.2">
      <c r="A18" s="15">
        <v>25222</v>
      </c>
      <c r="B18" s="6" t="s">
        <v>895</v>
      </c>
      <c r="C18" s="9">
        <v>2012000100125</v>
      </c>
      <c r="D18" s="22" t="s">
        <v>887</v>
      </c>
      <c r="E18" s="14" t="s">
        <v>905</v>
      </c>
      <c r="F18" s="34"/>
      <c r="G18" s="11" t="s">
        <v>915</v>
      </c>
      <c r="H18" s="60" t="s">
        <v>32</v>
      </c>
      <c r="I18" s="28">
        <v>15</v>
      </c>
    </row>
    <row r="19" spans="1:9" ht="43.5" customHeight="1" x14ac:dyDescent="0.2">
      <c r="A19" s="15">
        <v>25223</v>
      </c>
      <c r="B19" s="6" t="s">
        <v>901</v>
      </c>
      <c r="C19" s="9">
        <v>2012000040034</v>
      </c>
      <c r="D19" s="22" t="s">
        <v>902</v>
      </c>
      <c r="E19" s="14" t="s">
        <v>912</v>
      </c>
      <c r="F19" s="34">
        <v>200000000</v>
      </c>
      <c r="G19" s="11" t="s">
        <v>922</v>
      </c>
      <c r="H19" s="60" t="s">
        <v>32</v>
      </c>
      <c r="I19" s="28">
        <v>44</v>
      </c>
    </row>
  </sheetData>
  <sheetProtection algorithmName="SHA-512" hashValue="EC1WUhDS56iW0VM09KWdXjotK3oZZ5IVGWn06i4LaN6gs+CO+vY9grfMci4MagnDOzzoOYGkpUlJtO5KlXhr2g==" saltValue="0SCc3hTreapEjiFPYpelCA==" spinCount="100000" sheet="1" objects="1" scenarios="1"/>
  <sortState ref="A9:H19">
    <sortCondition ref="A9:A19"/>
    <sortCondition ref="C9:C19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list" allowBlank="1" showInputMessage="1" showErrorMessage="1" sqref="C9:C19">
      <formula1>$EU$2:$EU$601</formula1>
    </dataValidation>
    <dataValidation operator="equal" allowBlank="1" showInputMessage="1" showErrorMessage="1" sqref="D9:D19"/>
  </dataValidations>
  <pageMargins left="0.7" right="0.7" top="0.75" bottom="0.75" header="0.3" footer="0.3"/>
  <pageSetup orientation="portrait" horizontalDpi="4294967295" verticalDpi="4294967295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7"/>
  <sheetViews>
    <sheetView zoomScale="80" zoomScaleNormal="80" workbookViewId="0">
      <pane ySplit="8" topLeftCell="A15" activePane="bottomLeft" state="frozen"/>
      <selection pane="bottomLeft" activeCell="D13" sqref="D13"/>
    </sheetView>
  </sheetViews>
  <sheetFormatPr baseColWidth="10" defaultRowHeight="12.75" x14ac:dyDescent="0.2"/>
  <cols>
    <col min="1" max="1" width="23.5703125" style="1" customWidth="1"/>
    <col min="2" max="2" width="42.5703125" style="1" customWidth="1"/>
    <col min="3" max="3" width="19" style="1" customWidth="1"/>
    <col min="4" max="4" width="11.42578125" style="1"/>
    <col min="5" max="5" width="54" style="1" customWidth="1"/>
    <col min="6" max="6" width="33" style="2" customWidth="1"/>
    <col min="7" max="7" width="11.42578125" style="20"/>
    <col min="8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38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2674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1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65" customFormat="1" ht="48" customHeight="1" x14ac:dyDescent="0.25">
      <c r="A9" s="15">
        <v>21121</v>
      </c>
      <c r="B9" s="6" t="s">
        <v>1377</v>
      </c>
      <c r="C9" s="9">
        <v>2012050000281</v>
      </c>
      <c r="D9" s="10" t="s">
        <v>2656</v>
      </c>
      <c r="E9" s="14" t="s">
        <v>2660</v>
      </c>
      <c r="F9" s="62" t="s">
        <v>2664</v>
      </c>
      <c r="G9" s="63">
        <v>1</v>
      </c>
      <c r="H9" s="64" t="s">
        <v>7</v>
      </c>
      <c r="I9" s="64">
        <v>11</v>
      </c>
    </row>
    <row r="10" spans="1:9" s="65" customFormat="1" ht="48" customHeight="1" x14ac:dyDescent="0.25">
      <c r="A10" s="15">
        <v>21121</v>
      </c>
      <c r="B10" s="6" t="s">
        <v>1377</v>
      </c>
      <c r="C10" s="9">
        <v>2012050000281</v>
      </c>
      <c r="D10" s="10" t="s">
        <v>2656</v>
      </c>
      <c r="E10" s="14" t="s">
        <v>2660</v>
      </c>
      <c r="F10" s="62" t="s">
        <v>2665</v>
      </c>
      <c r="G10" s="63">
        <v>18</v>
      </c>
      <c r="H10" s="64" t="s">
        <v>7</v>
      </c>
      <c r="I10" s="64">
        <v>6</v>
      </c>
    </row>
    <row r="11" spans="1:9" s="65" customFormat="1" ht="48" customHeight="1" x14ac:dyDescent="0.25">
      <c r="A11" s="15">
        <v>21121</v>
      </c>
      <c r="B11" s="6" t="s">
        <v>1377</v>
      </c>
      <c r="C11" s="9">
        <v>2012050000281</v>
      </c>
      <c r="D11" s="10" t="s">
        <v>2656</v>
      </c>
      <c r="E11" s="14" t="s">
        <v>2660</v>
      </c>
      <c r="F11" s="62" t="s">
        <v>2666</v>
      </c>
      <c r="G11" s="63">
        <v>1</v>
      </c>
      <c r="H11" s="64" t="s">
        <v>7</v>
      </c>
      <c r="I11" s="64">
        <v>11</v>
      </c>
    </row>
    <row r="12" spans="1:9" s="65" customFormat="1" ht="48" customHeight="1" x14ac:dyDescent="0.25">
      <c r="A12" s="15">
        <v>21431</v>
      </c>
      <c r="B12" s="6" t="s">
        <v>2653</v>
      </c>
      <c r="C12" s="9">
        <v>2012050000333</v>
      </c>
      <c r="D12" s="10" t="s">
        <v>2657</v>
      </c>
      <c r="E12" s="14" t="s">
        <v>2661</v>
      </c>
      <c r="F12" s="62" t="s">
        <v>2667</v>
      </c>
      <c r="G12" s="63">
        <v>36</v>
      </c>
      <c r="H12" s="64" t="s">
        <v>7</v>
      </c>
      <c r="I12" s="64">
        <v>8</v>
      </c>
    </row>
    <row r="13" spans="1:9" s="65" customFormat="1" ht="48" customHeight="1" x14ac:dyDescent="0.25">
      <c r="A13" s="15">
        <v>21431</v>
      </c>
      <c r="B13" s="6" t="s">
        <v>2653</v>
      </c>
      <c r="C13" s="9">
        <v>2012050000333</v>
      </c>
      <c r="D13" s="10" t="s">
        <v>2657</v>
      </c>
      <c r="E13" s="14" t="s">
        <v>2661</v>
      </c>
      <c r="F13" s="62" t="s">
        <v>2668</v>
      </c>
      <c r="G13" s="63">
        <v>4</v>
      </c>
      <c r="H13" s="64" t="s">
        <v>7</v>
      </c>
      <c r="I13" s="64">
        <v>1</v>
      </c>
    </row>
    <row r="14" spans="1:9" s="65" customFormat="1" ht="48" customHeight="1" x14ac:dyDescent="0.25">
      <c r="A14" s="15">
        <v>21432</v>
      </c>
      <c r="B14" s="6" t="s">
        <v>2654</v>
      </c>
      <c r="C14" s="9">
        <v>2012050000334</v>
      </c>
      <c r="D14" s="10" t="s">
        <v>2658</v>
      </c>
      <c r="E14" s="14" t="s">
        <v>2662</v>
      </c>
      <c r="F14" s="62" t="s">
        <v>2669</v>
      </c>
      <c r="G14" s="63">
        <v>54</v>
      </c>
      <c r="H14" s="64" t="s">
        <v>7</v>
      </c>
      <c r="I14" s="64">
        <v>10</v>
      </c>
    </row>
    <row r="15" spans="1:9" s="65" customFormat="1" ht="48" customHeight="1" x14ac:dyDescent="0.25">
      <c r="A15" s="15">
        <v>21432</v>
      </c>
      <c r="B15" s="6" t="s">
        <v>2654</v>
      </c>
      <c r="C15" s="9">
        <v>2012050000334</v>
      </c>
      <c r="D15" s="10" t="s">
        <v>2658</v>
      </c>
      <c r="E15" s="14" t="s">
        <v>2662</v>
      </c>
      <c r="F15" s="62" t="s">
        <v>2666</v>
      </c>
      <c r="G15" s="63">
        <v>1</v>
      </c>
      <c r="H15" s="64" t="s">
        <v>7</v>
      </c>
      <c r="I15" s="64">
        <v>9</v>
      </c>
    </row>
    <row r="16" spans="1:9" s="65" customFormat="1" ht="48" customHeight="1" x14ac:dyDescent="0.25">
      <c r="A16" s="15">
        <v>21523</v>
      </c>
      <c r="B16" s="6" t="s">
        <v>2655</v>
      </c>
      <c r="C16" s="9">
        <v>2012050000335</v>
      </c>
      <c r="D16" s="10" t="s">
        <v>2659</v>
      </c>
      <c r="E16" s="14" t="s">
        <v>2663</v>
      </c>
      <c r="F16" s="62" t="s">
        <v>2670</v>
      </c>
      <c r="G16" s="63">
        <v>5</v>
      </c>
      <c r="H16" s="64" t="s">
        <v>7</v>
      </c>
      <c r="I16" s="64">
        <v>10</v>
      </c>
    </row>
    <row r="17" spans="1:9" s="65" customFormat="1" ht="48" customHeight="1" x14ac:dyDescent="0.25">
      <c r="A17" s="15">
        <v>21523</v>
      </c>
      <c r="B17" s="6" t="s">
        <v>2655</v>
      </c>
      <c r="C17" s="9">
        <v>2012050000335</v>
      </c>
      <c r="D17" s="10" t="s">
        <v>2659</v>
      </c>
      <c r="E17" s="14" t="s">
        <v>2663</v>
      </c>
      <c r="F17" s="62" t="s">
        <v>2671</v>
      </c>
      <c r="G17" s="63">
        <v>4</v>
      </c>
      <c r="H17" s="64" t="s">
        <v>7</v>
      </c>
      <c r="I17" s="64">
        <v>3</v>
      </c>
    </row>
    <row r="18" spans="1:9" s="1" customFormat="1" ht="48" customHeight="1" x14ac:dyDescent="0.2">
      <c r="A18" s="15">
        <v>21523</v>
      </c>
      <c r="B18" s="6" t="s">
        <v>2655</v>
      </c>
      <c r="C18" s="9">
        <v>2012050000335</v>
      </c>
      <c r="D18" s="10" t="s">
        <v>2659</v>
      </c>
      <c r="E18" s="14" t="s">
        <v>2663</v>
      </c>
      <c r="F18" s="62" t="s">
        <v>2672</v>
      </c>
      <c r="G18" s="63">
        <v>1</v>
      </c>
      <c r="H18" s="64" t="s">
        <v>7</v>
      </c>
      <c r="I18" s="64">
        <v>6</v>
      </c>
    </row>
    <row r="19" spans="1:9" s="1" customFormat="1" ht="48" customHeight="1" x14ac:dyDescent="0.2">
      <c r="A19" s="15">
        <v>21523</v>
      </c>
      <c r="B19" s="6" t="s">
        <v>2655</v>
      </c>
      <c r="C19" s="9">
        <v>2012050000335</v>
      </c>
      <c r="D19" s="10" t="s">
        <v>2659</v>
      </c>
      <c r="E19" s="14" t="s">
        <v>2663</v>
      </c>
      <c r="F19" s="62" t="s">
        <v>2673</v>
      </c>
      <c r="G19" s="63">
        <v>54</v>
      </c>
      <c r="H19" s="64" t="s">
        <v>7</v>
      </c>
      <c r="I19" s="64">
        <v>9</v>
      </c>
    </row>
    <row r="20" spans="1:9" s="1" customFormat="1" ht="48" customHeight="1" x14ac:dyDescent="0.2">
      <c r="A20" s="15">
        <v>21523</v>
      </c>
      <c r="B20" s="6" t="s">
        <v>2655</v>
      </c>
      <c r="C20" s="9">
        <v>2012050000335</v>
      </c>
      <c r="D20" s="10" t="s">
        <v>2659</v>
      </c>
      <c r="E20" s="14" t="s">
        <v>2663</v>
      </c>
      <c r="F20" s="62" t="s">
        <v>2666</v>
      </c>
      <c r="G20" s="63">
        <v>1</v>
      </c>
      <c r="H20" s="64" t="s">
        <v>7</v>
      </c>
      <c r="I20" s="64">
        <v>10</v>
      </c>
    </row>
    <row r="21" spans="1:9" s="1" customFormat="1" ht="48" customHeight="1" x14ac:dyDescent="0.2">
      <c r="F21" s="2"/>
      <c r="G21" s="20"/>
      <c r="H21" s="66"/>
      <c r="I21" s="66"/>
    </row>
    <row r="22" spans="1:9" s="1" customFormat="1" ht="48" customHeight="1" x14ac:dyDescent="0.2">
      <c r="F22" s="2"/>
      <c r="G22" s="20"/>
      <c r="H22" s="66"/>
      <c r="I22" s="66"/>
    </row>
    <row r="23" spans="1:9" s="1" customFormat="1" ht="48" customHeight="1" x14ac:dyDescent="0.2">
      <c r="F23" s="2"/>
      <c r="G23" s="20"/>
      <c r="H23" s="66"/>
      <c r="I23" s="66"/>
    </row>
    <row r="24" spans="1:9" s="1" customFormat="1" ht="48" customHeight="1" x14ac:dyDescent="0.2">
      <c r="F24" s="2"/>
      <c r="G24" s="20"/>
      <c r="H24" s="66"/>
      <c r="I24" s="66"/>
    </row>
    <row r="25" spans="1:9" s="1" customFormat="1" ht="48" customHeight="1" x14ac:dyDescent="0.2">
      <c r="F25" s="2"/>
      <c r="G25" s="20"/>
      <c r="H25" s="66"/>
      <c r="I25" s="66"/>
    </row>
    <row r="26" spans="1:9" s="1" customFormat="1" ht="48" customHeight="1" x14ac:dyDescent="0.2">
      <c r="F26" s="2"/>
      <c r="G26" s="20"/>
      <c r="H26" s="66"/>
      <c r="I26" s="66"/>
    </row>
    <row r="27" spans="1:9" s="1" customFormat="1" ht="48" customHeight="1" x14ac:dyDescent="0.2">
      <c r="F27" s="2"/>
      <c r="G27" s="20"/>
      <c r="H27" s="66"/>
      <c r="I27" s="66"/>
    </row>
    <row r="28" spans="1:9" s="1" customFormat="1" ht="48" customHeight="1" x14ac:dyDescent="0.2">
      <c r="F28" s="2"/>
      <c r="G28" s="20"/>
      <c r="H28" s="66"/>
      <c r="I28" s="66"/>
    </row>
    <row r="29" spans="1:9" s="1" customFormat="1" ht="48" customHeight="1" x14ac:dyDescent="0.2">
      <c r="F29" s="2"/>
      <c r="G29" s="20"/>
      <c r="H29" s="66"/>
      <c r="I29" s="66"/>
    </row>
    <row r="30" spans="1:9" s="1" customFormat="1" ht="48" customHeight="1" x14ac:dyDescent="0.2">
      <c r="F30" s="2"/>
      <c r="G30" s="20"/>
      <c r="H30" s="66"/>
      <c r="I30" s="66"/>
    </row>
    <row r="31" spans="1:9" s="1" customFormat="1" ht="48" customHeight="1" x14ac:dyDescent="0.2">
      <c r="F31" s="2"/>
      <c r="G31" s="20"/>
      <c r="H31" s="66"/>
      <c r="I31" s="66"/>
    </row>
    <row r="32" spans="1:9" s="1" customFormat="1" ht="48" customHeight="1" x14ac:dyDescent="0.2">
      <c r="F32" s="2"/>
      <c r="G32" s="20"/>
      <c r="H32" s="66"/>
      <c r="I32" s="66"/>
    </row>
    <row r="33" spans="6:9" s="1" customFormat="1" ht="48" customHeight="1" x14ac:dyDescent="0.2">
      <c r="F33" s="2"/>
      <c r="G33" s="20"/>
      <c r="H33" s="66"/>
      <c r="I33" s="66"/>
    </row>
    <row r="34" spans="6:9" s="1" customFormat="1" ht="48" customHeight="1" x14ac:dyDescent="0.2">
      <c r="F34" s="2"/>
      <c r="G34" s="20"/>
      <c r="H34" s="66"/>
      <c r="I34" s="66"/>
    </row>
    <row r="35" spans="6:9" s="1" customFormat="1" ht="48" customHeight="1" x14ac:dyDescent="0.2">
      <c r="F35" s="2"/>
      <c r="G35" s="20"/>
      <c r="H35" s="66"/>
      <c r="I35" s="66"/>
    </row>
    <row r="36" spans="6:9" s="1" customFormat="1" ht="48" customHeight="1" x14ac:dyDescent="0.2">
      <c r="F36" s="2"/>
      <c r="G36" s="20"/>
      <c r="H36" s="66"/>
      <c r="I36" s="66"/>
    </row>
    <row r="37" spans="6:9" s="1" customFormat="1" ht="48" customHeight="1" x14ac:dyDescent="0.2">
      <c r="F37" s="2"/>
      <c r="G37" s="20"/>
      <c r="H37" s="66"/>
      <c r="I37" s="66"/>
    </row>
    <row r="38" spans="6:9" s="1" customFormat="1" ht="48" customHeight="1" x14ac:dyDescent="0.2">
      <c r="F38" s="2"/>
      <c r="G38" s="20"/>
      <c r="H38" s="66"/>
      <c r="I38" s="66"/>
    </row>
    <row r="39" spans="6:9" s="1" customFormat="1" ht="48" customHeight="1" x14ac:dyDescent="0.2">
      <c r="F39" s="2"/>
      <c r="G39" s="20"/>
      <c r="H39" s="66"/>
      <c r="I39" s="66"/>
    </row>
    <row r="40" spans="6:9" s="1" customFormat="1" ht="48" customHeight="1" x14ac:dyDescent="0.2">
      <c r="F40" s="2"/>
      <c r="G40" s="20"/>
      <c r="H40" s="66"/>
      <c r="I40" s="66"/>
    </row>
    <row r="41" spans="6:9" s="1" customFormat="1" ht="48" customHeight="1" x14ac:dyDescent="0.2">
      <c r="F41" s="2"/>
      <c r="G41" s="20"/>
      <c r="H41" s="66"/>
      <c r="I41" s="66"/>
    </row>
    <row r="42" spans="6:9" s="1" customFormat="1" ht="48" customHeight="1" x14ac:dyDescent="0.2">
      <c r="F42" s="2"/>
      <c r="G42" s="20"/>
      <c r="H42" s="66"/>
      <c r="I42" s="66"/>
    </row>
    <row r="43" spans="6:9" s="1" customFormat="1" ht="48" customHeight="1" x14ac:dyDescent="0.2">
      <c r="F43" s="2"/>
      <c r="G43" s="20"/>
      <c r="H43" s="66"/>
      <c r="I43" s="66"/>
    </row>
    <row r="44" spans="6:9" s="1" customFormat="1" ht="48" customHeight="1" x14ac:dyDescent="0.2">
      <c r="F44" s="2"/>
      <c r="G44" s="20"/>
      <c r="H44" s="66"/>
      <c r="I44" s="66"/>
    </row>
    <row r="45" spans="6:9" s="1" customFormat="1" ht="48" customHeight="1" x14ac:dyDescent="0.2">
      <c r="F45" s="2"/>
      <c r="G45" s="20"/>
      <c r="H45" s="66"/>
      <c r="I45" s="66"/>
    </row>
    <row r="46" spans="6:9" s="1" customFormat="1" ht="48" customHeight="1" x14ac:dyDescent="0.2">
      <c r="F46" s="2"/>
      <c r="G46" s="20"/>
      <c r="H46" s="66"/>
      <c r="I46" s="66"/>
    </row>
    <row r="47" spans="6:9" s="1" customFormat="1" ht="48" customHeight="1" x14ac:dyDescent="0.2">
      <c r="F47" s="2"/>
      <c r="G47" s="20"/>
      <c r="H47" s="66"/>
      <c r="I47" s="66"/>
    </row>
    <row r="48" spans="6:9" s="1" customFormat="1" ht="48" customHeight="1" x14ac:dyDescent="0.2">
      <c r="F48" s="2"/>
      <c r="G48" s="20"/>
      <c r="H48" s="66"/>
      <c r="I48" s="66"/>
    </row>
    <row r="49" spans="6:9" s="1" customFormat="1" ht="48" customHeight="1" x14ac:dyDescent="0.2">
      <c r="F49" s="2"/>
      <c r="G49" s="20"/>
      <c r="H49" s="66"/>
      <c r="I49" s="66"/>
    </row>
    <row r="50" spans="6:9" s="1" customFormat="1" ht="48" customHeight="1" x14ac:dyDescent="0.2">
      <c r="F50" s="2"/>
      <c r="G50" s="20"/>
      <c r="H50" s="66"/>
      <c r="I50" s="66"/>
    </row>
    <row r="51" spans="6:9" s="1" customFormat="1" ht="48" customHeight="1" x14ac:dyDescent="0.2">
      <c r="F51" s="2"/>
      <c r="G51" s="20"/>
      <c r="H51" s="66"/>
      <c r="I51" s="66"/>
    </row>
    <row r="52" spans="6:9" s="1" customFormat="1" ht="48" customHeight="1" x14ac:dyDescent="0.2">
      <c r="F52" s="2"/>
      <c r="G52" s="20"/>
      <c r="H52" s="66"/>
      <c r="I52" s="66"/>
    </row>
    <row r="53" spans="6:9" s="1" customFormat="1" ht="48" customHeight="1" x14ac:dyDescent="0.2">
      <c r="F53" s="2"/>
      <c r="G53" s="20"/>
      <c r="H53" s="66"/>
      <c r="I53" s="66"/>
    </row>
    <row r="54" spans="6:9" s="1" customFormat="1" ht="48" customHeight="1" x14ac:dyDescent="0.2">
      <c r="F54" s="2"/>
      <c r="G54" s="20"/>
      <c r="H54" s="66"/>
      <c r="I54" s="66"/>
    </row>
    <row r="55" spans="6:9" s="1" customFormat="1" ht="48" customHeight="1" x14ac:dyDescent="0.2">
      <c r="F55" s="2"/>
      <c r="G55" s="20"/>
      <c r="H55" s="66"/>
      <c r="I55" s="66"/>
    </row>
    <row r="56" spans="6:9" s="1" customFormat="1" ht="48" customHeight="1" x14ac:dyDescent="0.2">
      <c r="F56" s="2"/>
      <c r="G56" s="20"/>
      <c r="H56" s="66"/>
      <c r="I56" s="66"/>
    </row>
    <row r="57" spans="6:9" s="1" customFormat="1" ht="48" customHeight="1" x14ac:dyDescent="0.2">
      <c r="F57" s="2"/>
      <c r="G57" s="20"/>
      <c r="H57" s="66"/>
      <c r="I57" s="66"/>
    </row>
    <row r="58" spans="6:9" s="1" customFormat="1" ht="48" customHeight="1" x14ac:dyDescent="0.2">
      <c r="F58" s="2"/>
      <c r="G58" s="20"/>
      <c r="H58" s="66"/>
      <c r="I58" s="66"/>
    </row>
    <row r="59" spans="6:9" s="1" customFormat="1" ht="48" customHeight="1" x14ac:dyDescent="0.2">
      <c r="F59" s="2"/>
      <c r="G59" s="20"/>
      <c r="H59" s="66"/>
      <c r="I59" s="66"/>
    </row>
    <row r="60" spans="6:9" s="1" customFormat="1" ht="48" customHeight="1" x14ac:dyDescent="0.2">
      <c r="F60" s="2"/>
      <c r="G60" s="20"/>
      <c r="H60" s="66"/>
      <c r="I60" s="66"/>
    </row>
    <row r="61" spans="6:9" s="1" customFormat="1" ht="48" customHeight="1" x14ac:dyDescent="0.2">
      <c r="F61" s="2"/>
      <c r="G61" s="20"/>
      <c r="H61" s="66"/>
      <c r="I61" s="66"/>
    </row>
    <row r="62" spans="6:9" s="1" customFormat="1" ht="48" customHeight="1" x14ac:dyDescent="0.2">
      <c r="F62" s="2"/>
      <c r="G62" s="20"/>
      <c r="H62" s="66"/>
      <c r="I62" s="66"/>
    </row>
    <row r="63" spans="6:9" s="1" customFormat="1" ht="48" customHeight="1" x14ac:dyDescent="0.2">
      <c r="F63" s="2"/>
      <c r="G63" s="20"/>
      <c r="H63" s="66"/>
      <c r="I63" s="66"/>
    </row>
    <row r="64" spans="6:9" s="1" customFormat="1" ht="48" customHeight="1" x14ac:dyDescent="0.2">
      <c r="F64" s="2"/>
      <c r="G64" s="20"/>
      <c r="H64" s="66"/>
      <c r="I64" s="66"/>
    </row>
    <row r="65" spans="6:9" s="1" customFormat="1" ht="48" customHeight="1" x14ac:dyDescent="0.2">
      <c r="F65" s="2"/>
      <c r="G65" s="20"/>
      <c r="H65" s="66"/>
      <c r="I65" s="66"/>
    </row>
    <row r="66" spans="6:9" s="1" customFormat="1" ht="48" customHeight="1" x14ac:dyDescent="0.2">
      <c r="F66" s="2"/>
      <c r="G66" s="20"/>
      <c r="H66" s="66"/>
      <c r="I66" s="66"/>
    </row>
    <row r="67" spans="6:9" s="1" customFormat="1" ht="48" customHeight="1" x14ac:dyDescent="0.2">
      <c r="F67" s="2"/>
      <c r="G67" s="20"/>
      <c r="H67" s="66"/>
      <c r="I67" s="66"/>
    </row>
    <row r="68" spans="6:9" s="1" customFormat="1" ht="48" customHeight="1" x14ac:dyDescent="0.2">
      <c r="F68" s="2"/>
      <c r="G68" s="20"/>
      <c r="H68" s="66"/>
      <c r="I68" s="66"/>
    </row>
    <row r="69" spans="6:9" s="1" customFormat="1" ht="48" customHeight="1" x14ac:dyDescent="0.2">
      <c r="F69" s="2"/>
      <c r="G69" s="20"/>
      <c r="H69" s="66"/>
      <c r="I69" s="66"/>
    </row>
    <row r="70" spans="6:9" s="1" customFormat="1" ht="48" customHeight="1" x14ac:dyDescent="0.2">
      <c r="F70" s="2"/>
      <c r="G70" s="20"/>
      <c r="H70" s="66"/>
      <c r="I70" s="66"/>
    </row>
    <row r="71" spans="6:9" s="1" customFormat="1" ht="48" customHeight="1" x14ac:dyDescent="0.2">
      <c r="F71" s="2"/>
      <c r="G71" s="20"/>
      <c r="H71" s="66"/>
      <c r="I71" s="66"/>
    </row>
    <row r="72" spans="6:9" s="1" customFormat="1" ht="48" customHeight="1" x14ac:dyDescent="0.2">
      <c r="F72" s="2"/>
      <c r="G72" s="20"/>
      <c r="H72" s="66"/>
      <c r="I72" s="66"/>
    </row>
    <row r="73" spans="6:9" s="1" customFormat="1" ht="48" customHeight="1" x14ac:dyDescent="0.2">
      <c r="F73" s="2"/>
      <c r="G73" s="20"/>
      <c r="H73" s="66"/>
      <c r="I73" s="66"/>
    </row>
    <row r="74" spans="6:9" s="1" customFormat="1" ht="48" customHeight="1" x14ac:dyDescent="0.2">
      <c r="F74" s="2"/>
      <c r="G74" s="20"/>
      <c r="H74" s="66"/>
      <c r="I74" s="66"/>
    </row>
    <row r="75" spans="6:9" s="1" customFormat="1" ht="48" customHeight="1" x14ac:dyDescent="0.2">
      <c r="F75" s="2"/>
      <c r="G75" s="20"/>
      <c r="H75" s="66"/>
      <c r="I75" s="66"/>
    </row>
    <row r="76" spans="6:9" s="1" customFormat="1" ht="48" customHeight="1" x14ac:dyDescent="0.2">
      <c r="F76" s="2"/>
      <c r="G76" s="20"/>
      <c r="H76" s="66"/>
      <c r="I76" s="66"/>
    </row>
    <row r="77" spans="6:9" s="1" customFormat="1" ht="48" customHeight="1" x14ac:dyDescent="0.2">
      <c r="F77" s="2"/>
      <c r="G77" s="20"/>
      <c r="H77" s="66"/>
      <c r="I77" s="66"/>
    </row>
    <row r="78" spans="6:9" s="1" customFormat="1" ht="48" customHeight="1" x14ac:dyDescent="0.2">
      <c r="F78" s="2"/>
      <c r="G78" s="20"/>
      <c r="H78" s="66"/>
      <c r="I78" s="66"/>
    </row>
    <row r="79" spans="6:9" s="1" customFormat="1" ht="48" customHeight="1" x14ac:dyDescent="0.2">
      <c r="F79" s="2"/>
      <c r="G79" s="20"/>
      <c r="H79" s="66"/>
      <c r="I79" s="66"/>
    </row>
    <row r="80" spans="6:9" s="1" customFormat="1" ht="48" customHeight="1" x14ac:dyDescent="0.2">
      <c r="F80" s="2"/>
      <c r="G80" s="20"/>
      <c r="H80" s="66"/>
      <c r="I80" s="66"/>
    </row>
    <row r="81" spans="6:9" s="1" customFormat="1" ht="48" customHeight="1" x14ac:dyDescent="0.2">
      <c r="F81" s="2"/>
      <c r="G81" s="20"/>
      <c r="H81" s="66"/>
      <c r="I81" s="66"/>
    </row>
    <row r="82" spans="6:9" s="1" customFormat="1" ht="48" customHeight="1" x14ac:dyDescent="0.2">
      <c r="F82" s="2"/>
      <c r="G82" s="20"/>
      <c r="H82" s="66"/>
      <c r="I82" s="66"/>
    </row>
    <row r="83" spans="6:9" s="1" customFormat="1" ht="48" customHeight="1" x14ac:dyDescent="0.2">
      <c r="F83" s="2"/>
      <c r="G83" s="20"/>
      <c r="H83" s="66"/>
      <c r="I83" s="66"/>
    </row>
    <row r="84" spans="6:9" s="1" customFormat="1" ht="48" customHeight="1" x14ac:dyDescent="0.2">
      <c r="F84" s="2"/>
      <c r="G84" s="20"/>
      <c r="H84" s="66"/>
      <c r="I84" s="66"/>
    </row>
    <row r="85" spans="6:9" s="1" customFormat="1" ht="48" customHeight="1" x14ac:dyDescent="0.2">
      <c r="F85" s="2"/>
      <c r="G85" s="20"/>
      <c r="H85" s="66"/>
      <c r="I85" s="66"/>
    </row>
    <row r="86" spans="6:9" s="1" customFormat="1" ht="48" customHeight="1" x14ac:dyDescent="0.2">
      <c r="F86" s="2"/>
      <c r="G86" s="20"/>
      <c r="H86" s="66"/>
      <c r="I86" s="66"/>
    </row>
    <row r="87" spans="6:9" s="1" customFormat="1" ht="48" customHeight="1" x14ac:dyDescent="0.2">
      <c r="F87" s="2"/>
      <c r="G87" s="20"/>
      <c r="H87" s="66"/>
      <c r="I87" s="66"/>
    </row>
    <row r="88" spans="6:9" s="1" customFormat="1" ht="48" customHeight="1" x14ac:dyDescent="0.2">
      <c r="F88" s="2"/>
      <c r="G88" s="20"/>
      <c r="H88" s="66"/>
      <c r="I88" s="66"/>
    </row>
    <row r="89" spans="6:9" s="1" customFormat="1" ht="48" customHeight="1" x14ac:dyDescent="0.2">
      <c r="F89" s="2"/>
      <c r="G89" s="20"/>
      <c r="H89" s="66"/>
      <c r="I89" s="66"/>
    </row>
    <row r="90" spans="6:9" s="1" customFormat="1" ht="48" customHeight="1" x14ac:dyDescent="0.2">
      <c r="F90" s="2"/>
      <c r="G90" s="20"/>
      <c r="H90" s="66"/>
      <c r="I90" s="66"/>
    </row>
    <row r="91" spans="6:9" s="1" customFormat="1" ht="48" customHeight="1" x14ac:dyDescent="0.2">
      <c r="F91" s="2"/>
      <c r="G91" s="20"/>
      <c r="H91" s="66"/>
      <c r="I91" s="66"/>
    </row>
    <row r="92" spans="6:9" s="1" customFormat="1" ht="48" customHeight="1" x14ac:dyDescent="0.2">
      <c r="F92" s="2"/>
      <c r="G92" s="20"/>
      <c r="H92" s="66"/>
      <c r="I92" s="66"/>
    </row>
    <row r="93" spans="6:9" s="1" customFormat="1" ht="48" customHeight="1" x14ac:dyDescent="0.2">
      <c r="F93" s="2"/>
      <c r="G93" s="20"/>
      <c r="H93" s="66"/>
      <c r="I93" s="66"/>
    </row>
    <row r="94" spans="6:9" s="1" customFormat="1" ht="60.75" customHeight="1" x14ac:dyDescent="0.2">
      <c r="F94" s="2"/>
      <c r="G94" s="20"/>
      <c r="H94" s="66"/>
      <c r="I94" s="66"/>
    </row>
    <row r="95" spans="6:9" s="1" customFormat="1" ht="60.75" customHeight="1" x14ac:dyDescent="0.2">
      <c r="F95" s="2"/>
      <c r="G95" s="20"/>
      <c r="H95" s="66"/>
      <c r="I95" s="66"/>
    </row>
    <row r="96" spans="6:9" s="1" customFormat="1" ht="60.75" customHeight="1" x14ac:dyDescent="0.2">
      <c r="F96" s="2"/>
      <c r="G96" s="20"/>
      <c r="H96" s="66"/>
      <c r="I96" s="66"/>
    </row>
    <row r="97" spans="6:9" s="1" customFormat="1" ht="60.75" customHeight="1" x14ac:dyDescent="0.2">
      <c r="F97" s="2"/>
      <c r="G97" s="20"/>
      <c r="H97" s="66"/>
      <c r="I97" s="66"/>
    </row>
    <row r="98" spans="6:9" s="1" customFormat="1" ht="60.75" customHeight="1" x14ac:dyDescent="0.2">
      <c r="F98" s="2"/>
      <c r="G98" s="20"/>
      <c r="H98" s="66"/>
      <c r="I98" s="66"/>
    </row>
    <row r="99" spans="6:9" s="1" customFormat="1" ht="60.75" customHeight="1" x14ac:dyDescent="0.2">
      <c r="F99" s="2"/>
      <c r="G99" s="20"/>
      <c r="H99" s="66"/>
      <c r="I99" s="66"/>
    </row>
    <row r="100" spans="6:9" s="1" customFormat="1" ht="60.75" customHeight="1" x14ac:dyDescent="0.2">
      <c r="F100" s="2"/>
      <c r="G100" s="20"/>
      <c r="H100" s="66"/>
      <c r="I100" s="66"/>
    </row>
    <row r="101" spans="6:9" s="1" customFormat="1" ht="60.75" customHeight="1" x14ac:dyDescent="0.2">
      <c r="F101" s="2"/>
      <c r="G101" s="20"/>
      <c r="H101" s="66"/>
      <c r="I101" s="66"/>
    </row>
    <row r="102" spans="6:9" s="1" customFormat="1" ht="60.75" customHeight="1" x14ac:dyDescent="0.2">
      <c r="F102" s="2"/>
      <c r="G102" s="20"/>
      <c r="H102" s="66"/>
      <c r="I102" s="66"/>
    </row>
    <row r="103" spans="6:9" s="1" customFormat="1" ht="60.75" customHeight="1" x14ac:dyDescent="0.2">
      <c r="F103" s="2"/>
      <c r="G103" s="20"/>
      <c r="H103" s="66"/>
      <c r="I103" s="66"/>
    </row>
    <row r="104" spans="6:9" s="1" customFormat="1" ht="60.75" customHeight="1" x14ac:dyDescent="0.2">
      <c r="F104" s="2"/>
      <c r="G104" s="20"/>
      <c r="H104" s="66"/>
      <c r="I104" s="66"/>
    </row>
    <row r="105" spans="6:9" s="1" customFormat="1" ht="60.75" customHeight="1" x14ac:dyDescent="0.2">
      <c r="F105" s="2"/>
      <c r="G105" s="20"/>
      <c r="H105" s="66"/>
      <c r="I105" s="66"/>
    </row>
    <row r="106" spans="6:9" s="1" customFormat="1" ht="60.75" customHeight="1" x14ac:dyDescent="0.2">
      <c r="F106" s="2"/>
      <c r="G106" s="20"/>
      <c r="H106" s="66"/>
      <c r="I106" s="66"/>
    </row>
    <row r="107" spans="6:9" s="1" customFormat="1" ht="48" customHeight="1" x14ac:dyDescent="0.2">
      <c r="F107" s="2"/>
      <c r="G107" s="20"/>
      <c r="H107" s="66"/>
      <c r="I107" s="66"/>
    </row>
    <row r="108" spans="6:9" s="1" customFormat="1" ht="48" customHeight="1" x14ac:dyDescent="0.2">
      <c r="F108" s="2"/>
      <c r="G108" s="20"/>
      <c r="H108" s="66"/>
      <c r="I108" s="66"/>
    </row>
    <row r="109" spans="6:9" s="1" customFormat="1" ht="48" customHeight="1" x14ac:dyDescent="0.2">
      <c r="F109" s="2"/>
      <c r="G109" s="20"/>
      <c r="H109" s="66"/>
      <c r="I109" s="66"/>
    </row>
    <row r="110" spans="6:9" s="1" customFormat="1" ht="48" customHeight="1" x14ac:dyDescent="0.2">
      <c r="F110" s="2"/>
      <c r="G110" s="20"/>
      <c r="H110" s="66"/>
      <c r="I110" s="66"/>
    </row>
    <row r="111" spans="6:9" s="1" customFormat="1" ht="48" customHeight="1" x14ac:dyDescent="0.2">
      <c r="F111" s="2"/>
      <c r="G111" s="20"/>
      <c r="H111" s="66"/>
      <c r="I111" s="66"/>
    </row>
    <row r="112" spans="6:9" s="1" customFormat="1" ht="48" customHeight="1" x14ac:dyDescent="0.2">
      <c r="F112" s="2"/>
      <c r="G112" s="20"/>
      <c r="H112" s="66"/>
      <c r="I112" s="66"/>
    </row>
    <row r="113" spans="6:9" s="1" customFormat="1" ht="48" customHeight="1" x14ac:dyDescent="0.2">
      <c r="F113" s="2"/>
      <c r="G113" s="20"/>
      <c r="H113" s="66"/>
      <c r="I113" s="66"/>
    </row>
    <row r="114" spans="6:9" s="1" customFormat="1" ht="48" customHeight="1" x14ac:dyDescent="0.2">
      <c r="F114" s="2"/>
      <c r="G114" s="20"/>
      <c r="H114" s="66"/>
      <c r="I114" s="66"/>
    </row>
    <row r="115" spans="6:9" s="1" customFormat="1" ht="48" customHeight="1" x14ac:dyDescent="0.2">
      <c r="F115" s="2"/>
      <c r="G115" s="20"/>
      <c r="H115" s="66"/>
      <c r="I115" s="66"/>
    </row>
    <row r="116" spans="6:9" s="1" customFormat="1" ht="48" customHeight="1" x14ac:dyDescent="0.2">
      <c r="F116" s="2"/>
      <c r="G116" s="20"/>
      <c r="H116" s="66"/>
      <c r="I116" s="66"/>
    </row>
    <row r="117" spans="6:9" s="1" customFormat="1" ht="48" customHeight="1" x14ac:dyDescent="0.2">
      <c r="F117" s="2"/>
      <c r="G117" s="20"/>
      <c r="H117" s="66"/>
      <c r="I117" s="66"/>
    </row>
    <row r="118" spans="6:9" s="1" customFormat="1" ht="48" customHeight="1" x14ac:dyDescent="0.2">
      <c r="F118" s="2"/>
      <c r="G118" s="20"/>
      <c r="H118" s="66"/>
      <c r="I118" s="66"/>
    </row>
    <row r="119" spans="6:9" s="1" customFormat="1" ht="48" customHeight="1" x14ac:dyDescent="0.2">
      <c r="F119" s="2"/>
      <c r="G119" s="20"/>
      <c r="H119" s="66"/>
      <c r="I119" s="66"/>
    </row>
    <row r="120" spans="6:9" s="1" customFormat="1" ht="48" customHeight="1" x14ac:dyDescent="0.2">
      <c r="F120" s="2"/>
      <c r="G120" s="20"/>
      <c r="H120" s="66"/>
      <c r="I120" s="66"/>
    </row>
    <row r="121" spans="6:9" s="1" customFormat="1" ht="48" customHeight="1" x14ac:dyDescent="0.2">
      <c r="F121" s="2"/>
      <c r="G121" s="20"/>
      <c r="H121" s="66"/>
      <c r="I121" s="66"/>
    </row>
    <row r="122" spans="6:9" s="1" customFormat="1" ht="48" customHeight="1" x14ac:dyDescent="0.2">
      <c r="F122" s="2"/>
      <c r="G122" s="20"/>
      <c r="H122" s="66"/>
      <c r="I122" s="66"/>
    </row>
    <row r="123" spans="6:9" s="1" customFormat="1" ht="48" customHeight="1" x14ac:dyDescent="0.2">
      <c r="F123" s="2"/>
      <c r="G123" s="20"/>
      <c r="H123" s="66"/>
      <c r="I123" s="66"/>
    </row>
    <row r="124" spans="6:9" s="1" customFormat="1" ht="48" customHeight="1" x14ac:dyDescent="0.2">
      <c r="F124" s="2"/>
      <c r="G124" s="20"/>
      <c r="H124" s="66"/>
      <c r="I124" s="66"/>
    </row>
    <row r="125" spans="6:9" s="1" customFormat="1" ht="48" customHeight="1" x14ac:dyDescent="0.2">
      <c r="F125" s="2"/>
      <c r="G125" s="20"/>
      <c r="H125" s="66"/>
      <c r="I125" s="66"/>
    </row>
    <row r="126" spans="6:9" s="1" customFormat="1" ht="48" customHeight="1" x14ac:dyDescent="0.2">
      <c r="F126" s="2"/>
      <c r="G126" s="20"/>
      <c r="H126" s="66"/>
      <c r="I126" s="66"/>
    </row>
    <row r="127" spans="6:9" s="1" customFormat="1" ht="48" customHeight="1" x14ac:dyDescent="0.2">
      <c r="F127" s="2"/>
      <c r="G127" s="20"/>
      <c r="H127" s="66"/>
      <c r="I127" s="66"/>
    </row>
    <row r="128" spans="6:9" s="1" customFormat="1" ht="48" customHeight="1" x14ac:dyDescent="0.2">
      <c r="F128" s="2"/>
      <c r="G128" s="20"/>
      <c r="H128" s="66"/>
      <c r="I128" s="66"/>
    </row>
    <row r="129" spans="6:9" s="1" customFormat="1" ht="48" customHeight="1" x14ac:dyDescent="0.2">
      <c r="F129" s="2"/>
      <c r="G129" s="20"/>
      <c r="H129" s="66"/>
      <c r="I129" s="66"/>
    </row>
    <row r="130" spans="6:9" s="1" customFormat="1" ht="48" customHeight="1" x14ac:dyDescent="0.2">
      <c r="F130" s="2"/>
      <c r="G130" s="20"/>
      <c r="H130" s="66"/>
      <c r="I130" s="66"/>
    </row>
    <row r="131" spans="6:9" s="1" customFormat="1" ht="48" customHeight="1" x14ac:dyDescent="0.2">
      <c r="F131" s="2"/>
      <c r="G131" s="20"/>
      <c r="H131" s="66"/>
      <c r="I131" s="66"/>
    </row>
    <row r="132" spans="6:9" s="1" customFormat="1" ht="48" customHeight="1" x14ac:dyDescent="0.2">
      <c r="F132" s="2"/>
      <c r="G132" s="20"/>
      <c r="H132" s="66"/>
      <c r="I132" s="66"/>
    </row>
    <row r="133" spans="6:9" s="1" customFormat="1" ht="48" customHeight="1" x14ac:dyDescent="0.2">
      <c r="F133" s="2"/>
      <c r="G133" s="20"/>
      <c r="H133" s="66"/>
      <c r="I133" s="66"/>
    </row>
    <row r="134" spans="6:9" s="1" customFormat="1" ht="48" customHeight="1" x14ac:dyDescent="0.2">
      <c r="F134" s="2"/>
      <c r="G134" s="20"/>
      <c r="H134" s="66"/>
      <c r="I134" s="66"/>
    </row>
    <row r="135" spans="6:9" s="1" customFormat="1" ht="48" customHeight="1" x14ac:dyDescent="0.2">
      <c r="F135" s="2"/>
      <c r="G135" s="20"/>
      <c r="H135" s="66"/>
      <c r="I135" s="66"/>
    </row>
    <row r="136" spans="6:9" s="1" customFormat="1" ht="48" customHeight="1" x14ac:dyDescent="0.2">
      <c r="F136" s="2"/>
      <c r="G136" s="20"/>
      <c r="H136" s="66"/>
      <c r="I136" s="66"/>
    </row>
    <row r="137" spans="6:9" s="1" customFormat="1" ht="48" customHeight="1" x14ac:dyDescent="0.2">
      <c r="F137" s="2"/>
      <c r="G137" s="20"/>
      <c r="H137" s="66"/>
      <c r="I137" s="66"/>
    </row>
    <row r="138" spans="6:9" s="1" customFormat="1" ht="48" customHeight="1" x14ac:dyDescent="0.2">
      <c r="F138" s="2"/>
      <c r="G138" s="20"/>
      <c r="H138" s="66"/>
      <c r="I138" s="66"/>
    </row>
    <row r="139" spans="6:9" s="1" customFormat="1" ht="48" customHeight="1" x14ac:dyDescent="0.2">
      <c r="F139" s="2"/>
      <c r="G139" s="20"/>
      <c r="H139" s="66"/>
      <c r="I139" s="66"/>
    </row>
    <row r="140" spans="6:9" s="1" customFormat="1" ht="48" customHeight="1" x14ac:dyDescent="0.2">
      <c r="F140" s="2"/>
      <c r="G140" s="20"/>
      <c r="H140" s="66"/>
      <c r="I140" s="66"/>
    </row>
    <row r="141" spans="6:9" s="1" customFormat="1" ht="48" customHeight="1" x14ac:dyDescent="0.2">
      <c r="F141" s="2"/>
      <c r="G141" s="20"/>
      <c r="H141" s="66"/>
      <c r="I141" s="66"/>
    </row>
    <row r="142" spans="6:9" s="1" customFormat="1" ht="48" customHeight="1" x14ac:dyDescent="0.2">
      <c r="F142" s="2"/>
      <c r="G142" s="20"/>
      <c r="H142" s="66"/>
      <c r="I142" s="66"/>
    </row>
    <row r="143" spans="6:9" s="1" customFormat="1" ht="48" customHeight="1" x14ac:dyDescent="0.2">
      <c r="F143" s="2"/>
      <c r="G143" s="20"/>
      <c r="H143" s="66"/>
      <c r="I143" s="66"/>
    </row>
    <row r="144" spans="6:9" s="1" customFormat="1" ht="48" customHeight="1" x14ac:dyDescent="0.2">
      <c r="F144" s="2"/>
      <c r="G144" s="20"/>
      <c r="H144" s="66"/>
      <c r="I144" s="66"/>
    </row>
    <row r="145" spans="6:9" s="1" customFormat="1" ht="48" customHeight="1" x14ac:dyDescent="0.2">
      <c r="F145" s="2"/>
      <c r="G145" s="20"/>
      <c r="H145" s="66"/>
      <c r="I145" s="66"/>
    </row>
    <row r="146" spans="6:9" s="1" customFormat="1" ht="48" customHeight="1" x14ac:dyDescent="0.2">
      <c r="F146" s="2"/>
      <c r="G146" s="20"/>
      <c r="H146" s="66"/>
      <c r="I146" s="66"/>
    </row>
    <row r="147" spans="6:9" s="1" customFormat="1" ht="48" customHeight="1" x14ac:dyDescent="0.2">
      <c r="F147" s="2"/>
      <c r="G147" s="20"/>
      <c r="H147" s="66"/>
      <c r="I147" s="66"/>
    </row>
    <row r="148" spans="6:9" s="1" customFormat="1" ht="48" customHeight="1" x14ac:dyDescent="0.2">
      <c r="F148" s="2"/>
      <c r="G148" s="20"/>
      <c r="H148" s="66"/>
      <c r="I148" s="66"/>
    </row>
    <row r="149" spans="6:9" s="1" customFormat="1" ht="48" customHeight="1" x14ac:dyDescent="0.2">
      <c r="F149" s="2"/>
      <c r="G149" s="20"/>
      <c r="H149" s="66"/>
      <c r="I149" s="66"/>
    </row>
    <row r="150" spans="6:9" s="1" customFormat="1" ht="48" customHeight="1" x14ac:dyDescent="0.2">
      <c r="F150" s="2"/>
      <c r="G150" s="20"/>
      <c r="H150" s="66"/>
      <c r="I150" s="66"/>
    </row>
    <row r="151" spans="6:9" s="1" customFormat="1" ht="48" customHeight="1" x14ac:dyDescent="0.2">
      <c r="F151" s="2"/>
      <c r="G151" s="20"/>
      <c r="H151" s="66"/>
      <c r="I151" s="66"/>
    </row>
    <row r="152" spans="6:9" s="1" customFormat="1" ht="48" customHeight="1" x14ac:dyDescent="0.2">
      <c r="F152" s="2"/>
      <c r="G152" s="20"/>
      <c r="H152" s="66"/>
      <c r="I152" s="66"/>
    </row>
    <row r="153" spans="6:9" s="1" customFormat="1" ht="48" customHeight="1" x14ac:dyDescent="0.2">
      <c r="F153" s="2"/>
      <c r="G153" s="20"/>
      <c r="H153" s="66"/>
      <c r="I153" s="66"/>
    </row>
    <row r="154" spans="6:9" s="1" customFormat="1" ht="48" customHeight="1" x14ac:dyDescent="0.2">
      <c r="F154" s="2"/>
      <c r="G154" s="20"/>
      <c r="H154" s="66"/>
      <c r="I154" s="66"/>
    </row>
    <row r="155" spans="6:9" s="1" customFormat="1" ht="48" customHeight="1" x14ac:dyDescent="0.2">
      <c r="F155" s="2"/>
      <c r="G155" s="20"/>
      <c r="H155" s="66"/>
      <c r="I155" s="66"/>
    </row>
    <row r="156" spans="6:9" s="1" customFormat="1" ht="48" customHeight="1" x14ac:dyDescent="0.2">
      <c r="F156" s="2"/>
      <c r="G156" s="20"/>
      <c r="H156" s="66"/>
      <c r="I156" s="66"/>
    </row>
    <row r="157" spans="6:9" s="1" customFormat="1" ht="48" customHeight="1" x14ac:dyDescent="0.2">
      <c r="F157" s="2"/>
      <c r="G157" s="20"/>
      <c r="H157" s="66"/>
      <c r="I157" s="66"/>
    </row>
    <row r="158" spans="6:9" s="1" customFormat="1" ht="48" customHeight="1" x14ac:dyDescent="0.2">
      <c r="F158" s="2"/>
      <c r="G158" s="20"/>
      <c r="H158" s="66"/>
      <c r="I158" s="66"/>
    </row>
    <row r="159" spans="6:9" s="1" customFormat="1" ht="48" customHeight="1" x14ac:dyDescent="0.2">
      <c r="F159" s="2"/>
      <c r="G159" s="20"/>
      <c r="H159" s="66"/>
      <c r="I159" s="66"/>
    </row>
    <row r="160" spans="6:9" s="1" customFormat="1" ht="48" customHeight="1" x14ac:dyDescent="0.2">
      <c r="F160" s="2"/>
      <c r="G160" s="20"/>
      <c r="H160" s="66"/>
      <c r="I160" s="66"/>
    </row>
    <row r="161" spans="6:9" s="1" customFormat="1" ht="48" customHeight="1" x14ac:dyDescent="0.2">
      <c r="F161" s="2"/>
      <c r="G161" s="20"/>
      <c r="H161" s="66"/>
      <c r="I161" s="66"/>
    </row>
    <row r="162" spans="6:9" s="1" customFormat="1" ht="48" customHeight="1" x14ac:dyDescent="0.2">
      <c r="F162" s="2"/>
      <c r="G162" s="20"/>
      <c r="H162" s="66"/>
      <c r="I162" s="66"/>
    </row>
    <row r="163" spans="6:9" s="1" customFormat="1" ht="48" customHeight="1" x14ac:dyDescent="0.2">
      <c r="F163" s="2"/>
      <c r="G163" s="20"/>
      <c r="H163" s="66"/>
      <c r="I163" s="66"/>
    </row>
    <row r="164" spans="6:9" s="1" customFormat="1" ht="48" customHeight="1" x14ac:dyDescent="0.2">
      <c r="F164" s="2"/>
      <c r="G164" s="20"/>
      <c r="H164" s="66"/>
      <c r="I164" s="66"/>
    </row>
    <row r="165" spans="6:9" s="1" customFormat="1" ht="48" customHeight="1" x14ac:dyDescent="0.2">
      <c r="F165" s="2"/>
      <c r="G165" s="20"/>
      <c r="H165" s="66"/>
      <c r="I165" s="66"/>
    </row>
    <row r="166" spans="6:9" s="1" customFormat="1" ht="48" customHeight="1" x14ac:dyDescent="0.2">
      <c r="F166" s="2"/>
      <c r="G166" s="20"/>
      <c r="H166" s="66"/>
      <c r="I166" s="66"/>
    </row>
    <row r="167" spans="6:9" s="1" customFormat="1" ht="48" customHeight="1" x14ac:dyDescent="0.2">
      <c r="F167" s="2"/>
      <c r="G167" s="20"/>
      <c r="H167" s="66"/>
      <c r="I167" s="66"/>
    </row>
    <row r="168" spans="6:9" s="1" customFormat="1" ht="48" customHeight="1" x14ac:dyDescent="0.2">
      <c r="F168" s="2"/>
      <c r="G168" s="20"/>
      <c r="H168" s="66"/>
      <c r="I168" s="66"/>
    </row>
    <row r="169" spans="6:9" s="1" customFormat="1" ht="48" customHeight="1" x14ac:dyDescent="0.2">
      <c r="F169" s="2"/>
      <c r="G169" s="20"/>
      <c r="H169" s="66"/>
      <c r="I169" s="66"/>
    </row>
    <row r="170" spans="6:9" s="1" customFormat="1" ht="48" customHeight="1" x14ac:dyDescent="0.2">
      <c r="F170" s="2"/>
      <c r="G170" s="20"/>
      <c r="H170" s="66"/>
      <c r="I170" s="66"/>
    </row>
    <row r="171" spans="6:9" s="1" customFormat="1" ht="48" customHeight="1" x14ac:dyDescent="0.2">
      <c r="F171" s="2"/>
      <c r="G171" s="20"/>
      <c r="H171" s="66"/>
      <c r="I171" s="66"/>
    </row>
    <row r="172" spans="6:9" s="1" customFormat="1" ht="48" customHeight="1" x14ac:dyDescent="0.2">
      <c r="F172" s="2"/>
      <c r="G172" s="20"/>
      <c r="H172" s="66"/>
      <c r="I172" s="66"/>
    </row>
    <row r="173" spans="6:9" s="1" customFormat="1" ht="48" customHeight="1" x14ac:dyDescent="0.2">
      <c r="F173" s="2"/>
      <c r="G173" s="20"/>
      <c r="H173" s="66"/>
      <c r="I173" s="66"/>
    </row>
    <row r="174" spans="6:9" s="1" customFormat="1" ht="48" customHeight="1" x14ac:dyDescent="0.2">
      <c r="F174" s="2"/>
      <c r="G174" s="20"/>
      <c r="H174" s="66"/>
      <c r="I174" s="66"/>
    </row>
    <row r="175" spans="6:9" s="1" customFormat="1" ht="48" customHeight="1" x14ac:dyDescent="0.2">
      <c r="F175" s="2"/>
      <c r="G175" s="20"/>
      <c r="H175" s="66"/>
      <c r="I175" s="66"/>
    </row>
    <row r="176" spans="6:9" s="1" customFormat="1" ht="48" customHeight="1" x14ac:dyDescent="0.2">
      <c r="F176" s="2"/>
      <c r="G176" s="20"/>
      <c r="H176" s="66"/>
      <c r="I176" s="66"/>
    </row>
    <row r="177" spans="6:9" s="1" customFormat="1" ht="48" customHeight="1" x14ac:dyDescent="0.2">
      <c r="F177" s="2"/>
      <c r="G177" s="20"/>
      <c r="H177" s="66"/>
      <c r="I177" s="66"/>
    </row>
    <row r="178" spans="6:9" s="1" customFormat="1" ht="48" customHeight="1" x14ac:dyDescent="0.2">
      <c r="F178" s="2"/>
      <c r="G178" s="20"/>
      <c r="H178" s="66"/>
      <c r="I178" s="66"/>
    </row>
    <row r="179" spans="6:9" s="1" customFormat="1" ht="48" customHeight="1" x14ac:dyDescent="0.2">
      <c r="F179" s="2"/>
      <c r="G179" s="20"/>
      <c r="H179" s="66"/>
      <c r="I179" s="66"/>
    </row>
    <row r="180" spans="6:9" s="1" customFormat="1" ht="48" customHeight="1" x14ac:dyDescent="0.2">
      <c r="F180" s="2"/>
      <c r="G180" s="20"/>
      <c r="H180" s="66"/>
      <c r="I180" s="66"/>
    </row>
    <row r="181" spans="6:9" s="1" customFormat="1" ht="48" customHeight="1" x14ac:dyDescent="0.2">
      <c r="F181" s="2"/>
      <c r="G181" s="20"/>
      <c r="H181" s="66"/>
      <c r="I181" s="66"/>
    </row>
    <row r="182" spans="6:9" s="1" customFormat="1" ht="48" customHeight="1" x14ac:dyDescent="0.2">
      <c r="F182" s="2"/>
      <c r="G182" s="20"/>
      <c r="H182" s="66"/>
      <c r="I182" s="66"/>
    </row>
    <row r="183" spans="6:9" s="1" customFormat="1" ht="48" customHeight="1" x14ac:dyDescent="0.2">
      <c r="F183" s="2"/>
      <c r="G183" s="20"/>
      <c r="H183" s="66"/>
      <c r="I183" s="66"/>
    </row>
    <row r="184" spans="6:9" s="1" customFormat="1" ht="48" customHeight="1" x14ac:dyDescent="0.2">
      <c r="F184" s="2"/>
      <c r="G184" s="20"/>
      <c r="H184" s="66"/>
      <c r="I184" s="66"/>
    </row>
    <row r="185" spans="6:9" s="1" customFormat="1" ht="48" customHeight="1" x14ac:dyDescent="0.2">
      <c r="F185" s="2"/>
      <c r="G185" s="20"/>
      <c r="H185" s="66"/>
      <c r="I185" s="66"/>
    </row>
    <row r="186" spans="6:9" s="1" customFormat="1" ht="48" customHeight="1" x14ac:dyDescent="0.2">
      <c r="F186" s="2"/>
      <c r="G186" s="20"/>
      <c r="H186" s="66"/>
      <c r="I186" s="66"/>
    </row>
    <row r="187" spans="6:9" s="1" customFormat="1" ht="48" customHeight="1" x14ac:dyDescent="0.2">
      <c r="F187" s="2"/>
      <c r="G187" s="20"/>
      <c r="H187" s="66"/>
      <c r="I187" s="66"/>
    </row>
    <row r="188" spans="6:9" s="1" customFormat="1" ht="48" customHeight="1" x14ac:dyDescent="0.2">
      <c r="F188" s="2"/>
      <c r="G188" s="20"/>
      <c r="H188" s="66"/>
      <c r="I188" s="66"/>
    </row>
    <row r="189" spans="6:9" s="1" customFormat="1" ht="48" customHeight="1" x14ac:dyDescent="0.2">
      <c r="F189" s="2"/>
      <c r="G189" s="20"/>
      <c r="H189" s="66"/>
      <c r="I189" s="66"/>
    </row>
    <row r="190" spans="6:9" s="1" customFormat="1" ht="48" customHeight="1" x14ac:dyDescent="0.2">
      <c r="F190" s="2"/>
      <c r="G190" s="20"/>
      <c r="H190" s="66"/>
      <c r="I190" s="66"/>
    </row>
    <row r="191" spans="6:9" s="1" customFormat="1" ht="48" customHeight="1" x14ac:dyDescent="0.2">
      <c r="F191" s="2"/>
      <c r="G191" s="20"/>
      <c r="H191" s="66"/>
      <c r="I191" s="66"/>
    </row>
    <row r="192" spans="6:9" s="1" customFormat="1" ht="48" customHeight="1" x14ac:dyDescent="0.2">
      <c r="F192" s="2"/>
      <c r="G192" s="20"/>
      <c r="H192" s="66"/>
      <c r="I192" s="66"/>
    </row>
    <row r="193" spans="6:9" s="1" customFormat="1" ht="48" customHeight="1" x14ac:dyDescent="0.2">
      <c r="F193" s="2"/>
      <c r="G193" s="20"/>
      <c r="H193" s="66"/>
      <c r="I193" s="66"/>
    </row>
    <row r="194" spans="6:9" s="1" customFormat="1" ht="48" customHeight="1" x14ac:dyDescent="0.2">
      <c r="F194" s="2"/>
      <c r="G194" s="20"/>
      <c r="H194" s="66"/>
      <c r="I194" s="66"/>
    </row>
    <row r="195" spans="6:9" s="1" customFormat="1" ht="48" customHeight="1" x14ac:dyDescent="0.2">
      <c r="F195" s="2"/>
      <c r="G195" s="20"/>
      <c r="H195" s="66"/>
      <c r="I195" s="66"/>
    </row>
    <row r="196" spans="6:9" s="1" customFormat="1" ht="48" customHeight="1" x14ac:dyDescent="0.2">
      <c r="F196" s="2"/>
      <c r="G196" s="20"/>
      <c r="H196" s="66"/>
      <c r="I196" s="66"/>
    </row>
    <row r="197" spans="6:9" s="1" customFormat="1" ht="48" customHeight="1" x14ac:dyDescent="0.2">
      <c r="F197" s="2"/>
      <c r="G197" s="20"/>
      <c r="H197" s="66"/>
      <c r="I197" s="66"/>
    </row>
    <row r="198" spans="6:9" s="1" customFormat="1" ht="48" customHeight="1" x14ac:dyDescent="0.2">
      <c r="F198" s="2"/>
      <c r="G198" s="20"/>
      <c r="H198" s="66"/>
      <c r="I198" s="66"/>
    </row>
    <row r="199" spans="6:9" s="1" customFormat="1" ht="48" customHeight="1" x14ac:dyDescent="0.2">
      <c r="F199" s="2"/>
      <c r="G199" s="20"/>
      <c r="H199" s="66"/>
      <c r="I199" s="66"/>
    </row>
    <row r="200" spans="6:9" s="1" customFormat="1" ht="48" customHeight="1" x14ac:dyDescent="0.2">
      <c r="F200" s="2"/>
      <c r="G200" s="20"/>
      <c r="H200" s="66"/>
      <c r="I200" s="66"/>
    </row>
    <row r="201" spans="6:9" s="1" customFormat="1" ht="48" customHeight="1" x14ac:dyDescent="0.2">
      <c r="F201" s="2"/>
      <c r="G201" s="20"/>
      <c r="H201" s="66"/>
      <c r="I201" s="66"/>
    </row>
    <row r="202" spans="6:9" s="1" customFormat="1" ht="48" customHeight="1" x14ac:dyDescent="0.2">
      <c r="F202" s="2"/>
      <c r="G202" s="20"/>
      <c r="H202" s="66"/>
      <c r="I202" s="66"/>
    </row>
    <row r="203" spans="6:9" s="1" customFormat="1" ht="48" customHeight="1" x14ac:dyDescent="0.2">
      <c r="F203" s="2"/>
      <c r="G203" s="20"/>
      <c r="H203" s="66"/>
      <c r="I203" s="66"/>
    </row>
    <row r="204" spans="6:9" s="1" customFormat="1" ht="48" customHeight="1" x14ac:dyDescent="0.2">
      <c r="F204" s="2"/>
      <c r="G204" s="20"/>
      <c r="H204" s="66"/>
      <c r="I204" s="66"/>
    </row>
    <row r="205" spans="6:9" s="1" customFormat="1" ht="48" customHeight="1" x14ac:dyDescent="0.2">
      <c r="F205" s="2"/>
      <c r="G205" s="20"/>
      <c r="H205" s="66"/>
      <c r="I205" s="66"/>
    </row>
    <row r="206" spans="6:9" s="1" customFormat="1" ht="48" customHeight="1" x14ac:dyDescent="0.2">
      <c r="F206" s="2"/>
      <c r="G206" s="20"/>
      <c r="H206" s="66"/>
      <c r="I206" s="66"/>
    </row>
    <row r="207" spans="6:9" s="1" customFormat="1" ht="48" customHeight="1" x14ac:dyDescent="0.2">
      <c r="F207" s="2"/>
      <c r="G207" s="20"/>
      <c r="H207" s="66"/>
      <c r="I207" s="66"/>
    </row>
  </sheetData>
  <sheetProtection algorithmName="SHA-512" hashValue="9OGFwr4tQ3ilAhUsig0WA1kfN3EaPyznc5A8U5AX615vHsfjcU+ovjOPlDarmzazE7pcWeh2fNhWwUvbhBxzEw==" saltValue="RdzwPY5I3Ei0tPRi7zxgVg==" spinCount="100000" sheet="1" objects="1" scenarios="1"/>
  <sortState ref="A9:J20">
    <sortCondition ref="A9:A20"/>
    <sortCondition ref="C9:C20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list" allowBlank="1" showInputMessage="1" showErrorMessage="1" sqref="C9:C20">
      <formula1>$ET$2:$ET$624</formula1>
    </dataValidation>
    <dataValidation type="textLength" allowBlank="1" showInputMessage="1" showErrorMessage="1" sqref="F9:F20">
      <formula1>0</formula1>
      <formula2>40</formula2>
    </dataValidation>
    <dataValidation type="list" allowBlank="1" showInputMessage="1" showErrorMessage="1" sqref="H9:H20">
      <formula1>$EV$3:$EV$42</formula1>
    </dataValidation>
    <dataValidation type="whole" operator="lessThan" allowBlank="1" showInputMessage="1" showErrorMessage="1" sqref="I9:I20">
      <formula1>13</formula1>
    </dataValidation>
    <dataValidation allowBlank="1" showInputMessage="1" showErrorMessage="1" errorTitle="Error en PEP" error="No se encuentra elemento PEP. Seleccione un elemento PEP válido de la lista desplegable." promptTitle="Elemento PEP" prompt="Seleccione su elemento PEP ." sqref="D7:D1048576"/>
  </dataValidation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="80" zoomScaleNormal="80" workbookViewId="0">
      <pane ySplit="8" topLeftCell="A9" activePane="bottomLeft" state="frozen"/>
      <selection pane="bottomLeft" sqref="A1:XFD1048576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886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55.5" customHeight="1" x14ac:dyDescent="0.2">
      <c r="A9" s="15">
        <v>21111</v>
      </c>
      <c r="B9" s="6" t="s">
        <v>168</v>
      </c>
      <c r="C9" s="9">
        <v>2012050000129</v>
      </c>
      <c r="D9" s="22" t="s">
        <v>893</v>
      </c>
      <c r="E9" s="14" t="s">
        <v>911</v>
      </c>
      <c r="F9" s="62" t="s">
        <v>946</v>
      </c>
      <c r="G9" s="63">
        <v>100</v>
      </c>
      <c r="H9" s="64" t="s">
        <v>51</v>
      </c>
      <c r="I9" s="64">
        <v>6</v>
      </c>
    </row>
    <row r="10" spans="1:9" s="1" customFormat="1" ht="55.5" customHeight="1" x14ac:dyDescent="0.2">
      <c r="A10" s="15">
        <v>21111</v>
      </c>
      <c r="B10" s="6" t="s">
        <v>168</v>
      </c>
      <c r="C10" s="9">
        <v>2012050000129</v>
      </c>
      <c r="D10" s="22" t="s">
        <v>893</v>
      </c>
      <c r="E10" s="14" t="s">
        <v>911</v>
      </c>
      <c r="F10" s="62" t="s">
        <v>947</v>
      </c>
      <c r="G10" s="63">
        <v>100</v>
      </c>
      <c r="H10" s="64" t="s">
        <v>51</v>
      </c>
      <c r="I10" s="64">
        <v>4</v>
      </c>
    </row>
    <row r="11" spans="1:9" s="1" customFormat="1" ht="55.5" customHeight="1" x14ac:dyDescent="0.2">
      <c r="A11" s="15">
        <v>21421</v>
      </c>
      <c r="B11" s="6" t="s">
        <v>896</v>
      </c>
      <c r="C11" s="9">
        <v>2012050000088</v>
      </c>
      <c r="D11" s="22" t="s">
        <v>888</v>
      </c>
      <c r="E11" s="14" t="s">
        <v>906</v>
      </c>
      <c r="F11" s="62" t="s">
        <v>929</v>
      </c>
      <c r="G11" s="63">
        <v>100</v>
      </c>
      <c r="H11" s="64" t="s">
        <v>51</v>
      </c>
      <c r="I11" s="64">
        <v>12</v>
      </c>
    </row>
    <row r="12" spans="1:9" s="1" customFormat="1" ht="55.5" customHeight="1" x14ac:dyDescent="0.2">
      <c r="A12" s="15">
        <v>21421</v>
      </c>
      <c r="B12" s="6" t="s">
        <v>896</v>
      </c>
      <c r="C12" s="9">
        <v>2012050000088</v>
      </c>
      <c r="D12" s="22" t="s">
        <v>888</v>
      </c>
      <c r="E12" s="14" t="s">
        <v>906</v>
      </c>
      <c r="F12" s="62" t="s">
        <v>930</v>
      </c>
      <c r="G12" s="63">
        <v>100</v>
      </c>
      <c r="H12" s="64" t="s">
        <v>51</v>
      </c>
      <c r="I12" s="64">
        <v>12</v>
      </c>
    </row>
    <row r="13" spans="1:9" s="1" customFormat="1" ht="55.5" customHeight="1" x14ac:dyDescent="0.2">
      <c r="A13" s="15">
        <v>21421</v>
      </c>
      <c r="B13" s="6" t="s">
        <v>896</v>
      </c>
      <c r="C13" s="9">
        <v>2012050000088</v>
      </c>
      <c r="D13" s="22" t="s">
        <v>888</v>
      </c>
      <c r="E13" s="14" t="s">
        <v>906</v>
      </c>
      <c r="F13" s="62" t="s">
        <v>931</v>
      </c>
      <c r="G13" s="63">
        <v>100</v>
      </c>
      <c r="H13" s="64" t="s">
        <v>51</v>
      </c>
      <c r="I13" s="64">
        <v>12</v>
      </c>
    </row>
    <row r="14" spans="1:9" s="1" customFormat="1" ht="55.5" customHeight="1" x14ac:dyDescent="0.2">
      <c r="A14" s="15">
        <v>21422</v>
      </c>
      <c r="B14" s="6" t="s">
        <v>900</v>
      </c>
      <c r="C14" s="9">
        <v>2012050000072</v>
      </c>
      <c r="D14" s="22" t="s">
        <v>892</v>
      </c>
      <c r="E14" s="14" t="s">
        <v>910</v>
      </c>
      <c r="F14" s="62" t="s">
        <v>943</v>
      </c>
      <c r="G14" s="63">
        <v>100</v>
      </c>
      <c r="H14" s="64" t="s">
        <v>51</v>
      </c>
      <c r="I14" s="64">
        <v>2</v>
      </c>
    </row>
    <row r="15" spans="1:9" s="1" customFormat="1" ht="55.5" customHeight="1" x14ac:dyDescent="0.2">
      <c r="A15" s="15">
        <v>21422</v>
      </c>
      <c r="B15" s="6" t="s">
        <v>900</v>
      </c>
      <c r="C15" s="9">
        <v>2012050000072</v>
      </c>
      <c r="D15" s="22" t="s">
        <v>892</v>
      </c>
      <c r="E15" s="14" t="s">
        <v>910</v>
      </c>
      <c r="F15" s="62" t="s">
        <v>944</v>
      </c>
      <c r="G15" s="63">
        <v>100</v>
      </c>
      <c r="H15" s="64" t="s">
        <v>51</v>
      </c>
      <c r="I15" s="64">
        <v>2</v>
      </c>
    </row>
    <row r="16" spans="1:9" s="1" customFormat="1" ht="55.5" customHeight="1" x14ac:dyDescent="0.2">
      <c r="A16" s="15">
        <v>21422</v>
      </c>
      <c r="B16" s="6" t="s">
        <v>900</v>
      </c>
      <c r="C16" s="9">
        <v>2012050000072</v>
      </c>
      <c r="D16" s="22" t="s">
        <v>892</v>
      </c>
      <c r="E16" s="14" t="s">
        <v>910</v>
      </c>
      <c r="F16" s="62" t="s">
        <v>945</v>
      </c>
      <c r="G16" s="63">
        <v>100</v>
      </c>
      <c r="H16" s="64" t="s">
        <v>51</v>
      </c>
      <c r="I16" s="64">
        <v>2</v>
      </c>
    </row>
    <row r="17" spans="1:9" s="1" customFormat="1" ht="55.5" customHeight="1" x14ac:dyDescent="0.2">
      <c r="A17" s="15">
        <v>21423</v>
      </c>
      <c r="B17" s="6" t="s">
        <v>898</v>
      </c>
      <c r="C17" s="9">
        <v>2012050000090</v>
      </c>
      <c r="D17" s="22" t="s">
        <v>890</v>
      </c>
      <c r="E17" s="14" t="s">
        <v>908</v>
      </c>
      <c r="F17" s="62" t="s">
        <v>935</v>
      </c>
      <c r="G17" s="63">
        <v>100</v>
      </c>
      <c r="H17" s="64" t="s">
        <v>51</v>
      </c>
      <c r="I17" s="64">
        <v>9</v>
      </c>
    </row>
    <row r="18" spans="1:9" s="1" customFormat="1" ht="55.5" customHeight="1" x14ac:dyDescent="0.2">
      <c r="A18" s="15">
        <v>21423</v>
      </c>
      <c r="B18" s="6" t="s">
        <v>898</v>
      </c>
      <c r="C18" s="9">
        <v>2012050000090</v>
      </c>
      <c r="D18" s="22" t="s">
        <v>890</v>
      </c>
      <c r="E18" s="14" t="s">
        <v>908</v>
      </c>
      <c r="F18" s="62" t="s">
        <v>936</v>
      </c>
      <c r="G18" s="63">
        <v>100</v>
      </c>
      <c r="H18" s="64" t="s">
        <v>51</v>
      </c>
      <c r="I18" s="64">
        <v>9</v>
      </c>
    </row>
    <row r="19" spans="1:9" s="1" customFormat="1" ht="55.5" customHeight="1" x14ac:dyDescent="0.2">
      <c r="A19" s="15">
        <v>21423</v>
      </c>
      <c r="B19" s="6" t="s">
        <v>898</v>
      </c>
      <c r="C19" s="9">
        <v>2012050000090</v>
      </c>
      <c r="D19" s="22" t="s">
        <v>890</v>
      </c>
      <c r="E19" s="14" t="s">
        <v>908</v>
      </c>
      <c r="F19" s="62" t="s">
        <v>937</v>
      </c>
      <c r="G19" s="63">
        <v>100</v>
      </c>
      <c r="H19" s="64" t="s">
        <v>51</v>
      </c>
      <c r="I19" s="64">
        <v>9</v>
      </c>
    </row>
    <row r="20" spans="1:9" s="1" customFormat="1" ht="55.5" customHeight="1" x14ac:dyDescent="0.2">
      <c r="A20" s="15">
        <v>22235</v>
      </c>
      <c r="B20" s="6" t="s">
        <v>899</v>
      </c>
      <c r="C20" s="9">
        <v>2012050000043</v>
      </c>
      <c r="D20" s="22" t="s">
        <v>891</v>
      </c>
      <c r="E20" s="14" t="s">
        <v>909</v>
      </c>
      <c r="F20" s="62" t="s">
        <v>938</v>
      </c>
      <c r="G20" s="63">
        <v>100</v>
      </c>
      <c r="H20" s="64" t="s">
        <v>51</v>
      </c>
      <c r="I20" s="64">
        <v>10</v>
      </c>
    </row>
    <row r="21" spans="1:9" s="1" customFormat="1" ht="55.5" customHeight="1" x14ac:dyDescent="0.2">
      <c r="A21" s="15">
        <v>22235</v>
      </c>
      <c r="B21" s="6" t="s">
        <v>899</v>
      </c>
      <c r="C21" s="9">
        <v>2012050000043</v>
      </c>
      <c r="D21" s="22" t="s">
        <v>891</v>
      </c>
      <c r="E21" s="14" t="s">
        <v>909</v>
      </c>
      <c r="F21" s="62" t="s">
        <v>939</v>
      </c>
      <c r="G21" s="63">
        <v>100</v>
      </c>
      <c r="H21" s="64" t="s">
        <v>51</v>
      </c>
      <c r="I21" s="64">
        <v>10</v>
      </c>
    </row>
    <row r="22" spans="1:9" s="1" customFormat="1" ht="55.5" customHeight="1" x14ac:dyDescent="0.2">
      <c r="A22" s="15">
        <v>22235</v>
      </c>
      <c r="B22" s="6" t="s">
        <v>899</v>
      </c>
      <c r="C22" s="9">
        <v>2012050000043</v>
      </c>
      <c r="D22" s="22" t="s">
        <v>891</v>
      </c>
      <c r="E22" s="14" t="s">
        <v>909</v>
      </c>
      <c r="F22" s="62" t="s">
        <v>940</v>
      </c>
      <c r="G22" s="63">
        <v>100</v>
      </c>
      <c r="H22" s="64" t="s">
        <v>51</v>
      </c>
      <c r="I22" s="64">
        <v>10</v>
      </c>
    </row>
    <row r="23" spans="1:9" s="1" customFormat="1" ht="55.5" customHeight="1" x14ac:dyDescent="0.2">
      <c r="A23" s="15">
        <v>22235</v>
      </c>
      <c r="B23" s="6" t="s">
        <v>899</v>
      </c>
      <c r="C23" s="9">
        <v>2012050000043</v>
      </c>
      <c r="D23" s="22" t="s">
        <v>891</v>
      </c>
      <c r="E23" s="14" t="s">
        <v>909</v>
      </c>
      <c r="F23" s="62" t="s">
        <v>941</v>
      </c>
      <c r="G23" s="63">
        <v>100</v>
      </c>
      <c r="H23" s="64" t="s">
        <v>51</v>
      </c>
      <c r="I23" s="64">
        <v>5</v>
      </c>
    </row>
    <row r="24" spans="1:9" s="1" customFormat="1" ht="55.5" customHeight="1" x14ac:dyDescent="0.2">
      <c r="A24" s="15">
        <v>22235</v>
      </c>
      <c r="B24" s="6" t="s">
        <v>899</v>
      </c>
      <c r="C24" s="9">
        <v>2012050000043</v>
      </c>
      <c r="D24" s="22" t="s">
        <v>891</v>
      </c>
      <c r="E24" s="14" t="s">
        <v>909</v>
      </c>
      <c r="F24" s="62" t="s">
        <v>942</v>
      </c>
      <c r="G24" s="63">
        <v>100</v>
      </c>
      <c r="H24" s="64" t="s">
        <v>51</v>
      </c>
      <c r="I24" s="64">
        <v>4</v>
      </c>
    </row>
    <row r="25" spans="1:9" s="1" customFormat="1" ht="55.5" customHeight="1" x14ac:dyDescent="0.2">
      <c r="A25" s="15">
        <v>22236</v>
      </c>
      <c r="B25" s="6" t="s">
        <v>894</v>
      </c>
      <c r="C25" s="9">
        <v>2012050000089</v>
      </c>
      <c r="D25" s="22" t="s">
        <v>903</v>
      </c>
      <c r="E25" s="14" t="s">
        <v>904</v>
      </c>
      <c r="F25" s="62" t="s">
        <v>923</v>
      </c>
      <c r="G25" s="63">
        <v>100</v>
      </c>
      <c r="H25" s="64" t="s">
        <v>51</v>
      </c>
      <c r="I25" s="64">
        <v>8</v>
      </c>
    </row>
    <row r="26" spans="1:9" s="1" customFormat="1" ht="55.5" customHeight="1" x14ac:dyDescent="0.2">
      <c r="A26" s="15">
        <v>22236</v>
      </c>
      <c r="B26" s="6" t="s">
        <v>894</v>
      </c>
      <c r="C26" s="9">
        <v>2012050000089</v>
      </c>
      <c r="D26" s="22" t="s">
        <v>903</v>
      </c>
      <c r="E26" s="14" t="s">
        <v>904</v>
      </c>
      <c r="F26" s="62" t="s">
        <v>924</v>
      </c>
      <c r="G26" s="63">
        <v>100</v>
      </c>
      <c r="H26" s="64" t="s">
        <v>51</v>
      </c>
      <c r="I26" s="64">
        <v>2</v>
      </c>
    </row>
    <row r="27" spans="1:9" s="1" customFormat="1" ht="55.5" customHeight="1" x14ac:dyDescent="0.2">
      <c r="A27" s="15">
        <v>22236</v>
      </c>
      <c r="B27" s="6" t="s">
        <v>894</v>
      </c>
      <c r="C27" s="9">
        <v>2012050000089</v>
      </c>
      <c r="D27" s="22" t="s">
        <v>903</v>
      </c>
      <c r="E27" s="14" t="s">
        <v>904</v>
      </c>
      <c r="F27" s="62" t="s">
        <v>925</v>
      </c>
      <c r="G27" s="63">
        <v>100</v>
      </c>
      <c r="H27" s="64" t="s">
        <v>51</v>
      </c>
      <c r="I27" s="64">
        <v>4</v>
      </c>
    </row>
    <row r="28" spans="1:9" s="1" customFormat="1" ht="55.5" customHeight="1" x14ac:dyDescent="0.2">
      <c r="A28" s="15">
        <v>25221</v>
      </c>
      <c r="B28" s="6" t="s">
        <v>897</v>
      </c>
      <c r="C28" s="9">
        <v>2012050000071</v>
      </c>
      <c r="D28" s="22" t="s">
        <v>889</v>
      </c>
      <c r="E28" s="14" t="s">
        <v>907</v>
      </c>
      <c r="F28" s="62" t="s">
        <v>932</v>
      </c>
      <c r="G28" s="63">
        <v>100</v>
      </c>
      <c r="H28" s="64" t="s">
        <v>51</v>
      </c>
      <c r="I28" s="64">
        <v>12</v>
      </c>
    </row>
    <row r="29" spans="1:9" s="1" customFormat="1" ht="55.5" customHeight="1" x14ac:dyDescent="0.2">
      <c r="A29" s="15">
        <v>25221</v>
      </c>
      <c r="B29" s="6" t="s">
        <v>897</v>
      </c>
      <c r="C29" s="9">
        <v>2012050000071</v>
      </c>
      <c r="D29" s="22" t="s">
        <v>889</v>
      </c>
      <c r="E29" s="14" t="s">
        <v>907</v>
      </c>
      <c r="F29" s="62" t="s">
        <v>933</v>
      </c>
      <c r="G29" s="63">
        <v>100</v>
      </c>
      <c r="H29" s="64" t="s">
        <v>51</v>
      </c>
      <c r="I29" s="64">
        <v>12</v>
      </c>
    </row>
    <row r="30" spans="1:9" s="1" customFormat="1" ht="55.5" customHeight="1" x14ac:dyDescent="0.2">
      <c r="A30" s="15">
        <v>25221</v>
      </c>
      <c r="B30" s="6" t="s">
        <v>897</v>
      </c>
      <c r="C30" s="9">
        <v>2012050000071</v>
      </c>
      <c r="D30" s="22" t="s">
        <v>889</v>
      </c>
      <c r="E30" s="14" t="s">
        <v>907</v>
      </c>
      <c r="F30" s="62" t="s">
        <v>934</v>
      </c>
      <c r="G30" s="63">
        <v>100</v>
      </c>
      <c r="H30" s="64" t="s">
        <v>51</v>
      </c>
      <c r="I30" s="64">
        <v>12</v>
      </c>
    </row>
    <row r="31" spans="1:9" s="1" customFormat="1" ht="55.5" customHeight="1" x14ac:dyDescent="0.2">
      <c r="A31" s="15">
        <v>25222</v>
      </c>
      <c r="B31" s="6" t="s">
        <v>895</v>
      </c>
      <c r="C31" s="9">
        <v>2012000100125</v>
      </c>
      <c r="D31" s="22" t="s">
        <v>887</v>
      </c>
      <c r="E31" s="14" t="s">
        <v>905</v>
      </c>
      <c r="F31" s="62" t="s">
        <v>926</v>
      </c>
      <c r="G31" s="63">
        <v>100</v>
      </c>
      <c r="H31" s="64" t="s">
        <v>51</v>
      </c>
      <c r="I31" s="64">
        <v>9</v>
      </c>
    </row>
    <row r="32" spans="1:9" s="1" customFormat="1" ht="55.5" customHeight="1" x14ac:dyDescent="0.2">
      <c r="A32" s="15">
        <v>25222</v>
      </c>
      <c r="B32" s="6" t="s">
        <v>895</v>
      </c>
      <c r="C32" s="9">
        <v>2012000100125</v>
      </c>
      <c r="D32" s="22" t="s">
        <v>887</v>
      </c>
      <c r="E32" s="14" t="s">
        <v>905</v>
      </c>
      <c r="F32" s="62" t="s">
        <v>927</v>
      </c>
      <c r="G32" s="63">
        <v>100</v>
      </c>
      <c r="H32" s="64" t="s">
        <v>51</v>
      </c>
      <c r="I32" s="64">
        <v>9</v>
      </c>
    </row>
    <row r="33" spans="1:9" s="1" customFormat="1" ht="55.5" customHeight="1" x14ac:dyDescent="0.2">
      <c r="A33" s="15">
        <v>25222</v>
      </c>
      <c r="B33" s="6" t="s">
        <v>895</v>
      </c>
      <c r="C33" s="9">
        <v>2012000100125</v>
      </c>
      <c r="D33" s="22" t="s">
        <v>887</v>
      </c>
      <c r="E33" s="14" t="s">
        <v>905</v>
      </c>
      <c r="F33" s="62" t="s">
        <v>928</v>
      </c>
      <c r="G33" s="63">
        <v>100</v>
      </c>
      <c r="H33" s="64" t="s">
        <v>51</v>
      </c>
      <c r="I33" s="64">
        <v>9</v>
      </c>
    </row>
    <row r="34" spans="1:9" s="1" customFormat="1" ht="55.5" customHeight="1" x14ac:dyDescent="0.2">
      <c r="A34" s="15">
        <v>25223</v>
      </c>
      <c r="B34" s="6" t="s">
        <v>901</v>
      </c>
      <c r="C34" s="9">
        <v>2012000040034</v>
      </c>
      <c r="D34" s="22" t="s">
        <v>902</v>
      </c>
      <c r="E34" s="14" t="s">
        <v>912</v>
      </c>
      <c r="F34" s="62" t="s">
        <v>948</v>
      </c>
      <c r="G34" s="63">
        <v>100</v>
      </c>
      <c r="H34" s="64" t="s">
        <v>51</v>
      </c>
      <c r="I34" s="64">
        <v>8</v>
      </c>
    </row>
    <row r="35" spans="1:9" s="1" customFormat="1" ht="41.25" customHeight="1" x14ac:dyDescent="0.2">
      <c r="D35" s="26"/>
      <c r="F35" s="2"/>
      <c r="G35" s="20"/>
      <c r="H35" s="66"/>
      <c r="I35" s="66"/>
    </row>
  </sheetData>
  <sheetProtection algorithmName="SHA-512" hashValue="KLDONz1jQIAbwjcs8P7TKOjAXPnYBofTw1ALRaV7aOWOeWpnWZ3XJPS1eixOKUhSoDD4MXdrDi+XIY7YadexYA==" saltValue="1txf7lSA0CMe9T6k0amcrw==" spinCount="100000" sheet="1" objects="1" scenarios="1"/>
  <sortState ref="A9:J34">
    <sortCondition ref="A9:A34"/>
    <sortCondition ref="C9:C34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list" allowBlank="1" showInputMessage="1" showErrorMessage="1" sqref="C9:C34">
      <formula1>$ET$2:$ET$616</formula1>
    </dataValidation>
    <dataValidation type="list" allowBlank="1" showInputMessage="1" showErrorMessage="1" sqref="H9:H34">
      <formula1>$EV$3:$EV$43</formula1>
    </dataValidation>
    <dataValidation type="whole" operator="lessThan" allowBlank="1" showInputMessage="1" showErrorMessage="1" sqref="I9:I34">
      <formula1>13</formula1>
    </dataValidation>
    <dataValidation type="textLength" operator="equal" allowBlank="1" showInputMessage="1" showErrorMessage="1" sqref="D9:D34">
      <formula1>6</formula1>
    </dataValidation>
    <dataValidation type="textLength" allowBlank="1" showInputMessage="1" showErrorMessage="1" sqref="F9:F34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topLeftCell="C1" zoomScale="80" zoomScaleNormal="80" workbookViewId="0">
      <pane ySplit="8" topLeftCell="A9" activePane="bottomLeft" state="frozen"/>
      <selection pane="bottomLeft" activeCell="E32" sqref="E32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6" width="66.710937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949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59.25" customHeight="1" x14ac:dyDescent="0.2">
      <c r="A9" s="15">
        <v>24521</v>
      </c>
      <c r="B9" s="6" t="s">
        <v>952</v>
      </c>
      <c r="C9" s="9">
        <v>2012050000041</v>
      </c>
      <c r="D9" s="22" t="s">
        <v>950</v>
      </c>
      <c r="E9" s="14" t="s">
        <v>951</v>
      </c>
      <c r="F9" s="34">
        <v>850000000</v>
      </c>
      <c r="G9" s="11" t="s">
        <v>953</v>
      </c>
      <c r="H9" s="60" t="s">
        <v>32</v>
      </c>
      <c r="I9" s="28">
        <v>37</v>
      </c>
    </row>
  </sheetData>
  <sheetProtection algorithmName="SHA-512" hashValue="ZpLz8q990gKSFc5pL7EBpTUeIMQP5dHQPGoo+yTqkwV3Fkwxtp8uM6Hrs1yaN3sfXX03h6G8/3PheTrARTXQHg==" saltValue="0PlqGPjq1+pEj8uKqjEPVw==" spinCount="100000" sheet="1" objects="1" scenarios="1"/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operator="equal" allowBlank="1" showInputMessage="1" showErrorMessage="1" sqref="D9"/>
    <dataValidation type="list" allowBlank="1" showInputMessage="1" showErrorMessage="1" sqref="C9">
      <formula1>$EU$2:$EU$9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0"/>
  <sheetViews>
    <sheetView zoomScale="80" zoomScaleNormal="80" workbookViewId="0">
      <pane ySplit="8" topLeftCell="A9" activePane="bottomLeft" state="frozen"/>
      <selection pane="bottomLeft" activeCell="E14" sqref="E14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949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55.5" customHeight="1" x14ac:dyDescent="0.2">
      <c r="A9" s="15">
        <v>24521</v>
      </c>
      <c r="B9" s="6" t="s">
        <v>952</v>
      </c>
      <c r="C9" s="9">
        <v>2012050000041</v>
      </c>
      <c r="D9" s="22" t="s">
        <v>950</v>
      </c>
      <c r="E9" s="14" t="s">
        <v>951</v>
      </c>
      <c r="F9" s="62" t="s">
        <v>954</v>
      </c>
      <c r="G9" s="63">
        <v>173077</v>
      </c>
      <c r="H9" s="64" t="s">
        <v>7</v>
      </c>
      <c r="I9" s="64">
        <v>3</v>
      </c>
    </row>
    <row r="10" spans="1:9" s="1" customFormat="1" ht="55.5" customHeight="1" x14ac:dyDescent="0.2">
      <c r="A10" s="15">
        <v>24521</v>
      </c>
      <c r="B10" s="6" t="s">
        <v>952</v>
      </c>
      <c r="C10" s="9">
        <v>2012050000041</v>
      </c>
      <c r="D10" s="22" t="s">
        <v>950</v>
      </c>
      <c r="E10" s="14" t="s">
        <v>951</v>
      </c>
      <c r="F10" s="62" t="s">
        <v>955</v>
      </c>
      <c r="G10" s="63">
        <v>430</v>
      </c>
      <c r="H10" s="64" t="s">
        <v>103</v>
      </c>
      <c r="I10" s="64">
        <v>7</v>
      </c>
    </row>
    <row r="11" spans="1:9" s="1" customFormat="1" ht="55.5" customHeight="1" x14ac:dyDescent="0.2">
      <c r="A11" s="15">
        <v>24521</v>
      </c>
      <c r="B11" s="6" t="s">
        <v>952</v>
      </c>
      <c r="C11" s="9">
        <v>2012050000041</v>
      </c>
      <c r="D11" s="22" t="s">
        <v>950</v>
      </c>
      <c r="E11" s="14" t="s">
        <v>951</v>
      </c>
      <c r="F11" s="62" t="s">
        <v>956</v>
      </c>
      <c r="G11" s="63">
        <v>1</v>
      </c>
      <c r="H11" s="64" t="s">
        <v>7</v>
      </c>
      <c r="I11" s="64">
        <v>7</v>
      </c>
    </row>
    <row r="12" spans="1:9" s="1" customFormat="1" ht="55.5" customHeight="1" x14ac:dyDescent="0.2">
      <c r="A12" s="15">
        <v>24521</v>
      </c>
      <c r="B12" s="6" t="s">
        <v>952</v>
      </c>
      <c r="C12" s="9">
        <v>2012050000041</v>
      </c>
      <c r="D12" s="22" t="s">
        <v>950</v>
      </c>
      <c r="E12" s="14" t="s">
        <v>951</v>
      </c>
      <c r="F12" s="62" t="s">
        <v>957</v>
      </c>
      <c r="G12" s="63">
        <v>20</v>
      </c>
      <c r="H12" s="64" t="s">
        <v>103</v>
      </c>
      <c r="I12" s="64">
        <v>10</v>
      </c>
    </row>
    <row r="13" spans="1:9" s="1" customFormat="1" ht="55.5" customHeight="1" x14ac:dyDescent="0.2">
      <c r="A13" s="15">
        <v>24521</v>
      </c>
      <c r="B13" s="6" t="s">
        <v>952</v>
      </c>
      <c r="C13" s="9">
        <v>2012050000041</v>
      </c>
      <c r="D13" s="22" t="s">
        <v>950</v>
      </c>
      <c r="E13" s="14" t="s">
        <v>951</v>
      </c>
      <c r="F13" s="62" t="s">
        <v>958</v>
      </c>
      <c r="G13" s="63">
        <v>800</v>
      </c>
      <c r="H13" s="64" t="s">
        <v>103</v>
      </c>
      <c r="I13" s="64">
        <v>5</v>
      </c>
    </row>
    <row r="14" spans="1:9" s="1" customFormat="1" ht="55.5" customHeight="1" x14ac:dyDescent="0.2">
      <c r="A14" s="15">
        <v>24521</v>
      </c>
      <c r="B14" s="6" t="s">
        <v>952</v>
      </c>
      <c r="C14" s="9">
        <v>2012050000041</v>
      </c>
      <c r="D14" s="22" t="s">
        <v>950</v>
      </c>
      <c r="E14" s="14" t="s">
        <v>951</v>
      </c>
      <c r="F14" s="62" t="s">
        <v>959</v>
      </c>
      <c r="G14" s="63">
        <v>120</v>
      </c>
      <c r="H14" s="64" t="s">
        <v>103</v>
      </c>
      <c r="I14" s="64">
        <v>3</v>
      </c>
    </row>
    <row r="15" spans="1:9" s="1" customFormat="1" ht="55.5" customHeight="1" x14ac:dyDescent="0.2">
      <c r="A15" s="15">
        <v>24521</v>
      </c>
      <c r="B15" s="6" t="s">
        <v>952</v>
      </c>
      <c r="C15" s="9">
        <v>2012050000041</v>
      </c>
      <c r="D15" s="22" t="s">
        <v>950</v>
      </c>
      <c r="E15" s="14" t="s">
        <v>951</v>
      </c>
      <c r="F15" s="62" t="s">
        <v>960</v>
      </c>
      <c r="G15" s="63">
        <v>120</v>
      </c>
      <c r="H15" s="64" t="s">
        <v>103</v>
      </c>
      <c r="I15" s="64">
        <v>3</v>
      </c>
    </row>
    <row r="16" spans="1:9" s="1" customFormat="1" ht="55.5" customHeight="1" x14ac:dyDescent="0.2">
      <c r="A16" s="15">
        <v>24521</v>
      </c>
      <c r="B16" s="6" t="s">
        <v>952</v>
      </c>
      <c r="C16" s="9">
        <v>2012050000041</v>
      </c>
      <c r="D16" s="22" t="s">
        <v>950</v>
      </c>
      <c r="E16" s="14" t="s">
        <v>951</v>
      </c>
      <c r="F16" s="62" t="s">
        <v>961</v>
      </c>
      <c r="G16" s="63">
        <v>1</v>
      </c>
      <c r="H16" s="64" t="s">
        <v>7</v>
      </c>
      <c r="I16" s="64">
        <v>3</v>
      </c>
    </row>
    <row r="17" spans="1:9" s="1" customFormat="1" ht="55.5" customHeight="1" x14ac:dyDescent="0.2">
      <c r="A17" s="15">
        <v>24521</v>
      </c>
      <c r="B17" s="6" t="s">
        <v>952</v>
      </c>
      <c r="C17" s="9">
        <v>2012050000041</v>
      </c>
      <c r="D17" s="22" t="s">
        <v>950</v>
      </c>
      <c r="E17" s="14" t="s">
        <v>951</v>
      </c>
      <c r="F17" s="62" t="s">
        <v>962</v>
      </c>
      <c r="G17" s="63">
        <v>200</v>
      </c>
      <c r="H17" s="64" t="s">
        <v>103</v>
      </c>
      <c r="I17" s="64">
        <v>5</v>
      </c>
    </row>
    <row r="18" spans="1:9" s="1" customFormat="1" ht="55.5" customHeight="1" x14ac:dyDescent="0.2">
      <c r="A18" s="15">
        <v>24521</v>
      </c>
      <c r="B18" s="6" t="s">
        <v>952</v>
      </c>
      <c r="C18" s="9">
        <v>2012050000041</v>
      </c>
      <c r="D18" s="22" t="s">
        <v>950</v>
      </c>
      <c r="E18" s="14" t="s">
        <v>951</v>
      </c>
      <c r="F18" s="62" t="s">
        <v>963</v>
      </c>
      <c r="G18" s="63">
        <v>8</v>
      </c>
      <c r="H18" s="64" t="s">
        <v>7</v>
      </c>
      <c r="I18" s="64">
        <v>12</v>
      </c>
    </row>
    <row r="19" spans="1:9" s="1" customFormat="1" ht="55.5" customHeight="1" x14ac:dyDescent="0.2">
      <c r="A19" s="15">
        <v>24521</v>
      </c>
      <c r="B19" s="6" t="s">
        <v>952</v>
      </c>
      <c r="C19" s="9">
        <v>2012050000041</v>
      </c>
      <c r="D19" s="22" t="s">
        <v>950</v>
      </c>
      <c r="E19" s="14" t="s">
        <v>951</v>
      </c>
      <c r="F19" s="62" t="s">
        <v>964</v>
      </c>
      <c r="G19" s="63">
        <v>16</v>
      </c>
      <c r="H19" s="64" t="s">
        <v>7</v>
      </c>
      <c r="I19" s="64">
        <v>6</v>
      </c>
    </row>
    <row r="20" spans="1:9" s="1" customFormat="1" ht="55.5" customHeight="1" x14ac:dyDescent="0.2">
      <c r="A20" s="15">
        <v>24521</v>
      </c>
      <c r="B20" s="6" t="s">
        <v>952</v>
      </c>
      <c r="C20" s="9">
        <v>2012050000041</v>
      </c>
      <c r="D20" s="22" t="s">
        <v>950</v>
      </c>
      <c r="E20" s="14" t="s">
        <v>951</v>
      </c>
      <c r="F20" s="62" t="s">
        <v>965</v>
      </c>
      <c r="G20" s="63">
        <v>1</v>
      </c>
      <c r="H20" s="64" t="s">
        <v>7</v>
      </c>
      <c r="I20" s="64">
        <v>6</v>
      </c>
    </row>
  </sheetData>
  <sheetProtection algorithmName="SHA-512" hashValue="xGaDxOkZ1xPj6iTWMFvw7ZPFEUuB1/hPlZJsW3elOCdOZBUc01f6BWVwGa+1LiTNEk6+0wS0slkt1DNbQ66a7w==" saltValue="pXfpWqOjuM6y4LkPWSGtAg==" spinCount="100000" sheet="1" objects="1" scenarios="1"/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textLength" allowBlank="1" showInputMessage="1" showErrorMessage="1" sqref="F9:F20">
      <formula1>0</formula1>
      <formula2>40</formula2>
    </dataValidation>
    <dataValidation type="whole" operator="lessThan" allowBlank="1" showInputMessage="1" showErrorMessage="1" sqref="I9:I20">
      <formula1>13</formula1>
    </dataValidation>
    <dataValidation type="list" allowBlank="1" showInputMessage="1" showErrorMessage="1" sqref="C9:C20">
      <formula1>$ES$2:$ES$9</formula1>
    </dataValidation>
    <dataValidation operator="equal" allowBlank="1" showInputMessage="1" showErrorMessage="1" sqref="D9:D20"/>
    <dataValidation type="list" allowBlank="1" showInputMessage="1" showErrorMessage="1" sqref="H9:H20">
      <formula1>$EV$3:$EV$20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K380"/>
  <sheetViews>
    <sheetView topLeftCell="B1" zoomScale="80" zoomScaleNormal="80" workbookViewId="0">
      <pane ySplit="8" topLeftCell="A9" activePane="bottomLeft" state="frozen"/>
      <selection pane="bottomLeft" activeCell="E14" sqref="E14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1.28515625" style="12" customWidth="1"/>
    <col min="7" max="7" width="27.5703125" style="12" customWidth="1"/>
    <col min="8" max="8" width="15.5703125" style="16" customWidth="1"/>
    <col min="9" max="9" width="16.5703125" style="71" customWidth="1"/>
    <col min="10" max="10" width="11.42578125" style="12"/>
    <col min="11" max="11" width="14.7109375" style="12" customWidth="1"/>
    <col min="12" max="16384" width="11.42578125" style="12"/>
  </cols>
  <sheetData>
    <row r="1" spans="1:11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1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1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11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11" s="2" customFormat="1" ht="15" x14ac:dyDescent="0.25">
      <c r="A5" s="37" t="s">
        <v>2</v>
      </c>
      <c r="B5" s="45" t="s">
        <v>966</v>
      </c>
      <c r="C5" s="45"/>
      <c r="D5" s="45"/>
      <c r="E5" s="45"/>
      <c r="F5" s="45"/>
      <c r="G5" s="45"/>
      <c r="H5" s="45"/>
      <c r="I5" s="45"/>
    </row>
    <row r="6" spans="1:11" s="2" customFormat="1" x14ac:dyDescent="0.25">
      <c r="A6" s="3"/>
      <c r="C6" s="8"/>
      <c r="H6" s="3"/>
      <c r="I6" s="27"/>
    </row>
    <row r="7" spans="1:11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11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  <c r="J8" s="73"/>
      <c r="K8" s="74"/>
    </row>
    <row r="9" spans="1:11" ht="47.25" customHeight="1" x14ac:dyDescent="0.25">
      <c r="A9" s="15">
        <v>21411</v>
      </c>
      <c r="B9" s="6" t="s">
        <v>968</v>
      </c>
      <c r="C9" s="9">
        <v>2012050000064</v>
      </c>
      <c r="D9" s="22" t="s">
        <v>974</v>
      </c>
      <c r="E9" s="14" t="s">
        <v>980</v>
      </c>
      <c r="F9" s="34">
        <v>348400000</v>
      </c>
      <c r="G9" s="11" t="s">
        <v>987</v>
      </c>
      <c r="H9" s="60" t="s">
        <v>32</v>
      </c>
      <c r="I9" s="28">
        <v>23</v>
      </c>
      <c r="J9" s="75"/>
      <c r="K9" s="76"/>
    </row>
    <row r="10" spans="1:11" ht="47.25" customHeight="1" x14ac:dyDescent="0.25">
      <c r="A10" s="15">
        <v>24211</v>
      </c>
      <c r="B10" s="6" t="s">
        <v>971</v>
      </c>
      <c r="C10" s="9">
        <v>2012050000107</v>
      </c>
      <c r="D10" s="22" t="s">
        <v>975</v>
      </c>
      <c r="E10" s="14" t="s">
        <v>985</v>
      </c>
      <c r="F10" s="34">
        <v>3911371000</v>
      </c>
      <c r="G10" s="11" t="s">
        <v>992</v>
      </c>
      <c r="H10" s="60" t="s">
        <v>32</v>
      </c>
      <c r="I10" s="28">
        <v>453</v>
      </c>
      <c r="J10" s="75"/>
      <c r="K10" s="76"/>
    </row>
    <row r="11" spans="1:11" ht="47.25" customHeight="1" x14ac:dyDescent="0.25">
      <c r="A11" s="15">
        <v>24211</v>
      </c>
      <c r="B11" s="6" t="s">
        <v>971</v>
      </c>
      <c r="C11" s="9">
        <v>2012050000107</v>
      </c>
      <c r="D11" s="22" t="s">
        <v>975</v>
      </c>
      <c r="E11" s="14" t="s">
        <v>985</v>
      </c>
      <c r="F11" s="34"/>
      <c r="G11" s="11" t="s">
        <v>993</v>
      </c>
      <c r="H11" s="60" t="s">
        <v>32</v>
      </c>
      <c r="I11" s="28">
        <v>693</v>
      </c>
      <c r="J11" s="75"/>
      <c r="K11" s="76"/>
    </row>
    <row r="12" spans="1:11" ht="47.25" customHeight="1" x14ac:dyDescent="0.25">
      <c r="A12" s="15">
        <v>24211</v>
      </c>
      <c r="B12" s="6" t="s">
        <v>971</v>
      </c>
      <c r="C12" s="9">
        <v>2012050000107</v>
      </c>
      <c r="D12" s="22" t="s">
        <v>975</v>
      </c>
      <c r="E12" s="14" t="s">
        <v>985</v>
      </c>
      <c r="F12" s="34"/>
      <c r="G12" s="11" t="s">
        <v>991</v>
      </c>
      <c r="H12" s="60" t="s">
        <v>32</v>
      </c>
      <c r="I12" s="28">
        <v>35</v>
      </c>
      <c r="J12" s="75"/>
      <c r="K12" s="76"/>
    </row>
    <row r="13" spans="1:11" ht="47.25" customHeight="1" x14ac:dyDescent="0.25">
      <c r="A13" s="15">
        <v>24211</v>
      </c>
      <c r="B13" s="6" t="s">
        <v>971</v>
      </c>
      <c r="C13" s="9">
        <v>2013050000003</v>
      </c>
      <c r="D13" s="22" t="s">
        <v>976</v>
      </c>
      <c r="E13" s="14" t="s">
        <v>984</v>
      </c>
      <c r="F13" s="34">
        <v>1789610000</v>
      </c>
      <c r="G13" s="11" t="s">
        <v>991</v>
      </c>
      <c r="H13" s="60" t="s">
        <v>32</v>
      </c>
      <c r="I13" s="28">
        <v>0</v>
      </c>
      <c r="J13" s="75"/>
      <c r="K13" s="76"/>
    </row>
    <row r="14" spans="1:11" ht="47.25" customHeight="1" x14ac:dyDescent="0.25">
      <c r="A14" s="15">
        <v>24212</v>
      </c>
      <c r="B14" s="6" t="s">
        <v>970</v>
      </c>
      <c r="C14" s="9">
        <v>2012050000062</v>
      </c>
      <c r="D14" s="22" t="s">
        <v>972</v>
      </c>
      <c r="E14" s="14" t="s">
        <v>983</v>
      </c>
      <c r="F14" s="34">
        <v>684900000</v>
      </c>
      <c r="G14" s="11" t="s">
        <v>990</v>
      </c>
      <c r="H14" s="60" t="s">
        <v>32</v>
      </c>
      <c r="I14" s="28">
        <v>26</v>
      </c>
      <c r="J14" s="75"/>
      <c r="K14" s="76"/>
    </row>
    <row r="15" spans="1:11" ht="47.25" customHeight="1" x14ac:dyDescent="0.25">
      <c r="A15" s="15">
        <v>24213</v>
      </c>
      <c r="B15" s="6" t="s">
        <v>173</v>
      </c>
      <c r="C15" s="9">
        <v>2012050000106</v>
      </c>
      <c r="D15" s="22" t="s">
        <v>977</v>
      </c>
      <c r="E15" s="14" t="s">
        <v>982</v>
      </c>
      <c r="F15" s="34">
        <v>196519000</v>
      </c>
      <c r="G15" s="11" t="s">
        <v>989</v>
      </c>
      <c r="H15" s="60" t="s">
        <v>9</v>
      </c>
      <c r="I15" s="28">
        <v>12</v>
      </c>
      <c r="J15" s="75"/>
      <c r="K15" s="76"/>
    </row>
    <row r="16" spans="1:11" ht="47.25" customHeight="1" x14ac:dyDescent="0.25">
      <c r="A16" s="15">
        <v>24213</v>
      </c>
      <c r="B16" s="6" t="s">
        <v>173</v>
      </c>
      <c r="C16" s="9">
        <v>2012050000106</v>
      </c>
      <c r="D16" s="22" t="s">
        <v>977</v>
      </c>
      <c r="E16" s="14" t="s">
        <v>982</v>
      </c>
      <c r="F16" s="34"/>
      <c r="G16" s="11" t="s">
        <v>198</v>
      </c>
      <c r="H16" s="60" t="s">
        <v>32</v>
      </c>
      <c r="I16" s="28">
        <v>698</v>
      </c>
      <c r="J16" s="75"/>
      <c r="K16" s="76"/>
    </row>
    <row r="17" spans="1:11" ht="47.25" customHeight="1" x14ac:dyDescent="0.25">
      <c r="A17" s="15">
        <v>24221</v>
      </c>
      <c r="B17" s="6" t="s">
        <v>967</v>
      </c>
      <c r="C17" s="9">
        <v>2012050000105</v>
      </c>
      <c r="D17" s="22" t="s">
        <v>978</v>
      </c>
      <c r="E17" s="14" t="s">
        <v>979</v>
      </c>
      <c r="F17" s="34">
        <v>169900000</v>
      </c>
      <c r="G17" s="11" t="s">
        <v>986</v>
      </c>
      <c r="H17" s="60" t="s">
        <v>32</v>
      </c>
      <c r="I17" s="28">
        <v>10</v>
      </c>
      <c r="J17" s="75"/>
      <c r="K17" s="76"/>
    </row>
    <row r="18" spans="1:11" ht="47.25" customHeight="1" x14ac:dyDescent="0.25">
      <c r="A18" s="15">
        <v>24551</v>
      </c>
      <c r="B18" s="6" t="s">
        <v>969</v>
      </c>
      <c r="C18" s="9">
        <v>2012050000063</v>
      </c>
      <c r="D18" s="22" t="s">
        <v>973</v>
      </c>
      <c r="E18" s="14" t="s">
        <v>981</v>
      </c>
      <c r="F18" s="34">
        <v>899300000</v>
      </c>
      <c r="G18" s="11" t="s">
        <v>988</v>
      </c>
      <c r="H18" s="60" t="s">
        <v>32</v>
      </c>
      <c r="I18" s="28">
        <v>55800</v>
      </c>
      <c r="J18" s="75"/>
      <c r="K18" s="76"/>
    </row>
    <row r="19" spans="1:11" ht="15" x14ac:dyDescent="0.25">
      <c r="J19" s="75"/>
      <c r="K19" s="76"/>
    </row>
    <row r="20" spans="1:11" ht="15" x14ac:dyDescent="0.25">
      <c r="J20" s="75"/>
      <c r="K20" s="76"/>
    </row>
    <row r="21" spans="1:11" ht="15" x14ac:dyDescent="0.25">
      <c r="J21" s="75"/>
      <c r="K21" s="76"/>
    </row>
    <row r="22" spans="1:11" ht="15" x14ac:dyDescent="0.25">
      <c r="J22" s="75"/>
      <c r="K22" s="76"/>
    </row>
    <row r="23" spans="1:11" ht="15" x14ac:dyDescent="0.25">
      <c r="J23" s="75"/>
      <c r="K23" s="76"/>
    </row>
    <row r="24" spans="1:11" ht="15" x14ac:dyDescent="0.25">
      <c r="J24" s="75"/>
      <c r="K24" s="76"/>
    </row>
    <row r="25" spans="1:11" ht="15" x14ac:dyDescent="0.25">
      <c r="J25" s="75"/>
      <c r="K25" s="76"/>
    </row>
    <row r="26" spans="1:11" ht="15" x14ac:dyDescent="0.25">
      <c r="J26" s="75"/>
      <c r="K26" s="76"/>
    </row>
    <row r="27" spans="1:11" ht="15" x14ac:dyDescent="0.25">
      <c r="J27" s="75"/>
      <c r="K27" s="76"/>
    </row>
    <row r="28" spans="1:11" ht="15" x14ac:dyDescent="0.25">
      <c r="J28" s="75"/>
      <c r="K28" s="76"/>
    </row>
    <row r="29" spans="1:11" ht="15" x14ac:dyDescent="0.25">
      <c r="J29" s="75"/>
      <c r="K29" s="76"/>
    </row>
    <row r="30" spans="1:11" ht="15" x14ac:dyDescent="0.25">
      <c r="J30" s="75"/>
      <c r="K30" s="76"/>
    </row>
    <row r="31" spans="1:11" ht="15" x14ac:dyDescent="0.25">
      <c r="J31" s="75"/>
      <c r="K31" s="76"/>
    </row>
    <row r="32" spans="1:11" ht="15" x14ac:dyDescent="0.25">
      <c r="J32" s="75"/>
      <c r="K32" s="76"/>
    </row>
    <row r="33" spans="10:11" ht="15" x14ac:dyDescent="0.25">
      <c r="J33" s="75"/>
      <c r="K33" s="76"/>
    </row>
    <row r="34" spans="10:11" ht="15" x14ac:dyDescent="0.25">
      <c r="J34" s="75"/>
      <c r="K34" s="76"/>
    </row>
    <row r="35" spans="10:11" ht="15" x14ac:dyDescent="0.25">
      <c r="J35" s="75"/>
      <c r="K35" s="76"/>
    </row>
    <row r="36" spans="10:11" ht="15" x14ac:dyDescent="0.25">
      <c r="J36" s="75"/>
      <c r="K36" s="76"/>
    </row>
    <row r="37" spans="10:11" ht="15" x14ac:dyDescent="0.25">
      <c r="J37" s="75"/>
      <c r="K37" s="76"/>
    </row>
    <row r="38" spans="10:11" ht="15" x14ac:dyDescent="0.25">
      <c r="J38" s="75"/>
      <c r="K38" s="76"/>
    </row>
    <row r="39" spans="10:11" ht="15" x14ac:dyDescent="0.25">
      <c r="J39" s="75"/>
      <c r="K39" s="76"/>
    </row>
    <row r="40" spans="10:11" ht="15" x14ac:dyDescent="0.25">
      <c r="J40" s="75"/>
      <c r="K40" s="76"/>
    </row>
    <row r="41" spans="10:11" ht="15" x14ac:dyDescent="0.25">
      <c r="J41" s="75"/>
      <c r="K41" s="76"/>
    </row>
    <row r="42" spans="10:11" ht="15" x14ac:dyDescent="0.25">
      <c r="J42" s="75"/>
      <c r="K42" s="76"/>
    </row>
    <row r="43" spans="10:11" ht="15" x14ac:dyDescent="0.25">
      <c r="J43" s="75"/>
      <c r="K43" s="76"/>
    </row>
    <row r="44" spans="10:11" ht="15" x14ac:dyDescent="0.25">
      <c r="J44" s="75"/>
      <c r="K44" s="76"/>
    </row>
    <row r="45" spans="10:11" ht="15" x14ac:dyDescent="0.25">
      <c r="J45" s="75"/>
      <c r="K45" s="76"/>
    </row>
    <row r="46" spans="10:11" ht="15" x14ac:dyDescent="0.25">
      <c r="J46" s="75"/>
      <c r="K46" s="76"/>
    </row>
    <row r="47" spans="10:11" ht="15" x14ac:dyDescent="0.25">
      <c r="J47" s="75"/>
      <c r="K47" s="76"/>
    </row>
    <row r="48" spans="10:11" ht="15" x14ac:dyDescent="0.25">
      <c r="J48" s="75"/>
      <c r="K48" s="76"/>
    </row>
    <row r="49" spans="10:11" ht="15" x14ac:dyDescent="0.25">
      <c r="J49" s="75"/>
      <c r="K49" s="76"/>
    </row>
    <row r="50" spans="10:11" ht="15" x14ac:dyDescent="0.25">
      <c r="J50" s="75"/>
      <c r="K50" s="76"/>
    </row>
    <row r="51" spans="10:11" ht="15" x14ac:dyDescent="0.25">
      <c r="J51" s="75"/>
      <c r="K51" s="76"/>
    </row>
    <row r="52" spans="10:11" ht="15" x14ac:dyDescent="0.25">
      <c r="J52" s="75"/>
      <c r="K52" s="76"/>
    </row>
    <row r="53" spans="10:11" ht="15" x14ac:dyDescent="0.25">
      <c r="J53" s="75"/>
      <c r="K53" s="76"/>
    </row>
    <row r="54" spans="10:11" ht="15" x14ac:dyDescent="0.25">
      <c r="J54" s="75"/>
      <c r="K54" s="76"/>
    </row>
    <row r="55" spans="10:11" ht="15" x14ac:dyDescent="0.25">
      <c r="J55" s="75"/>
      <c r="K55" s="76"/>
    </row>
    <row r="56" spans="10:11" ht="15" x14ac:dyDescent="0.25">
      <c r="J56" s="75"/>
      <c r="K56" s="76"/>
    </row>
    <row r="57" spans="10:11" ht="15" x14ac:dyDescent="0.25">
      <c r="J57" s="75"/>
      <c r="K57" s="76"/>
    </row>
    <row r="58" spans="10:11" ht="15" x14ac:dyDescent="0.25">
      <c r="J58" s="75"/>
      <c r="K58" s="76"/>
    </row>
    <row r="59" spans="10:11" ht="15" x14ac:dyDescent="0.25">
      <c r="J59" s="75"/>
      <c r="K59" s="76"/>
    </row>
    <row r="60" spans="10:11" ht="15" x14ac:dyDescent="0.25">
      <c r="J60" s="75"/>
      <c r="K60" s="76"/>
    </row>
    <row r="61" spans="10:11" ht="15" x14ac:dyDescent="0.25">
      <c r="J61" s="75"/>
      <c r="K61" s="76"/>
    </row>
    <row r="62" spans="10:11" ht="15" x14ac:dyDescent="0.25">
      <c r="J62" s="75"/>
      <c r="K62" s="76"/>
    </row>
    <row r="63" spans="10:11" ht="15" x14ac:dyDescent="0.25">
      <c r="J63" s="75"/>
      <c r="K63" s="76"/>
    </row>
    <row r="64" spans="10:11" ht="15" x14ac:dyDescent="0.25">
      <c r="J64" s="75"/>
      <c r="K64" s="76"/>
    </row>
    <row r="65" spans="10:11" ht="15" x14ac:dyDescent="0.25">
      <c r="J65" s="75"/>
      <c r="K65" s="76"/>
    </row>
    <row r="66" spans="10:11" ht="15" x14ac:dyDescent="0.25">
      <c r="J66" s="75"/>
      <c r="K66" s="76"/>
    </row>
    <row r="67" spans="10:11" ht="15" x14ac:dyDescent="0.25">
      <c r="J67" s="75"/>
      <c r="K67" s="76"/>
    </row>
    <row r="68" spans="10:11" ht="15" x14ac:dyDescent="0.25">
      <c r="J68" s="75"/>
      <c r="K68" s="76"/>
    </row>
    <row r="69" spans="10:11" ht="15" x14ac:dyDescent="0.25">
      <c r="J69" s="75"/>
      <c r="K69" s="76"/>
    </row>
    <row r="70" spans="10:11" ht="15" x14ac:dyDescent="0.25">
      <c r="J70" s="75"/>
      <c r="K70" s="76"/>
    </row>
    <row r="71" spans="10:11" ht="15" x14ac:dyDescent="0.25">
      <c r="J71" s="75"/>
      <c r="K71" s="76"/>
    </row>
    <row r="72" spans="10:11" ht="15" x14ac:dyDescent="0.25">
      <c r="J72" s="75"/>
      <c r="K72" s="76"/>
    </row>
    <row r="73" spans="10:11" ht="15" x14ac:dyDescent="0.25">
      <c r="J73" s="75"/>
      <c r="K73" s="76"/>
    </row>
    <row r="74" spans="10:11" ht="15" x14ac:dyDescent="0.25">
      <c r="J74" s="75"/>
      <c r="K74" s="76"/>
    </row>
    <row r="75" spans="10:11" ht="15" x14ac:dyDescent="0.25">
      <c r="J75" s="75"/>
      <c r="K75" s="76"/>
    </row>
    <row r="76" spans="10:11" ht="15" x14ac:dyDescent="0.25">
      <c r="J76" s="75"/>
      <c r="K76" s="76"/>
    </row>
    <row r="77" spans="10:11" ht="15" x14ac:dyDescent="0.25">
      <c r="J77" s="75"/>
      <c r="K77" s="76"/>
    </row>
    <row r="78" spans="10:11" ht="15" x14ac:dyDescent="0.25">
      <c r="J78" s="75"/>
      <c r="K78" s="76"/>
    </row>
    <row r="79" spans="10:11" ht="15" x14ac:dyDescent="0.25">
      <c r="J79" s="75"/>
      <c r="K79" s="76"/>
    </row>
    <row r="80" spans="10:11" ht="15" x14ac:dyDescent="0.25">
      <c r="J80" s="75"/>
      <c r="K80" s="76"/>
    </row>
    <row r="81" spans="10:11" ht="15" x14ac:dyDescent="0.25">
      <c r="J81" s="75"/>
      <c r="K81" s="76"/>
    </row>
    <row r="82" spans="10:11" ht="15" x14ac:dyDescent="0.25">
      <c r="J82" s="75"/>
      <c r="K82" s="76"/>
    </row>
    <row r="83" spans="10:11" ht="15" x14ac:dyDescent="0.25">
      <c r="J83" s="75"/>
      <c r="K83" s="76"/>
    </row>
    <row r="84" spans="10:11" ht="15" x14ac:dyDescent="0.25">
      <c r="J84" s="75"/>
      <c r="K84" s="76"/>
    </row>
    <row r="85" spans="10:11" ht="15" x14ac:dyDescent="0.25">
      <c r="J85" s="75"/>
      <c r="K85" s="76"/>
    </row>
    <row r="86" spans="10:11" ht="15" x14ac:dyDescent="0.25">
      <c r="J86" s="75"/>
      <c r="K86" s="76"/>
    </row>
    <row r="87" spans="10:11" ht="15" x14ac:dyDescent="0.25">
      <c r="J87" s="75"/>
      <c r="K87" s="76"/>
    </row>
    <row r="88" spans="10:11" ht="15" x14ac:dyDescent="0.25">
      <c r="J88" s="75"/>
      <c r="K88" s="76"/>
    </row>
    <row r="89" spans="10:11" ht="15" x14ac:dyDescent="0.25">
      <c r="J89" s="75"/>
      <c r="K89" s="76"/>
    </row>
    <row r="90" spans="10:11" ht="15" x14ac:dyDescent="0.25">
      <c r="J90" s="75"/>
      <c r="K90" s="76"/>
    </row>
    <row r="91" spans="10:11" ht="15" x14ac:dyDescent="0.25">
      <c r="J91" s="75"/>
      <c r="K91" s="76"/>
    </row>
    <row r="92" spans="10:11" ht="15" x14ac:dyDescent="0.25">
      <c r="J92" s="75"/>
      <c r="K92" s="76"/>
    </row>
    <row r="93" spans="10:11" ht="15" x14ac:dyDescent="0.25">
      <c r="J93" s="75"/>
      <c r="K93" s="76"/>
    </row>
    <row r="94" spans="10:11" ht="15" x14ac:dyDescent="0.25">
      <c r="J94" s="75"/>
      <c r="K94" s="76"/>
    </row>
    <row r="95" spans="10:11" ht="15" x14ac:dyDescent="0.25">
      <c r="J95" s="75"/>
      <c r="K95" s="76"/>
    </row>
    <row r="96" spans="10:11" ht="15" x14ac:dyDescent="0.25">
      <c r="J96" s="75"/>
      <c r="K96" s="76"/>
    </row>
    <row r="97" spans="10:11" ht="15" x14ac:dyDescent="0.25">
      <c r="J97" s="75"/>
      <c r="K97" s="76"/>
    </row>
    <row r="98" spans="10:11" ht="15" x14ac:dyDescent="0.25">
      <c r="J98" s="75"/>
      <c r="K98" s="76"/>
    </row>
    <row r="99" spans="10:11" ht="15" x14ac:dyDescent="0.25">
      <c r="J99" s="75"/>
      <c r="K99" s="76"/>
    </row>
    <row r="100" spans="10:11" ht="15" x14ac:dyDescent="0.25">
      <c r="J100" s="75"/>
      <c r="K100" s="76"/>
    </row>
    <row r="101" spans="10:11" ht="15" x14ac:dyDescent="0.25">
      <c r="J101" s="75"/>
      <c r="K101" s="76"/>
    </row>
    <row r="102" spans="10:11" ht="15" x14ac:dyDescent="0.25">
      <c r="J102" s="75"/>
      <c r="K102" s="76"/>
    </row>
    <row r="103" spans="10:11" ht="15" x14ac:dyDescent="0.25">
      <c r="J103" s="75"/>
      <c r="K103" s="76"/>
    </row>
    <row r="104" spans="10:11" ht="15" x14ac:dyDescent="0.25">
      <c r="J104" s="75"/>
      <c r="K104" s="76"/>
    </row>
    <row r="105" spans="10:11" ht="15" x14ac:dyDescent="0.25">
      <c r="J105" s="75"/>
      <c r="K105" s="76"/>
    </row>
    <row r="106" spans="10:11" ht="15" x14ac:dyDescent="0.25">
      <c r="J106" s="75"/>
      <c r="K106" s="76"/>
    </row>
    <row r="107" spans="10:11" ht="15" x14ac:dyDescent="0.25">
      <c r="J107" s="75"/>
      <c r="K107" s="76"/>
    </row>
    <row r="108" spans="10:11" ht="15" x14ac:dyDescent="0.25">
      <c r="J108" s="75"/>
      <c r="K108" s="76"/>
    </row>
    <row r="109" spans="10:11" ht="15" x14ac:dyDescent="0.25">
      <c r="J109" s="75"/>
      <c r="K109" s="76"/>
    </row>
    <row r="110" spans="10:11" ht="15" x14ac:dyDescent="0.25">
      <c r="J110" s="75"/>
      <c r="K110" s="76"/>
    </row>
    <row r="111" spans="10:11" ht="15" x14ac:dyDescent="0.25">
      <c r="J111" s="75"/>
      <c r="K111" s="76"/>
    </row>
    <row r="112" spans="10:11" ht="15" x14ac:dyDescent="0.25">
      <c r="J112" s="75"/>
      <c r="K112" s="76"/>
    </row>
    <row r="113" spans="10:11" ht="15" x14ac:dyDescent="0.25">
      <c r="J113" s="75"/>
      <c r="K113" s="76"/>
    </row>
    <row r="114" spans="10:11" ht="15" x14ac:dyDescent="0.25">
      <c r="J114" s="75"/>
      <c r="K114" s="76"/>
    </row>
    <row r="115" spans="10:11" ht="15" x14ac:dyDescent="0.25">
      <c r="J115" s="75"/>
      <c r="K115" s="76"/>
    </row>
    <row r="116" spans="10:11" ht="15" x14ac:dyDescent="0.25">
      <c r="J116" s="75"/>
      <c r="K116" s="76"/>
    </row>
    <row r="117" spans="10:11" ht="15" x14ac:dyDescent="0.25">
      <c r="J117" s="75"/>
      <c r="K117" s="76"/>
    </row>
    <row r="118" spans="10:11" ht="15" x14ac:dyDescent="0.25">
      <c r="J118" s="75"/>
      <c r="K118" s="76"/>
    </row>
    <row r="119" spans="10:11" ht="15" x14ac:dyDescent="0.25">
      <c r="J119" s="75"/>
      <c r="K119" s="76"/>
    </row>
    <row r="120" spans="10:11" ht="15" x14ac:dyDescent="0.25">
      <c r="J120" s="75"/>
      <c r="K120" s="76"/>
    </row>
    <row r="121" spans="10:11" ht="15" x14ac:dyDescent="0.25">
      <c r="J121" s="75"/>
      <c r="K121" s="76"/>
    </row>
    <row r="122" spans="10:11" ht="15" x14ac:dyDescent="0.25">
      <c r="J122" s="75"/>
      <c r="K122" s="76"/>
    </row>
    <row r="123" spans="10:11" ht="15" x14ac:dyDescent="0.25">
      <c r="J123" s="75"/>
      <c r="K123" s="76"/>
    </row>
    <row r="124" spans="10:11" ht="15" x14ac:dyDescent="0.25">
      <c r="J124" s="75"/>
      <c r="K124" s="76"/>
    </row>
    <row r="125" spans="10:11" ht="15" x14ac:dyDescent="0.25">
      <c r="J125" s="75"/>
      <c r="K125" s="76"/>
    </row>
    <row r="126" spans="10:11" ht="15" x14ac:dyDescent="0.25">
      <c r="J126" s="75"/>
      <c r="K126" s="76"/>
    </row>
    <row r="127" spans="10:11" ht="15" x14ac:dyDescent="0.25">
      <c r="J127" s="75"/>
      <c r="K127" s="76"/>
    </row>
    <row r="128" spans="10:11" ht="15" x14ac:dyDescent="0.25">
      <c r="J128" s="75"/>
      <c r="K128" s="76"/>
    </row>
    <row r="129" spans="10:11" ht="15" x14ac:dyDescent="0.25">
      <c r="J129" s="75"/>
      <c r="K129" s="76"/>
    </row>
    <row r="130" spans="10:11" ht="15" x14ac:dyDescent="0.25">
      <c r="J130" s="75"/>
      <c r="K130" s="76"/>
    </row>
    <row r="131" spans="10:11" ht="15" x14ac:dyDescent="0.25">
      <c r="J131" s="75"/>
      <c r="K131" s="76"/>
    </row>
    <row r="132" spans="10:11" ht="15" x14ac:dyDescent="0.25">
      <c r="J132" s="75"/>
      <c r="K132" s="76"/>
    </row>
    <row r="133" spans="10:11" ht="15" x14ac:dyDescent="0.25">
      <c r="J133" s="75"/>
      <c r="K133" s="76"/>
    </row>
    <row r="134" spans="10:11" ht="15" x14ac:dyDescent="0.25">
      <c r="J134" s="75"/>
      <c r="K134" s="76"/>
    </row>
    <row r="135" spans="10:11" ht="15" x14ac:dyDescent="0.25">
      <c r="J135" s="75"/>
      <c r="K135" s="76"/>
    </row>
    <row r="136" spans="10:11" ht="15" x14ac:dyDescent="0.25">
      <c r="J136" s="75"/>
      <c r="K136" s="76"/>
    </row>
    <row r="137" spans="10:11" ht="15" x14ac:dyDescent="0.25">
      <c r="J137" s="75"/>
      <c r="K137" s="76"/>
    </row>
    <row r="138" spans="10:11" ht="15" x14ac:dyDescent="0.25">
      <c r="J138" s="75"/>
      <c r="K138" s="76"/>
    </row>
    <row r="139" spans="10:11" ht="15" x14ac:dyDescent="0.25">
      <c r="J139" s="75"/>
      <c r="K139" s="76"/>
    </row>
    <row r="140" spans="10:11" ht="15" x14ac:dyDescent="0.25">
      <c r="J140" s="75"/>
      <c r="K140" s="76"/>
    </row>
    <row r="141" spans="10:11" ht="15" x14ac:dyDescent="0.25">
      <c r="J141" s="75"/>
      <c r="K141" s="76"/>
    </row>
    <row r="142" spans="10:11" ht="15" x14ac:dyDescent="0.25">
      <c r="J142" s="75"/>
      <c r="K142" s="76"/>
    </row>
    <row r="143" spans="10:11" ht="15" x14ac:dyDescent="0.25">
      <c r="J143" s="75"/>
      <c r="K143" s="76"/>
    </row>
    <row r="144" spans="10:11" ht="15" x14ac:dyDescent="0.25">
      <c r="J144" s="75"/>
      <c r="K144" s="76"/>
    </row>
    <row r="145" spans="10:11" ht="15" x14ac:dyDescent="0.25">
      <c r="J145" s="75"/>
      <c r="K145" s="76"/>
    </row>
    <row r="146" spans="10:11" ht="15" x14ac:dyDescent="0.25">
      <c r="J146" s="75"/>
      <c r="K146" s="76"/>
    </row>
    <row r="147" spans="10:11" ht="15" x14ac:dyDescent="0.25">
      <c r="J147" s="75"/>
      <c r="K147" s="76"/>
    </row>
    <row r="148" spans="10:11" ht="15" x14ac:dyDescent="0.25">
      <c r="J148" s="75"/>
      <c r="K148" s="76"/>
    </row>
    <row r="149" spans="10:11" ht="15" x14ac:dyDescent="0.25">
      <c r="J149" s="75"/>
      <c r="K149" s="76"/>
    </row>
    <row r="150" spans="10:11" ht="15" x14ac:dyDescent="0.25">
      <c r="J150" s="75"/>
      <c r="K150" s="76"/>
    </row>
    <row r="151" spans="10:11" ht="15" x14ac:dyDescent="0.25">
      <c r="J151" s="75"/>
      <c r="K151" s="76"/>
    </row>
    <row r="152" spans="10:11" ht="15" x14ac:dyDescent="0.25">
      <c r="J152" s="75"/>
      <c r="K152" s="76"/>
    </row>
    <row r="153" spans="10:11" ht="15" x14ac:dyDescent="0.25">
      <c r="J153" s="75"/>
      <c r="K153" s="76"/>
    </row>
    <row r="154" spans="10:11" ht="15" x14ac:dyDescent="0.25">
      <c r="J154" s="75"/>
      <c r="K154" s="76"/>
    </row>
    <row r="155" spans="10:11" ht="15" x14ac:dyDescent="0.25">
      <c r="J155" s="75"/>
      <c r="K155" s="76"/>
    </row>
    <row r="156" spans="10:11" ht="15" x14ac:dyDescent="0.25">
      <c r="J156" s="75"/>
      <c r="K156" s="76"/>
    </row>
    <row r="157" spans="10:11" ht="15" x14ac:dyDescent="0.25">
      <c r="J157" s="75"/>
      <c r="K157" s="76"/>
    </row>
    <row r="158" spans="10:11" ht="15" x14ac:dyDescent="0.25">
      <c r="J158" s="75"/>
      <c r="K158" s="76"/>
    </row>
    <row r="159" spans="10:11" ht="15" x14ac:dyDescent="0.25">
      <c r="J159" s="75"/>
      <c r="K159" s="76"/>
    </row>
    <row r="160" spans="10:11" ht="15" x14ac:dyDescent="0.25">
      <c r="J160" s="75"/>
      <c r="K160" s="76"/>
    </row>
    <row r="161" spans="10:11" ht="15" x14ac:dyDescent="0.25">
      <c r="J161" s="75"/>
      <c r="K161" s="76"/>
    </row>
    <row r="162" spans="10:11" ht="15" x14ac:dyDescent="0.25">
      <c r="J162" s="75"/>
      <c r="K162" s="76"/>
    </row>
    <row r="163" spans="10:11" ht="15" x14ac:dyDescent="0.25">
      <c r="J163" s="75"/>
      <c r="K163" s="76"/>
    </row>
    <row r="164" spans="10:11" ht="15" x14ac:dyDescent="0.25">
      <c r="J164" s="75"/>
      <c r="K164" s="76"/>
    </row>
    <row r="165" spans="10:11" ht="15" x14ac:dyDescent="0.25">
      <c r="J165" s="75"/>
      <c r="K165" s="76"/>
    </row>
    <row r="166" spans="10:11" ht="15" x14ac:dyDescent="0.25">
      <c r="J166" s="75"/>
      <c r="K166" s="76"/>
    </row>
    <row r="167" spans="10:11" ht="15" x14ac:dyDescent="0.25">
      <c r="J167" s="75"/>
      <c r="K167" s="76"/>
    </row>
    <row r="168" spans="10:11" ht="15" x14ac:dyDescent="0.25">
      <c r="J168" s="75"/>
      <c r="K168" s="76"/>
    </row>
    <row r="169" spans="10:11" ht="15" x14ac:dyDescent="0.25">
      <c r="J169" s="75"/>
      <c r="K169" s="76"/>
    </row>
    <row r="170" spans="10:11" ht="15" x14ac:dyDescent="0.25">
      <c r="J170" s="75"/>
      <c r="K170" s="76"/>
    </row>
    <row r="171" spans="10:11" ht="15" x14ac:dyDescent="0.25">
      <c r="J171" s="75"/>
      <c r="K171" s="76"/>
    </row>
    <row r="172" spans="10:11" ht="15" x14ac:dyDescent="0.25">
      <c r="J172" s="75"/>
      <c r="K172" s="76"/>
    </row>
    <row r="173" spans="10:11" ht="15" x14ac:dyDescent="0.25">
      <c r="J173" s="75"/>
      <c r="K173" s="76"/>
    </row>
    <row r="174" spans="10:11" ht="15" x14ac:dyDescent="0.25">
      <c r="J174" s="75"/>
      <c r="K174" s="76"/>
    </row>
    <row r="175" spans="10:11" ht="15" x14ac:dyDescent="0.25">
      <c r="J175" s="75"/>
      <c r="K175" s="76"/>
    </row>
    <row r="176" spans="10:11" ht="15" x14ac:dyDescent="0.25">
      <c r="J176" s="75"/>
      <c r="K176" s="76"/>
    </row>
    <row r="177" spans="10:11" ht="15" x14ac:dyDescent="0.25">
      <c r="J177" s="75"/>
      <c r="K177" s="76"/>
    </row>
    <row r="178" spans="10:11" ht="15" x14ac:dyDescent="0.25">
      <c r="J178" s="75"/>
      <c r="K178" s="76"/>
    </row>
    <row r="179" spans="10:11" ht="15" x14ac:dyDescent="0.25">
      <c r="J179" s="75"/>
      <c r="K179" s="76"/>
    </row>
    <row r="180" spans="10:11" ht="15" x14ac:dyDescent="0.25">
      <c r="J180" s="75"/>
      <c r="K180" s="76"/>
    </row>
    <row r="181" spans="10:11" ht="15" x14ac:dyDescent="0.25">
      <c r="J181" s="75"/>
      <c r="K181" s="76"/>
    </row>
    <row r="182" spans="10:11" ht="15" x14ac:dyDescent="0.25">
      <c r="J182" s="75"/>
      <c r="K182" s="76"/>
    </row>
    <row r="183" spans="10:11" ht="15" x14ac:dyDescent="0.25">
      <c r="J183" s="75"/>
      <c r="K183" s="76"/>
    </row>
    <row r="184" spans="10:11" ht="15" x14ac:dyDescent="0.25">
      <c r="J184" s="75"/>
      <c r="K184" s="76"/>
    </row>
    <row r="185" spans="10:11" ht="15" x14ac:dyDescent="0.25">
      <c r="J185" s="75"/>
      <c r="K185" s="76"/>
    </row>
    <row r="186" spans="10:11" ht="15" x14ac:dyDescent="0.25">
      <c r="J186" s="75"/>
      <c r="K186" s="76"/>
    </row>
    <row r="187" spans="10:11" ht="15" x14ac:dyDescent="0.25">
      <c r="J187" s="75"/>
      <c r="K187" s="76"/>
    </row>
    <row r="188" spans="10:11" ht="15" x14ac:dyDescent="0.25">
      <c r="J188" s="75"/>
      <c r="K188" s="76"/>
    </row>
    <row r="189" spans="10:11" ht="15" x14ac:dyDescent="0.25">
      <c r="J189" s="75"/>
      <c r="K189" s="76"/>
    </row>
    <row r="190" spans="10:11" ht="15" x14ac:dyDescent="0.25">
      <c r="J190" s="75"/>
      <c r="K190" s="76"/>
    </row>
    <row r="191" spans="10:11" ht="15" x14ac:dyDescent="0.25">
      <c r="J191" s="75"/>
      <c r="K191" s="76"/>
    </row>
    <row r="192" spans="10:11" ht="15" x14ac:dyDescent="0.25">
      <c r="J192" s="75"/>
      <c r="K192" s="76"/>
    </row>
    <row r="193" spans="10:11" ht="15" x14ac:dyDescent="0.25">
      <c r="J193" s="75"/>
      <c r="K193" s="76"/>
    </row>
    <row r="194" spans="10:11" ht="15" x14ac:dyDescent="0.25">
      <c r="J194" s="75"/>
      <c r="K194" s="76"/>
    </row>
    <row r="195" spans="10:11" ht="15" x14ac:dyDescent="0.25">
      <c r="J195" s="75"/>
      <c r="K195" s="76"/>
    </row>
    <row r="196" spans="10:11" ht="15" x14ac:dyDescent="0.25">
      <c r="J196" s="75"/>
      <c r="K196" s="76"/>
    </row>
    <row r="197" spans="10:11" ht="15" x14ac:dyDescent="0.25">
      <c r="J197" s="75"/>
      <c r="K197" s="76"/>
    </row>
    <row r="198" spans="10:11" ht="15" x14ac:dyDescent="0.25">
      <c r="J198" s="75"/>
      <c r="K198" s="76"/>
    </row>
    <row r="199" spans="10:11" ht="15" x14ac:dyDescent="0.25">
      <c r="J199" s="75"/>
      <c r="K199" s="76"/>
    </row>
    <row r="200" spans="10:11" ht="15" x14ac:dyDescent="0.25">
      <c r="J200" s="75"/>
      <c r="K200" s="76"/>
    </row>
    <row r="201" spans="10:11" ht="15" x14ac:dyDescent="0.25">
      <c r="J201" s="75"/>
      <c r="K201" s="76"/>
    </row>
    <row r="202" spans="10:11" ht="15" x14ac:dyDescent="0.25">
      <c r="J202" s="75"/>
      <c r="K202" s="76"/>
    </row>
    <row r="203" spans="10:11" ht="15" x14ac:dyDescent="0.25">
      <c r="J203" s="75"/>
      <c r="K203" s="76"/>
    </row>
    <row r="204" spans="10:11" ht="15" x14ac:dyDescent="0.25">
      <c r="J204" s="75"/>
      <c r="K204" s="76"/>
    </row>
    <row r="205" spans="10:11" ht="15" x14ac:dyDescent="0.25">
      <c r="J205" s="75"/>
      <c r="K205" s="76"/>
    </row>
    <row r="206" spans="10:11" ht="15" x14ac:dyDescent="0.25">
      <c r="J206" s="75"/>
      <c r="K206" s="76"/>
    </row>
    <row r="207" spans="10:11" ht="15" x14ac:dyDescent="0.25">
      <c r="J207" s="75"/>
      <c r="K207" s="76"/>
    </row>
    <row r="208" spans="10:11" ht="15" x14ac:dyDescent="0.25">
      <c r="J208" s="75"/>
      <c r="K208" s="76"/>
    </row>
    <row r="209" spans="10:11" ht="15" x14ac:dyDescent="0.25">
      <c r="J209" s="75"/>
      <c r="K209" s="76"/>
    </row>
    <row r="210" spans="10:11" ht="15" x14ac:dyDescent="0.25">
      <c r="J210" s="75"/>
      <c r="K210" s="76"/>
    </row>
    <row r="211" spans="10:11" ht="15" x14ac:dyDescent="0.25">
      <c r="J211" s="75"/>
      <c r="K211" s="76"/>
    </row>
    <row r="212" spans="10:11" ht="15" x14ac:dyDescent="0.25">
      <c r="J212" s="75"/>
      <c r="K212" s="76"/>
    </row>
    <row r="213" spans="10:11" ht="15" x14ac:dyDescent="0.25">
      <c r="J213" s="75"/>
      <c r="K213" s="76"/>
    </row>
    <row r="214" spans="10:11" ht="15" x14ac:dyDescent="0.25">
      <c r="J214" s="75"/>
      <c r="K214" s="76"/>
    </row>
    <row r="215" spans="10:11" ht="15" x14ac:dyDescent="0.25">
      <c r="J215" s="75"/>
      <c r="K215" s="76"/>
    </row>
    <row r="216" spans="10:11" ht="15" x14ac:dyDescent="0.25">
      <c r="J216" s="75"/>
      <c r="K216" s="76"/>
    </row>
    <row r="217" spans="10:11" ht="15" x14ac:dyDescent="0.25">
      <c r="J217" s="75"/>
      <c r="K217" s="76"/>
    </row>
    <row r="218" spans="10:11" ht="15" x14ac:dyDescent="0.25">
      <c r="J218" s="75"/>
      <c r="K218" s="76"/>
    </row>
    <row r="219" spans="10:11" ht="15" x14ac:dyDescent="0.25">
      <c r="J219" s="75"/>
      <c r="K219" s="76"/>
    </row>
    <row r="220" spans="10:11" ht="15" x14ac:dyDescent="0.25">
      <c r="J220" s="75"/>
      <c r="K220" s="76"/>
    </row>
    <row r="221" spans="10:11" ht="15" x14ac:dyDescent="0.25">
      <c r="J221" s="75"/>
      <c r="K221" s="76"/>
    </row>
    <row r="222" spans="10:11" ht="15" x14ac:dyDescent="0.25">
      <c r="J222" s="75"/>
      <c r="K222" s="76"/>
    </row>
    <row r="223" spans="10:11" ht="15" x14ac:dyDescent="0.25">
      <c r="J223" s="75"/>
      <c r="K223" s="76"/>
    </row>
    <row r="224" spans="10:11" ht="15" x14ac:dyDescent="0.25">
      <c r="J224" s="75"/>
      <c r="K224" s="76"/>
    </row>
    <row r="225" spans="10:11" ht="15" x14ac:dyDescent="0.25">
      <c r="J225" s="75"/>
      <c r="K225" s="76"/>
    </row>
    <row r="226" spans="10:11" ht="15" x14ac:dyDescent="0.25">
      <c r="J226" s="75"/>
      <c r="K226" s="76"/>
    </row>
    <row r="227" spans="10:11" ht="15" x14ac:dyDescent="0.25">
      <c r="J227" s="75"/>
      <c r="K227" s="76"/>
    </row>
    <row r="228" spans="10:11" ht="15" x14ac:dyDescent="0.25">
      <c r="J228" s="75"/>
      <c r="K228" s="76"/>
    </row>
    <row r="229" spans="10:11" ht="15" x14ac:dyDescent="0.25">
      <c r="J229" s="75"/>
      <c r="K229" s="76"/>
    </row>
    <row r="230" spans="10:11" ht="15" x14ac:dyDescent="0.25">
      <c r="J230" s="75"/>
      <c r="K230" s="76"/>
    </row>
    <row r="231" spans="10:11" ht="15" x14ac:dyDescent="0.25">
      <c r="J231" s="75"/>
      <c r="K231" s="76"/>
    </row>
    <row r="232" spans="10:11" ht="15" x14ac:dyDescent="0.25">
      <c r="J232" s="75"/>
      <c r="K232" s="76"/>
    </row>
    <row r="233" spans="10:11" ht="15" x14ac:dyDescent="0.25">
      <c r="J233" s="75"/>
      <c r="K233" s="76"/>
    </row>
    <row r="234" spans="10:11" ht="15" x14ac:dyDescent="0.25">
      <c r="J234" s="75"/>
      <c r="K234" s="76"/>
    </row>
    <row r="235" spans="10:11" ht="15" x14ac:dyDescent="0.25">
      <c r="J235" s="75"/>
      <c r="K235" s="76"/>
    </row>
    <row r="236" spans="10:11" ht="15" x14ac:dyDescent="0.25">
      <c r="J236" s="75"/>
      <c r="K236" s="76"/>
    </row>
    <row r="237" spans="10:11" ht="15" x14ac:dyDescent="0.25">
      <c r="J237" s="75"/>
      <c r="K237" s="76"/>
    </row>
    <row r="238" spans="10:11" ht="15" x14ac:dyDescent="0.25">
      <c r="J238" s="75"/>
      <c r="K238" s="76"/>
    </row>
    <row r="239" spans="10:11" ht="15" x14ac:dyDescent="0.25">
      <c r="J239" s="75"/>
      <c r="K239" s="76"/>
    </row>
    <row r="240" spans="10:11" ht="15" x14ac:dyDescent="0.25">
      <c r="J240" s="75"/>
      <c r="K240" s="76"/>
    </row>
    <row r="241" spans="10:11" ht="15" x14ac:dyDescent="0.25">
      <c r="J241" s="75"/>
      <c r="K241" s="76"/>
    </row>
    <row r="242" spans="10:11" ht="15" x14ac:dyDescent="0.25">
      <c r="J242" s="75"/>
      <c r="K242" s="76"/>
    </row>
    <row r="243" spans="10:11" ht="15" x14ac:dyDescent="0.25">
      <c r="J243" s="75"/>
      <c r="K243" s="76"/>
    </row>
    <row r="244" spans="10:11" ht="15" x14ac:dyDescent="0.25">
      <c r="J244" s="75"/>
      <c r="K244" s="76"/>
    </row>
    <row r="245" spans="10:11" ht="15" x14ac:dyDescent="0.25">
      <c r="J245" s="75"/>
      <c r="K245" s="76"/>
    </row>
    <row r="246" spans="10:11" ht="15" x14ac:dyDescent="0.25">
      <c r="J246" s="75"/>
      <c r="K246" s="76"/>
    </row>
    <row r="247" spans="10:11" ht="15" x14ac:dyDescent="0.25">
      <c r="J247" s="75"/>
      <c r="K247" s="76"/>
    </row>
    <row r="248" spans="10:11" ht="15" x14ac:dyDescent="0.25">
      <c r="J248" s="75"/>
      <c r="K248" s="76"/>
    </row>
    <row r="249" spans="10:11" ht="15" x14ac:dyDescent="0.25">
      <c r="J249" s="75"/>
      <c r="K249" s="76"/>
    </row>
    <row r="250" spans="10:11" ht="15" x14ac:dyDescent="0.25">
      <c r="J250" s="75"/>
      <c r="K250" s="76"/>
    </row>
    <row r="251" spans="10:11" ht="15" x14ac:dyDescent="0.25">
      <c r="J251" s="75"/>
      <c r="K251" s="76"/>
    </row>
    <row r="252" spans="10:11" ht="15" x14ac:dyDescent="0.25">
      <c r="J252" s="75"/>
      <c r="K252" s="76"/>
    </row>
    <row r="253" spans="10:11" ht="15" x14ac:dyDescent="0.25">
      <c r="J253" s="75"/>
      <c r="K253" s="76"/>
    </row>
    <row r="254" spans="10:11" ht="15" x14ac:dyDescent="0.25">
      <c r="J254" s="75"/>
      <c r="K254" s="76"/>
    </row>
    <row r="255" spans="10:11" ht="15" x14ac:dyDescent="0.25">
      <c r="J255" s="75"/>
      <c r="K255" s="76"/>
    </row>
    <row r="256" spans="10:11" ht="15" x14ac:dyDescent="0.25">
      <c r="J256" s="75"/>
      <c r="K256" s="76"/>
    </row>
    <row r="257" spans="10:11" ht="15" x14ac:dyDescent="0.25">
      <c r="J257" s="75"/>
      <c r="K257" s="76"/>
    </row>
    <row r="258" spans="10:11" ht="15" x14ac:dyDescent="0.25">
      <c r="J258" s="75"/>
      <c r="K258" s="76"/>
    </row>
    <row r="259" spans="10:11" ht="15" x14ac:dyDescent="0.25">
      <c r="J259" s="75"/>
      <c r="K259" s="76"/>
    </row>
    <row r="260" spans="10:11" ht="15" x14ac:dyDescent="0.25">
      <c r="J260" s="75"/>
      <c r="K260" s="76"/>
    </row>
    <row r="261" spans="10:11" ht="15" x14ac:dyDescent="0.25">
      <c r="J261" s="75"/>
      <c r="K261" s="76"/>
    </row>
    <row r="262" spans="10:11" ht="15" x14ac:dyDescent="0.25">
      <c r="J262" s="75"/>
      <c r="K262" s="76"/>
    </row>
    <row r="263" spans="10:11" ht="15" x14ac:dyDescent="0.25">
      <c r="J263" s="75"/>
      <c r="K263" s="76"/>
    </row>
    <row r="264" spans="10:11" ht="15" x14ac:dyDescent="0.25">
      <c r="J264" s="75"/>
      <c r="K264" s="76"/>
    </row>
    <row r="265" spans="10:11" ht="15" x14ac:dyDescent="0.25">
      <c r="J265" s="75"/>
      <c r="K265" s="76"/>
    </row>
    <row r="266" spans="10:11" ht="15" x14ac:dyDescent="0.25">
      <c r="J266" s="75"/>
      <c r="K266" s="76"/>
    </row>
    <row r="267" spans="10:11" ht="15" x14ac:dyDescent="0.25">
      <c r="J267" s="75"/>
      <c r="K267" s="76"/>
    </row>
    <row r="268" spans="10:11" ht="15" x14ac:dyDescent="0.25">
      <c r="J268" s="75"/>
      <c r="K268" s="76"/>
    </row>
    <row r="269" spans="10:11" ht="15" x14ac:dyDescent="0.25">
      <c r="J269" s="75"/>
      <c r="K269" s="76"/>
    </row>
    <row r="270" spans="10:11" ht="15" x14ac:dyDescent="0.25">
      <c r="J270" s="75"/>
      <c r="K270" s="76"/>
    </row>
    <row r="271" spans="10:11" ht="15" x14ac:dyDescent="0.25">
      <c r="J271" s="75"/>
      <c r="K271" s="76"/>
    </row>
    <row r="272" spans="10:11" ht="15" x14ac:dyDescent="0.25">
      <c r="J272" s="75"/>
      <c r="K272" s="76"/>
    </row>
    <row r="273" spans="10:11" ht="15" x14ac:dyDescent="0.25">
      <c r="J273" s="75"/>
      <c r="K273" s="76"/>
    </row>
    <row r="274" spans="10:11" ht="15" x14ac:dyDescent="0.25">
      <c r="J274" s="75"/>
      <c r="K274" s="76"/>
    </row>
    <row r="275" spans="10:11" ht="15" x14ac:dyDescent="0.25">
      <c r="J275" s="75"/>
      <c r="K275" s="76"/>
    </row>
    <row r="276" spans="10:11" ht="15" x14ac:dyDescent="0.25">
      <c r="J276" s="75"/>
      <c r="K276" s="76"/>
    </row>
    <row r="277" spans="10:11" ht="15" x14ac:dyDescent="0.25">
      <c r="J277" s="75"/>
      <c r="K277" s="76"/>
    </row>
    <row r="278" spans="10:11" ht="15" x14ac:dyDescent="0.25">
      <c r="J278" s="75"/>
      <c r="K278" s="76"/>
    </row>
    <row r="279" spans="10:11" ht="15" x14ac:dyDescent="0.25">
      <c r="J279" s="75"/>
      <c r="K279" s="76"/>
    </row>
    <row r="280" spans="10:11" ht="15" x14ac:dyDescent="0.25">
      <c r="J280" s="75"/>
      <c r="K280" s="76"/>
    </row>
    <row r="281" spans="10:11" ht="15" x14ac:dyDescent="0.25">
      <c r="J281" s="75"/>
      <c r="K281" s="76"/>
    </row>
    <row r="282" spans="10:11" ht="15" x14ac:dyDescent="0.25">
      <c r="J282" s="75"/>
      <c r="K282" s="76"/>
    </row>
    <row r="283" spans="10:11" ht="15" x14ac:dyDescent="0.25">
      <c r="J283" s="75"/>
      <c r="K283" s="76"/>
    </row>
    <row r="284" spans="10:11" ht="15" x14ac:dyDescent="0.25">
      <c r="J284" s="75"/>
      <c r="K284" s="76"/>
    </row>
    <row r="285" spans="10:11" ht="15" x14ac:dyDescent="0.25">
      <c r="J285" s="75"/>
      <c r="K285" s="76"/>
    </row>
    <row r="286" spans="10:11" ht="15" x14ac:dyDescent="0.25">
      <c r="J286" s="75"/>
      <c r="K286" s="76"/>
    </row>
    <row r="287" spans="10:11" ht="15" x14ac:dyDescent="0.25">
      <c r="J287" s="75"/>
      <c r="K287" s="76"/>
    </row>
    <row r="288" spans="10:11" ht="15" x14ac:dyDescent="0.25">
      <c r="J288" s="75"/>
      <c r="K288" s="76"/>
    </row>
    <row r="289" spans="10:11" ht="15" x14ac:dyDescent="0.25">
      <c r="J289" s="75"/>
      <c r="K289" s="76"/>
    </row>
    <row r="290" spans="10:11" ht="15" x14ac:dyDescent="0.25">
      <c r="J290" s="75"/>
      <c r="K290" s="76"/>
    </row>
    <row r="291" spans="10:11" ht="15" x14ac:dyDescent="0.25">
      <c r="J291" s="75"/>
      <c r="K291" s="76"/>
    </row>
    <row r="292" spans="10:11" ht="15" x14ac:dyDescent="0.25">
      <c r="J292" s="75"/>
      <c r="K292" s="76"/>
    </row>
    <row r="293" spans="10:11" ht="15" x14ac:dyDescent="0.25">
      <c r="J293" s="75"/>
      <c r="K293" s="76"/>
    </row>
    <row r="294" spans="10:11" ht="15" x14ac:dyDescent="0.25">
      <c r="J294" s="75"/>
      <c r="K294" s="76"/>
    </row>
    <row r="295" spans="10:11" ht="15" x14ac:dyDescent="0.25">
      <c r="J295" s="75"/>
      <c r="K295" s="76"/>
    </row>
    <row r="296" spans="10:11" ht="15" x14ac:dyDescent="0.25">
      <c r="J296" s="75"/>
      <c r="K296" s="76"/>
    </row>
    <row r="297" spans="10:11" ht="15" x14ac:dyDescent="0.25">
      <c r="J297" s="75"/>
      <c r="K297" s="76"/>
    </row>
    <row r="298" spans="10:11" ht="15" x14ac:dyDescent="0.25">
      <c r="J298" s="75"/>
      <c r="K298" s="76"/>
    </row>
    <row r="299" spans="10:11" ht="15" x14ac:dyDescent="0.25">
      <c r="J299" s="75"/>
      <c r="K299" s="76"/>
    </row>
    <row r="300" spans="10:11" ht="15" x14ac:dyDescent="0.25">
      <c r="J300" s="75"/>
      <c r="K300" s="76"/>
    </row>
    <row r="301" spans="10:11" ht="15" x14ac:dyDescent="0.25">
      <c r="J301" s="75"/>
      <c r="K301" s="76"/>
    </row>
    <row r="302" spans="10:11" ht="15" x14ac:dyDescent="0.25">
      <c r="J302" s="75"/>
      <c r="K302" s="76"/>
    </row>
    <row r="303" spans="10:11" ht="15" x14ac:dyDescent="0.25">
      <c r="J303" s="75"/>
      <c r="K303" s="76"/>
    </row>
    <row r="304" spans="10:11" ht="15" x14ac:dyDescent="0.25">
      <c r="J304" s="75"/>
      <c r="K304" s="76"/>
    </row>
    <row r="305" spans="10:11" ht="15" x14ac:dyDescent="0.25">
      <c r="J305" s="75"/>
      <c r="K305" s="76"/>
    </row>
    <row r="306" spans="10:11" ht="15" x14ac:dyDescent="0.25">
      <c r="J306" s="75"/>
      <c r="K306" s="76"/>
    </row>
    <row r="307" spans="10:11" ht="15" x14ac:dyDescent="0.25">
      <c r="J307" s="75"/>
      <c r="K307" s="76"/>
    </row>
    <row r="308" spans="10:11" ht="15" x14ac:dyDescent="0.25">
      <c r="J308" s="75"/>
      <c r="K308" s="76"/>
    </row>
    <row r="309" spans="10:11" ht="15" x14ac:dyDescent="0.25">
      <c r="J309" s="75"/>
      <c r="K309" s="76"/>
    </row>
    <row r="310" spans="10:11" ht="15" x14ac:dyDescent="0.25">
      <c r="J310" s="75"/>
      <c r="K310" s="76"/>
    </row>
    <row r="311" spans="10:11" ht="15" x14ac:dyDescent="0.25">
      <c r="J311" s="75"/>
      <c r="K311" s="76"/>
    </row>
    <row r="312" spans="10:11" ht="15" x14ac:dyDescent="0.25">
      <c r="J312" s="75"/>
      <c r="K312" s="76"/>
    </row>
    <row r="313" spans="10:11" ht="15" x14ac:dyDescent="0.25">
      <c r="J313" s="75"/>
      <c r="K313" s="76"/>
    </row>
    <row r="314" spans="10:11" ht="15" x14ac:dyDescent="0.25">
      <c r="J314" s="75"/>
      <c r="K314" s="76"/>
    </row>
    <row r="315" spans="10:11" ht="15" x14ac:dyDescent="0.25">
      <c r="J315" s="75"/>
      <c r="K315" s="76"/>
    </row>
    <row r="316" spans="10:11" ht="15" x14ac:dyDescent="0.25">
      <c r="J316" s="75"/>
      <c r="K316" s="76"/>
    </row>
    <row r="317" spans="10:11" ht="15" x14ac:dyDescent="0.25">
      <c r="J317" s="75"/>
      <c r="K317" s="76"/>
    </row>
    <row r="318" spans="10:11" ht="15" x14ac:dyDescent="0.25">
      <c r="J318" s="75"/>
      <c r="K318" s="76"/>
    </row>
    <row r="319" spans="10:11" ht="15" x14ac:dyDescent="0.25">
      <c r="J319" s="75"/>
      <c r="K319" s="76"/>
    </row>
    <row r="320" spans="10:11" ht="15" x14ac:dyDescent="0.25">
      <c r="J320" s="75"/>
      <c r="K320" s="76"/>
    </row>
    <row r="321" spans="10:11" ht="15" x14ac:dyDescent="0.25">
      <c r="J321" s="75"/>
      <c r="K321" s="76"/>
    </row>
    <row r="322" spans="10:11" ht="15" x14ac:dyDescent="0.25">
      <c r="J322" s="75"/>
      <c r="K322" s="76"/>
    </row>
    <row r="323" spans="10:11" ht="15" x14ac:dyDescent="0.25">
      <c r="J323" s="75"/>
      <c r="K323" s="76"/>
    </row>
    <row r="324" spans="10:11" ht="15" x14ac:dyDescent="0.25">
      <c r="J324" s="75"/>
      <c r="K324" s="76"/>
    </row>
    <row r="325" spans="10:11" ht="15" x14ac:dyDescent="0.25">
      <c r="J325" s="75"/>
      <c r="K325" s="76"/>
    </row>
    <row r="326" spans="10:11" ht="15" x14ac:dyDescent="0.25">
      <c r="J326" s="75"/>
      <c r="K326" s="76"/>
    </row>
    <row r="327" spans="10:11" ht="15" x14ac:dyDescent="0.25">
      <c r="J327" s="75"/>
      <c r="K327" s="76"/>
    </row>
    <row r="328" spans="10:11" ht="15" x14ac:dyDescent="0.25">
      <c r="J328" s="75"/>
      <c r="K328" s="76"/>
    </row>
    <row r="329" spans="10:11" ht="15" x14ac:dyDescent="0.25">
      <c r="J329" s="75"/>
      <c r="K329" s="76"/>
    </row>
    <row r="330" spans="10:11" ht="15" x14ac:dyDescent="0.25">
      <c r="J330" s="75"/>
      <c r="K330" s="76"/>
    </row>
    <row r="331" spans="10:11" ht="15" x14ac:dyDescent="0.25">
      <c r="J331" s="75"/>
      <c r="K331" s="76"/>
    </row>
    <row r="332" spans="10:11" ht="15" x14ac:dyDescent="0.25">
      <c r="J332" s="75"/>
      <c r="K332" s="76"/>
    </row>
    <row r="333" spans="10:11" ht="15" x14ac:dyDescent="0.25">
      <c r="J333" s="75"/>
      <c r="K333" s="76"/>
    </row>
    <row r="334" spans="10:11" ht="15" x14ac:dyDescent="0.25">
      <c r="J334" s="75"/>
      <c r="K334" s="76"/>
    </row>
    <row r="335" spans="10:11" ht="15" x14ac:dyDescent="0.25">
      <c r="J335" s="75"/>
      <c r="K335" s="76"/>
    </row>
    <row r="336" spans="10:11" ht="15" x14ac:dyDescent="0.25">
      <c r="J336" s="75"/>
      <c r="K336" s="76"/>
    </row>
    <row r="337" spans="10:11" ht="15" x14ac:dyDescent="0.25">
      <c r="J337" s="75"/>
      <c r="K337" s="76"/>
    </row>
    <row r="338" spans="10:11" ht="15" x14ac:dyDescent="0.25">
      <c r="J338" s="75"/>
      <c r="K338" s="76"/>
    </row>
    <row r="339" spans="10:11" ht="15" x14ac:dyDescent="0.25">
      <c r="J339" s="75"/>
      <c r="K339" s="76"/>
    </row>
    <row r="340" spans="10:11" ht="15" x14ac:dyDescent="0.25">
      <c r="J340" s="75"/>
      <c r="K340" s="76"/>
    </row>
    <row r="341" spans="10:11" ht="15" x14ac:dyDescent="0.25">
      <c r="J341" s="75"/>
      <c r="K341" s="76"/>
    </row>
    <row r="342" spans="10:11" ht="15" x14ac:dyDescent="0.25">
      <c r="J342" s="75"/>
      <c r="K342" s="76"/>
    </row>
    <row r="343" spans="10:11" ht="15" x14ac:dyDescent="0.25">
      <c r="J343" s="75"/>
      <c r="K343" s="76"/>
    </row>
    <row r="344" spans="10:11" ht="15" x14ac:dyDescent="0.25">
      <c r="J344" s="75"/>
      <c r="K344" s="76"/>
    </row>
    <row r="345" spans="10:11" ht="15" x14ac:dyDescent="0.25">
      <c r="J345" s="75"/>
      <c r="K345" s="76"/>
    </row>
    <row r="346" spans="10:11" ht="15" x14ac:dyDescent="0.25">
      <c r="J346" s="75"/>
      <c r="K346" s="76"/>
    </row>
    <row r="347" spans="10:11" ht="15" x14ac:dyDescent="0.25">
      <c r="J347" s="75"/>
      <c r="K347" s="76"/>
    </row>
    <row r="348" spans="10:11" ht="15" x14ac:dyDescent="0.25">
      <c r="J348" s="75"/>
      <c r="K348" s="76"/>
    </row>
    <row r="349" spans="10:11" ht="15" x14ac:dyDescent="0.25">
      <c r="J349" s="75"/>
      <c r="K349" s="76"/>
    </row>
    <row r="350" spans="10:11" ht="15" x14ac:dyDescent="0.25">
      <c r="J350" s="75"/>
      <c r="K350" s="76"/>
    </row>
    <row r="351" spans="10:11" ht="15" x14ac:dyDescent="0.25">
      <c r="J351" s="75"/>
      <c r="K351" s="76"/>
    </row>
    <row r="352" spans="10:11" ht="15" x14ac:dyDescent="0.25">
      <c r="J352" s="75"/>
      <c r="K352" s="76"/>
    </row>
    <row r="353" spans="10:11" ht="15" x14ac:dyDescent="0.25">
      <c r="J353" s="75"/>
      <c r="K353" s="76"/>
    </row>
    <row r="354" spans="10:11" ht="15" x14ac:dyDescent="0.25">
      <c r="J354" s="75"/>
      <c r="K354" s="76"/>
    </row>
    <row r="355" spans="10:11" ht="15" x14ac:dyDescent="0.25">
      <c r="J355" s="75"/>
      <c r="K355" s="76"/>
    </row>
    <row r="356" spans="10:11" ht="15" x14ac:dyDescent="0.25">
      <c r="J356" s="75"/>
      <c r="K356" s="76"/>
    </row>
    <row r="357" spans="10:11" ht="15" x14ac:dyDescent="0.25">
      <c r="J357" s="75"/>
      <c r="K357" s="76"/>
    </row>
    <row r="358" spans="10:11" ht="15" x14ac:dyDescent="0.25">
      <c r="J358" s="75"/>
      <c r="K358" s="76"/>
    </row>
    <row r="359" spans="10:11" ht="15" x14ac:dyDescent="0.25">
      <c r="J359" s="75"/>
      <c r="K359" s="76"/>
    </row>
    <row r="360" spans="10:11" ht="15" x14ac:dyDescent="0.25">
      <c r="J360" s="75"/>
      <c r="K360" s="76"/>
    </row>
    <row r="361" spans="10:11" ht="15" x14ac:dyDescent="0.25">
      <c r="J361" s="75"/>
      <c r="K361" s="76"/>
    </row>
    <row r="362" spans="10:11" ht="15" x14ac:dyDescent="0.25">
      <c r="J362" s="75"/>
      <c r="K362" s="76"/>
    </row>
    <row r="363" spans="10:11" ht="15" x14ac:dyDescent="0.25">
      <c r="J363" s="75"/>
      <c r="K363" s="76"/>
    </row>
    <row r="364" spans="10:11" ht="15" x14ac:dyDescent="0.25">
      <c r="J364" s="75"/>
      <c r="K364" s="76"/>
    </row>
    <row r="365" spans="10:11" ht="15" x14ac:dyDescent="0.25">
      <c r="J365" s="75"/>
      <c r="K365" s="76"/>
    </row>
    <row r="366" spans="10:11" ht="15" x14ac:dyDescent="0.25">
      <c r="J366" s="75"/>
      <c r="K366" s="76"/>
    </row>
    <row r="367" spans="10:11" ht="15" x14ac:dyDescent="0.25">
      <c r="J367" s="75"/>
      <c r="K367" s="76"/>
    </row>
    <row r="368" spans="10:11" ht="15" x14ac:dyDescent="0.25">
      <c r="J368" s="75"/>
      <c r="K368" s="76"/>
    </row>
    <row r="369" spans="10:11" ht="15" x14ac:dyDescent="0.25">
      <c r="J369" s="75"/>
      <c r="K369" s="76"/>
    </row>
    <row r="370" spans="10:11" ht="15" x14ac:dyDescent="0.25">
      <c r="J370" s="75"/>
      <c r="K370" s="76"/>
    </row>
    <row r="371" spans="10:11" ht="15" x14ac:dyDescent="0.25">
      <c r="J371" s="75"/>
      <c r="K371" s="76"/>
    </row>
    <row r="372" spans="10:11" ht="15" x14ac:dyDescent="0.25">
      <c r="J372" s="75"/>
      <c r="K372" s="76"/>
    </row>
    <row r="373" spans="10:11" ht="15" x14ac:dyDescent="0.25">
      <c r="J373" s="75"/>
      <c r="K373" s="76"/>
    </row>
    <row r="374" spans="10:11" ht="15" x14ac:dyDescent="0.25">
      <c r="J374" s="75"/>
      <c r="K374" s="76"/>
    </row>
    <row r="375" spans="10:11" ht="15" x14ac:dyDescent="0.25">
      <c r="J375" s="75"/>
      <c r="K375" s="76"/>
    </row>
    <row r="376" spans="10:11" ht="15" x14ac:dyDescent="0.25">
      <c r="J376" s="75"/>
      <c r="K376" s="76"/>
    </row>
    <row r="377" spans="10:11" ht="15" x14ac:dyDescent="0.25">
      <c r="J377" s="75"/>
      <c r="K377" s="76"/>
    </row>
    <row r="378" spans="10:11" ht="15" x14ac:dyDescent="0.25">
      <c r="J378" s="75"/>
      <c r="K378" s="76"/>
    </row>
    <row r="379" spans="10:11" ht="15" x14ac:dyDescent="0.25">
      <c r="J379" s="75"/>
      <c r="K379" s="76"/>
    </row>
    <row r="380" spans="10:11" ht="15" x14ac:dyDescent="0.25">
      <c r="J380" s="75"/>
      <c r="K380" s="76"/>
    </row>
  </sheetData>
  <sheetProtection algorithmName="SHA-512" hashValue="7jlCroYBxW2PxV3k7z42oI+yQNtZPm2T0c9hps8+7jpY/nMpKONBQTaJtMErH6Z9/6u7R8WTqtIlXdyhPVG/Wg==" saltValue="LNRS/BG6GSAtaN7dQGndjQ==" spinCount="100000" sheet="1" objects="1" scenarios="1"/>
  <sortState ref="A9:H18">
    <sortCondition ref="A9:A18"/>
    <sortCondition ref="C9:C18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1">
    <dataValidation type="list" allowBlank="1" showInputMessage="1" showErrorMessage="1" sqref="C9:C18">
      <formula1>$EV$2:$EV$609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zoomScale="80" zoomScaleNormal="80" workbookViewId="0">
      <pane ySplit="8" topLeftCell="A9" activePane="bottomLeft" state="frozen"/>
      <selection pane="bottomLeft" activeCell="E14" sqref="E14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966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55.5" customHeight="1" x14ac:dyDescent="0.2">
      <c r="A9" s="15">
        <v>21411</v>
      </c>
      <c r="B9" s="6" t="s">
        <v>968</v>
      </c>
      <c r="C9" s="9">
        <v>2012050000064</v>
      </c>
      <c r="D9" s="22" t="s">
        <v>974</v>
      </c>
      <c r="E9" s="14" t="s">
        <v>980</v>
      </c>
      <c r="F9" s="62" t="s">
        <v>995</v>
      </c>
      <c r="G9" s="63">
        <v>28</v>
      </c>
      <c r="H9" s="64" t="s">
        <v>7</v>
      </c>
      <c r="I9" s="64">
        <v>8</v>
      </c>
    </row>
    <row r="10" spans="1:9" s="1" customFormat="1" ht="55.5" customHeight="1" x14ac:dyDescent="0.2">
      <c r="A10" s="15">
        <v>24211</v>
      </c>
      <c r="B10" s="6" t="s">
        <v>971</v>
      </c>
      <c r="C10" s="9">
        <v>2012050000107</v>
      </c>
      <c r="D10" s="22" t="s">
        <v>975</v>
      </c>
      <c r="E10" s="14" t="s">
        <v>985</v>
      </c>
      <c r="F10" s="62" t="s">
        <v>1001</v>
      </c>
      <c r="G10" s="63">
        <v>453</v>
      </c>
      <c r="H10" s="64" t="s">
        <v>7</v>
      </c>
      <c r="I10" s="64">
        <v>8</v>
      </c>
    </row>
    <row r="11" spans="1:9" s="1" customFormat="1" ht="55.5" customHeight="1" x14ac:dyDescent="0.2">
      <c r="A11" s="15">
        <v>24211</v>
      </c>
      <c r="B11" s="6" t="s">
        <v>971</v>
      </c>
      <c r="C11" s="9">
        <v>2012050000107</v>
      </c>
      <c r="D11" s="22" t="s">
        <v>975</v>
      </c>
      <c r="E11" s="14" t="s">
        <v>985</v>
      </c>
      <c r="F11" s="62" t="s">
        <v>1002</v>
      </c>
      <c r="G11" s="63">
        <v>693</v>
      </c>
      <c r="H11" s="64" t="s">
        <v>7</v>
      </c>
      <c r="I11" s="64">
        <v>8</v>
      </c>
    </row>
    <row r="12" spans="1:9" s="1" customFormat="1" ht="55.5" customHeight="1" x14ac:dyDescent="0.2">
      <c r="A12" s="15">
        <v>24211</v>
      </c>
      <c r="B12" s="6" t="s">
        <v>971</v>
      </c>
      <c r="C12" s="9">
        <v>2012050000107</v>
      </c>
      <c r="D12" s="22" t="s">
        <v>975</v>
      </c>
      <c r="E12" s="14" t="s">
        <v>985</v>
      </c>
      <c r="F12" s="62" t="s">
        <v>1003</v>
      </c>
      <c r="G12" s="63">
        <v>35</v>
      </c>
      <c r="H12" s="64" t="s">
        <v>7</v>
      </c>
      <c r="I12" s="64">
        <v>8</v>
      </c>
    </row>
    <row r="13" spans="1:9" s="1" customFormat="1" ht="55.5" customHeight="1" x14ac:dyDescent="0.2">
      <c r="A13" s="15">
        <v>24211</v>
      </c>
      <c r="B13" s="6" t="s">
        <v>971</v>
      </c>
      <c r="C13" s="9">
        <v>2013050000003</v>
      </c>
      <c r="D13" s="22" t="s">
        <v>976</v>
      </c>
      <c r="E13" s="14" t="s">
        <v>984</v>
      </c>
      <c r="F13" s="62" t="s">
        <v>1000</v>
      </c>
      <c r="G13" s="63">
        <v>1</v>
      </c>
      <c r="H13" s="64" t="s">
        <v>7</v>
      </c>
      <c r="I13" s="64">
        <v>8</v>
      </c>
    </row>
    <row r="14" spans="1:9" s="1" customFormat="1" ht="55.5" customHeight="1" x14ac:dyDescent="0.2">
      <c r="A14" s="15">
        <v>24212</v>
      </c>
      <c r="B14" s="6" t="s">
        <v>970</v>
      </c>
      <c r="C14" s="9">
        <v>2012050000062</v>
      </c>
      <c r="D14" s="22" t="s">
        <v>972</v>
      </c>
      <c r="E14" s="14" t="s">
        <v>983</v>
      </c>
      <c r="F14" s="62" t="s">
        <v>999</v>
      </c>
      <c r="G14" s="63">
        <v>28</v>
      </c>
      <c r="H14" s="64" t="s">
        <v>7</v>
      </c>
      <c r="I14" s="64">
        <v>8</v>
      </c>
    </row>
    <row r="15" spans="1:9" s="1" customFormat="1" ht="55.5" customHeight="1" x14ac:dyDescent="0.2">
      <c r="A15" s="15">
        <v>24213</v>
      </c>
      <c r="B15" s="6" t="s">
        <v>173</v>
      </c>
      <c r="C15" s="9">
        <v>2012050000106</v>
      </c>
      <c r="D15" s="22" t="s">
        <v>977</v>
      </c>
      <c r="E15" s="14" t="s">
        <v>982</v>
      </c>
      <c r="F15" s="62" t="s">
        <v>997</v>
      </c>
      <c r="G15" s="63">
        <v>12</v>
      </c>
      <c r="H15" s="64" t="s">
        <v>7</v>
      </c>
      <c r="I15" s="64">
        <v>8</v>
      </c>
    </row>
    <row r="16" spans="1:9" s="1" customFormat="1" ht="55.5" customHeight="1" x14ac:dyDescent="0.2">
      <c r="A16" s="15">
        <v>24213</v>
      </c>
      <c r="B16" s="6" t="s">
        <v>173</v>
      </c>
      <c r="C16" s="9">
        <v>2012050000106</v>
      </c>
      <c r="D16" s="22" t="s">
        <v>977</v>
      </c>
      <c r="E16" s="14" t="s">
        <v>982</v>
      </c>
      <c r="F16" s="62" t="s">
        <v>998</v>
      </c>
      <c r="G16" s="63">
        <v>698</v>
      </c>
      <c r="H16" s="64" t="s">
        <v>7</v>
      </c>
      <c r="I16" s="64">
        <v>8</v>
      </c>
    </row>
    <row r="17" spans="1:9" s="1" customFormat="1" ht="55.5" customHeight="1" x14ac:dyDescent="0.2">
      <c r="A17" s="15">
        <v>24221</v>
      </c>
      <c r="B17" s="6" t="s">
        <v>967</v>
      </c>
      <c r="C17" s="9">
        <v>2012050000105</v>
      </c>
      <c r="D17" s="22" t="s">
        <v>978</v>
      </c>
      <c r="E17" s="14" t="s">
        <v>979</v>
      </c>
      <c r="F17" s="62" t="s">
        <v>994</v>
      </c>
      <c r="G17" s="63">
        <v>10</v>
      </c>
      <c r="H17" s="64" t="s">
        <v>7</v>
      </c>
      <c r="I17" s="64">
        <v>8</v>
      </c>
    </row>
    <row r="18" spans="1:9" s="1" customFormat="1" ht="55.5" customHeight="1" x14ac:dyDescent="0.2">
      <c r="A18" s="15">
        <v>24551</v>
      </c>
      <c r="B18" s="6" t="s">
        <v>969</v>
      </c>
      <c r="C18" s="9">
        <v>2012050000063</v>
      </c>
      <c r="D18" s="22" t="s">
        <v>973</v>
      </c>
      <c r="E18" s="14" t="s">
        <v>981</v>
      </c>
      <c r="F18" s="62" t="s">
        <v>996</v>
      </c>
      <c r="G18" s="63">
        <v>30000</v>
      </c>
      <c r="H18" s="64" t="s">
        <v>7</v>
      </c>
      <c r="I18" s="64">
        <v>8</v>
      </c>
    </row>
    <row r="19" spans="1:9" s="1" customFormat="1" ht="55.5" customHeight="1" x14ac:dyDescent="0.2">
      <c r="D19" s="26"/>
      <c r="F19" s="2"/>
      <c r="G19" s="20"/>
      <c r="H19" s="66"/>
      <c r="I19" s="66"/>
    </row>
  </sheetData>
  <sheetProtection algorithmName="SHA-512" hashValue="KcWdAyqjwjOBIkI7yyV0M1LuF49E7FeUfHho/UiGgzNBxbO8DgmFvv3WYVqJVrQJcL5bMjLJQJuN3yE6+lI5Cw==" saltValue="URPw/Nx/HUGMK/dJFMRhRg==" spinCount="100000" sheet="1" objects="1" scenarios="1"/>
  <sortState ref="A9:J18">
    <sortCondition ref="A9:A18"/>
    <sortCondition ref="C9:C18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list" allowBlank="1" showInputMessage="1" showErrorMessage="1" sqref="C9:C18">
      <formula1>$ET$2:$ET$608</formula1>
    </dataValidation>
    <dataValidation type="list" allowBlank="1" showInputMessage="1" showErrorMessage="1" sqref="H9:H18">
      <formula1>$EV$3:$EV$42</formula1>
    </dataValidation>
    <dataValidation operator="equal" allowBlank="1" showInputMessage="1" showErrorMessage="1" sqref="D9:D18"/>
    <dataValidation type="whole" operator="lessThan" allowBlank="1" showInputMessage="1" showErrorMessage="1" sqref="I9:I18">
      <formula1>13</formula1>
    </dataValidation>
    <dataValidation type="textLength" allowBlank="1" showInputMessage="1" showErrorMessage="1" sqref="F9:F18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0"/>
  <sheetViews>
    <sheetView topLeftCell="B1" zoomScale="80" zoomScaleNormal="80" workbookViewId="0">
      <pane ySplit="8" topLeftCell="A9" activePane="bottomLeft" state="frozen"/>
      <selection pane="bottomLeft" activeCell="E15" sqref="E15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3.140625" style="12" customWidth="1"/>
    <col min="7" max="7" width="27.5703125" style="12" customWidth="1"/>
    <col min="8" max="8" width="15.5703125" style="16" customWidth="1"/>
    <col min="9" max="9" width="16.5703125" style="71" customWidth="1"/>
    <col min="10" max="10" width="11.42578125" style="12"/>
    <col min="11" max="11" width="18.7109375" style="12" customWidth="1"/>
    <col min="12" max="16384" width="11.42578125" style="12"/>
  </cols>
  <sheetData>
    <row r="1" spans="1:11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1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1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11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11" s="2" customFormat="1" ht="15" x14ac:dyDescent="0.25">
      <c r="A5" s="37" t="s">
        <v>2</v>
      </c>
      <c r="B5" s="45" t="s">
        <v>1298</v>
      </c>
      <c r="C5" s="45"/>
      <c r="D5" s="45"/>
      <c r="E5" s="45"/>
      <c r="F5" s="45"/>
      <c r="G5" s="45"/>
      <c r="H5" s="45"/>
      <c r="I5" s="45"/>
    </row>
    <row r="6" spans="1:11" s="2" customFormat="1" x14ac:dyDescent="0.25">
      <c r="A6" s="3"/>
      <c r="C6" s="8"/>
      <c r="H6" s="3"/>
      <c r="I6" s="27"/>
    </row>
    <row r="7" spans="1:11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11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  <c r="J8" s="73"/>
      <c r="K8" s="74"/>
    </row>
    <row r="9" spans="1:11" ht="48.75" customHeight="1" x14ac:dyDescent="0.25">
      <c r="A9" s="15">
        <v>24214</v>
      </c>
      <c r="B9" s="6" t="s">
        <v>1294</v>
      </c>
      <c r="C9" s="9">
        <v>2012050000244</v>
      </c>
      <c r="D9" s="22" t="s">
        <v>1295</v>
      </c>
      <c r="E9" s="14" t="s">
        <v>1296</v>
      </c>
      <c r="F9" s="34">
        <v>50000000</v>
      </c>
      <c r="G9" s="11" t="s">
        <v>1297</v>
      </c>
      <c r="H9" s="60" t="s">
        <v>32</v>
      </c>
      <c r="I9" s="28">
        <v>2</v>
      </c>
      <c r="J9" s="75"/>
      <c r="K9" s="76"/>
    </row>
    <row r="10" spans="1:11" ht="48.75" customHeight="1" x14ac:dyDescent="0.25">
      <c r="A10" s="15">
        <v>21118</v>
      </c>
      <c r="B10" s="6" t="s">
        <v>170</v>
      </c>
      <c r="C10" s="9">
        <v>2012050000125</v>
      </c>
      <c r="D10" s="22" t="s">
        <v>1306</v>
      </c>
      <c r="E10" s="14" t="s">
        <v>1307</v>
      </c>
      <c r="F10" s="34">
        <v>700000000</v>
      </c>
      <c r="G10" s="11" t="s">
        <v>195</v>
      </c>
      <c r="H10" s="60" t="s">
        <v>32</v>
      </c>
      <c r="I10" s="28">
        <v>1</v>
      </c>
      <c r="J10" s="75"/>
      <c r="K10" s="76"/>
    </row>
    <row r="11" spans="1:11" ht="48.75" customHeight="1" x14ac:dyDescent="0.25">
      <c r="A11" s="15">
        <v>21237</v>
      </c>
      <c r="B11" s="6" t="s">
        <v>1314</v>
      </c>
      <c r="C11" s="9">
        <v>2012050000277</v>
      </c>
      <c r="D11" s="22" t="s">
        <v>1315</v>
      </c>
      <c r="E11" s="14" t="s">
        <v>1316</v>
      </c>
      <c r="F11" s="34">
        <v>1000000000</v>
      </c>
      <c r="G11" s="11" t="s">
        <v>1325</v>
      </c>
      <c r="H11" s="60" t="s">
        <v>32</v>
      </c>
      <c r="I11" s="28">
        <v>2</v>
      </c>
      <c r="J11" s="75"/>
      <c r="K11" s="76"/>
    </row>
    <row r="12" spans="1:11" ht="48.75" customHeight="1" x14ac:dyDescent="0.25">
      <c r="A12" s="15">
        <v>27242</v>
      </c>
      <c r="B12" s="6" t="s">
        <v>1326</v>
      </c>
      <c r="C12" s="9">
        <v>2012050000037</v>
      </c>
      <c r="D12" s="22" t="s">
        <v>1329</v>
      </c>
      <c r="E12" s="14" t="s">
        <v>1332</v>
      </c>
      <c r="F12" s="34">
        <v>1270000000</v>
      </c>
      <c r="G12" s="11" t="s">
        <v>1344</v>
      </c>
      <c r="H12" s="60" t="s">
        <v>32</v>
      </c>
      <c r="I12" s="28">
        <v>1</v>
      </c>
      <c r="J12" s="75"/>
      <c r="K12" s="76"/>
    </row>
    <row r="13" spans="1:11" ht="48.75" customHeight="1" x14ac:dyDescent="0.25">
      <c r="A13" s="15">
        <v>27241</v>
      </c>
      <c r="B13" s="6" t="s">
        <v>1327</v>
      </c>
      <c r="C13" s="9">
        <v>2012050000276</v>
      </c>
      <c r="D13" s="22" t="s">
        <v>1330</v>
      </c>
      <c r="E13" s="14" t="s">
        <v>1333</v>
      </c>
      <c r="F13" s="34">
        <v>280000000</v>
      </c>
      <c r="G13" s="11" t="s">
        <v>1345</v>
      </c>
      <c r="H13" s="60" t="s">
        <v>9</v>
      </c>
      <c r="I13" s="28">
        <v>100</v>
      </c>
      <c r="J13" s="75"/>
      <c r="K13" s="76"/>
    </row>
    <row r="14" spans="1:11" ht="74.25" customHeight="1" x14ac:dyDescent="0.25">
      <c r="A14" s="15">
        <v>27244</v>
      </c>
      <c r="B14" s="6" t="s">
        <v>1328</v>
      </c>
      <c r="C14" s="9">
        <v>2012050000249</v>
      </c>
      <c r="D14" s="22" t="s">
        <v>1331</v>
      </c>
      <c r="E14" s="14" t="s">
        <v>1334</v>
      </c>
      <c r="F14" s="34">
        <v>100000000</v>
      </c>
      <c r="G14" s="11" t="s">
        <v>1346</v>
      </c>
      <c r="H14" s="60" t="s">
        <v>32</v>
      </c>
      <c r="I14" s="28">
        <v>1</v>
      </c>
      <c r="J14" s="75"/>
      <c r="K14" s="76"/>
    </row>
    <row r="15" spans="1:11" ht="48.75" customHeight="1" x14ac:dyDescent="0.25">
      <c r="A15" s="15">
        <v>26411</v>
      </c>
      <c r="B15" s="6" t="s">
        <v>1348</v>
      </c>
      <c r="C15" s="9">
        <v>2012050000251</v>
      </c>
      <c r="D15" s="22" t="s">
        <v>1352</v>
      </c>
      <c r="E15" s="14" t="s">
        <v>1356</v>
      </c>
      <c r="F15" s="34">
        <v>450000000</v>
      </c>
      <c r="G15" s="11" t="s">
        <v>1372</v>
      </c>
      <c r="H15" s="60" t="s">
        <v>32</v>
      </c>
      <c r="I15" s="28">
        <v>1</v>
      </c>
      <c r="J15" s="75"/>
      <c r="K15" s="76"/>
    </row>
    <row r="16" spans="1:11" ht="48.75" customHeight="1" x14ac:dyDescent="0.25">
      <c r="A16" s="15">
        <v>26413</v>
      </c>
      <c r="B16" s="6" t="s">
        <v>1349</v>
      </c>
      <c r="C16" s="9">
        <v>2012050000254</v>
      </c>
      <c r="D16" s="22" t="s">
        <v>1353</v>
      </c>
      <c r="E16" s="14" t="s">
        <v>1357</v>
      </c>
      <c r="F16" s="34">
        <v>450000000</v>
      </c>
      <c r="G16" s="11" t="s">
        <v>1373</v>
      </c>
      <c r="H16" s="60" t="s">
        <v>32</v>
      </c>
      <c r="I16" s="28">
        <v>1</v>
      </c>
      <c r="J16" s="75"/>
      <c r="K16" s="76"/>
    </row>
    <row r="17" spans="1:11" ht="48.75" customHeight="1" x14ac:dyDescent="0.25">
      <c r="A17" s="15">
        <v>26422</v>
      </c>
      <c r="B17" s="6" t="s">
        <v>1350</v>
      </c>
      <c r="C17" s="9">
        <v>2012050000314</v>
      </c>
      <c r="D17" s="22" t="s">
        <v>1354</v>
      </c>
      <c r="E17" s="14" t="s">
        <v>1358</v>
      </c>
      <c r="F17" s="34">
        <v>800000000</v>
      </c>
      <c r="G17" s="11" t="s">
        <v>1374</v>
      </c>
      <c r="H17" s="60" t="s">
        <v>32</v>
      </c>
      <c r="I17" s="28">
        <v>1</v>
      </c>
      <c r="J17" s="75"/>
      <c r="K17" s="76"/>
    </row>
    <row r="18" spans="1:11" ht="48.75" customHeight="1" x14ac:dyDescent="0.25">
      <c r="A18" s="15">
        <v>26412</v>
      </c>
      <c r="B18" s="6" t="s">
        <v>1351</v>
      </c>
      <c r="C18" s="9">
        <v>2012050000255</v>
      </c>
      <c r="D18" s="22" t="s">
        <v>1355</v>
      </c>
      <c r="E18" s="14" t="s">
        <v>1359</v>
      </c>
      <c r="F18" s="34">
        <v>300000000</v>
      </c>
      <c r="G18" s="11" t="s">
        <v>1375</v>
      </c>
      <c r="H18" s="60" t="s">
        <v>32</v>
      </c>
      <c r="I18" s="28">
        <v>1</v>
      </c>
      <c r="J18" s="75"/>
      <c r="K18" s="76"/>
    </row>
    <row r="19" spans="1:11" ht="48.75" customHeight="1" x14ac:dyDescent="0.25">
      <c r="A19" s="15">
        <v>26422</v>
      </c>
      <c r="B19" s="6" t="s">
        <v>1350</v>
      </c>
      <c r="C19" s="9">
        <v>2012050000314</v>
      </c>
      <c r="D19" s="22" t="s">
        <v>1354</v>
      </c>
      <c r="E19" s="14" t="s">
        <v>1358</v>
      </c>
      <c r="F19" s="34"/>
      <c r="G19" s="11" t="s">
        <v>1374</v>
      </c>
      <c r="H19" s="60" t="s">
        <v>32</v>
      </c>
      <c r="I19" s="28">
        <v>2</v>
      </c>
      <c r="J19" s="75"/>
      <c r="K19" s="76"/>
    </row>
    <row r="20" spans="1:11" ht="48.75" customHeight="1" x14ac:dyDescent="0.25">
      <c r="A20" s="15">
        <v>21114</v>
      </c>
      <c r="B20" s="6" t="s">
        <v>1376</v>
      </c>
      <c r="C20" s="9">
        <v>2014050000002</v>
      </c>
      <c r="D20" s="22">
        <v>220000</v>
      </c>
      <c r="E20" s="14" t="s">
        <v>1383</v>
      </c>
      <c r="F20" s="34" t="e">
        <v>#N/A</v>
      </c>
      <c r="G20" s="11" t="s">
        <v>1405</v>
      </c>
      <c r="H20" s="60" t="s">
        <v>9</v>
      </c>
      <c r="I20" s="28">
        <v>100</v>
      </c>
      <c r="J20" s="75"/>
      <c r="K20" s="76"/>
    </row>
    <row r="21" spans="1:11" ht="48.75" customHeight="1" x14ac:dyDescent="0.25">
      <c r="A21" s="15">
        <v>21121</v>
      </c>
      <c r="B21" s="6" t="s">
        <v>1377</v>
      </c>
      <c r="C21" s="9">
        <v>2009050000017</v>
      </c>
      <c r="D21" s="22" t="s">
        <v>1384</v>
      </c>
      <c r="E21" s="14" t="s">
        <v>1379</v>
      </c>
      <c r="F21" s="34">
        <v>352000000</v>
      </c>
      <c r="G21" s="11" t="s">
        <v>1406</v>
      </c>
      <c r="H21" s="60" t="s">
        <v>32</v>
      </c>
      <c r="I21" s="28">
        <v>8</v>
      </c>
      <c r="J21" s="75"/>
      <c r="K21" s="76"/>
    </row>
    <row r="22" spans="1:11" ht="48.75" customHeight="1" x14ac:dyDescent="0.25">
      <c r="A22" s="15">
        <v>21118</v>
      </c>
      <c r="B22" s="6" t="s">
        <v>170</v>
      </c>
      <c r="C22" s="9">
        <v>2008050000059</v>
      </c>
      <c r="D22" s="22" t="s">
        <v>1385</v>
      </c>
      <c r="E22" s="14" t="s">
        <v>1380</v>
      </c>
      <c r="F22" s="34">
        <v>36333000</v>
      </c>
      <c r="G22" s="11" t="s">
        <v>195</v>
      </c>
      <c r="H22" s="60" t="s">
        <v>32</v>
      </c>
      <c r="I22" s="28">
        <v>1.66</v>
      </c>
      <c r="J22" s="75"/>
      <c r="K22" s="76"/>
    </row>
    <row r="23" spans="1:11" ht="48.75" customHeight="1" x14ac:dyDescent="0.25">
      <c r="A23" s="15">
        <v>21122</v>
      </c>
      <c r="B23" s="6" t="s">
        <v>1378</v>
      </c>
      <c r="C23" s="9">
        <v>2012050000060</v>
      </c>
      <c r="D23" s="22" t="s">
        <v>1386</v>
      </c>
      <c r="E23" s="14" t="s">
        <v>1381</v>
      </c>
      <c r="F23" s="34">
        <v>311667000</v>
      </c>
      <c r="G23" s="11" t="s">
        <v>1407</v>
      </c>
      <c r="H23" s="60" t="s">
        <v>32</v>
      </c>
      <c r="I23" s="28">
        <v>10</v>
      </c>
      <c r="J23" s="75"/>
      <c r="K23" s="76"/>
    </row>
    <row r="24" spans="1:11" ht="15" x14ac:dyDescent="0.25">
      <c r="J24" s="75"/>
      <c r="K24" s="76"/>
    </row>
    <row r="25" spans="1:11" ht="15" x14ac:dyDescent="0.25">
      <c r="J25" s="75"/>
      <c r="K25" s="76"/>
    </row>
    <row r="26" spans="1:11" ht="15" x14ac:dyDescent="0.25">
      <c r="J26" s="75"/>
      <c r="K26" s="76"/>
    </row>
    <row r="27" spans="1:11" ht="15" x14ac:dyDescent="0.25">
      <c r="J27" s="75"/>
      <c r="K27" s="76"/>
    </row>
    <row r="28" spans="1:11" ht="15" x14ac:dyDescent="0.25">
      <c r="J28" s="75"/>
      <c r="K28" s="76"/>
    </row>
    <row r="29" spans="1:11" ht="15" x14ac:dyDescent="0.25">
      <c r="J29" s="75"/>
      <c r="K29" s="76"/>
    </row>
    <row r="30" spans="1:11" ht="15" x14ac:dyDescent="0.25">
      <c r="J30" s="75"/>
      <c r="K30" s="76"/>
    </row>
    <row r="31" spans="1:11" ht="15" x14ac:dyDescent="0.25">
      <c r="J31" s="75"/>
      <c r="K31" s="76"/>
    </row>
    <row r="32" spans="1:11" ht="15" x14ac:dyDescent="0.25">
      <c r="J32" s="75"/>
      <c r="K32" s="76"/>
    </row>
    <row r="33" spans="10:11" ht="15" x14ac:dyDescent="0.25">
      <c r="J33" s="75"/>
      <c r="K33" s="76"/>
    </row>
    <row r="34" spans="10:11" ht="15" x14ac:dyDescent="0.25">
      <c r="J34" s="75"/>
      <c r="K34" s="76"/>
    </row>
    <row r="35" spans="10:11" ht="15" x14ac:dyDescent="0.25">
      <c r="J35" s="75"/>
      <c r="K35" s="76"/>
    </row>
    <row r="36" spans="10:11" ht="15" x14ac:dyDescent="0.25">
      <c r="J36" s="75"/>
      <c r="K36" s="76"/>
    </row>
    <row r="37" spans="10:11" ht="15" x14ac:dyDescent="0.25">
      <c r="J37" s="75"/>
      <c r="K37" s="76"/>
    </row>
    <row r="38" spans="10:11" ht="15" x14ac:dyDescent="0.25">
      <c r="J38" s="75"/>
      <c r="K38" s="76"/>
    </row>
    <row r="39" spans="10:11" ht="15" x14ac:dyDescent="0.25">
      <c r="J39" s="75"/>
      <c r="K39" s="76"/>
    </row>
    <row r="40" spans="10:11" ht="15" x14ac:dyDescent="0.25">
      <c r="J40" s="75"/>
      <c r="K40" s="76"/>
    </row>
    <row r="41" spans="10:11" ht="15" x14ac:dyDescent="0.25">
      <c r="J41" s="75"/>
      <c r="K41" s="76"/>
    </row>
    <row r="42" spans="10:11" ht="15" x14ac:dyDescent="0.25">
      <c r="J42" s="75"/>
      <c r="K42" s="76"/>
    </row>
    <row r="43" spans="10:11" ht="15" x14ac:dyDescent="0.25">
      <c r="J43" s="75"/>
      <c r="K43" s="76"/>
    </row>
    <row r="44" spans="10:11" ht="15" x14ac:dyDescent="0.25">
      <c r="J44" s="75"/>
      <c r="K44" s="76"/>
    </row>
    <row r="45" spans="10:11" ht="15" x14ac:dyDescent="0.25">
      <c r="J45" s="75"/>
      <c r="K45" s="76"/>
    </row>
    <row r="46" spans="10:11" ht="15" x14ac:dyDescent="0.25">
      <c r="J46" s="75"/>
      <c r="K46" s="76"/>
    </row>
    <row r="47" spans="10:11" ht="15" x14ac:dyDescent="0.25">
      <c r="J47" s="75"/>
      <c r="K47" s="76"/>
    </row>
    <row r="48" spans="10:11" ht="15" x14ac:dyDescent="0.25">
      <c r="J48" s="75"/>
      <c r="K48" s="76"/>
    </row>
    <row r="49" spans="10:11" ht="15" x14ac:dyDescent="0.25">
      <c r="J49" s="75"/>
      <c r="K49" s="76"/>
    </row>
    <row r="50" spans="10:11" ht="15" x14ac:dyDescent="0.25">
      <c r="J50" s="75"/>
      <c r="K50" s="76"/>
    </row>
    <row r="51" spans="10:11" ht="15" x14ac:dyDescent="0.25">
      <c r="J51" s="75"/>
      <c r="K51" s="76"/>
    </row>
    <row r="52" spans="10:11" ht="15" x14ac:dyDescent="0.25">
      <c r="J52" s="75"/>
      <c r="K52" s="76"/>
    </row>
    <row r="53" spans="10:11" ht="15" x14ac:dyDescent="0.25">
      <c r="J53" s="75"/>
      <c r="K53" s="76"/>
    </row>
    <row r="54" spans="10:11" ht="15" x14ac:dyDescent="0.25">
      <c r="J54" s="75"/>
      <c r="K54" s="76"/>
    </row>
    <row r="55" spans="10:11" ht="15" x14ac:dyDescent="0.25">
      <c r="J55" s="75"/>
      <c r="K55" s="76"/>
    </row>
    <row r="56" spans="10:11" ht="15" x14ac:dyDescent="0.25">
      <c r="J56" s="75"/>
      <c r="K56" s="76"/>
    </row>
    <row r="57" spans="10:11" ht="15" x14ac:dyDescent="0.25">
      <c r="J57" s="75"/>
      <c r="K57" s="76"/>
    </row>
    <row r="58" spans="10:11" ht="15" x14ac:dyDescent="0.25">
      <c r="J58" s="75"/>
      <c r="K58" s="76"/>
    </row>
    <row r="59" spans="10:11" ht="15" x14ac:dyDescent="0.25">
      <c r="J59" s="75"/>
      <c r="K59" s="76"/>
    </row>
    <row r="60" spans="10:11" ht="15" x14ac:dyDescent="0.25">
      <c r="J60" s="75"/>
      <c r="K60" s="76"/>
    </row>
    <row r="61" spans="10:11" ht="15" x14ac:dyDescent="0.25">
      <c r="J61" s="75"/>
      <c r="K61" s="76"/>
    </row>
    <row r="62" spans="10:11" ht="15" x14ac:dyDescent="0.25">
      <c r="J62" s="75"/>
      <c r="K62" s="76"/>
    </row>
    <row r="63" spans="10:11" ht="15" x14ac:dyDescent="0.25">
      <c r="J63" s="75"/>
      <c r="K63" s="76"/>
    </row>
    <row r="64" spans="10:11" ht="15" x14ac:dyDescent="0.25">
      <c r="J64" s="75"/>
      <c r="K64" s="76"/>
    </row>
    <row r="65" spans="10:11" ht="15" x14ac:dyDescent="0.25">
      <c r="J65" s="75"/>
      <c r="K65" s="76"/>
    </row>
    <row r="66" spans="10:11" ht="15" x14ac:dyDescent="0.25">
      <c r="J66" s="75"/>
      <c r="K66" s="76"/>
    </row>
    <row r="67" spans="10:11" ht="15" x14ac:dyDescent="0.25">
      <c r="J67" s="75"/>
      <c r="K67" s="76"/>
    </row>
    <row r="68" spans="10:11" ht="15" x14ac:dyDescent="0.25">
      <c r="J68" s="75"/>
      <c r="K68" s="76"/>
    </row>
    <row r="69" spans="10:11" ht="15" x14ac:dyDescent="0.25">
      <c r="J69" s="75"/>
      <c r="K69" s="76"/>
    </row>
    <row r="70" spans="10:11" ht="15" x14ac:dyDescent="0.25">
      <c r="J70" s="75"/>
      <c r="K70" s="76"/>
    </row>
    <row r="71" spans="10:11" ht="15" x14ac:dyDescent="0.25">
      <c r="J71" s="75"/>
      <c r="K71" s="76"/>
    </row>
    <row r="72" spans="10:11" ht="15" x14ac:dyDescent="0.25">
      <c r="J72" s="75"/>
      <c r="K72" s="76"/>
    </row>
    <row r="73" spans="10:11" ht="15" x14ac:dyDescent="0.25">
      <c r="J73" s="75"/>
      <c r="K73" s="76"/>
    </row>
    <row r="74" spans="10:11" ht="15" x14ac:dyDescent="0.25">
      <c r="J74" s="75"/>
      <c r="K74" s="76"/>
    </row>
    <row r="75" spans="10:11" ht="15" x14ac:dyDescent="0.25">
      <c r="J75" s="75"/>
      <c r="K75" s="76"/>
    </row>
    <row r="76" spans="10:11" ht="15" x14ac:dyDescent="0.25">
      <c r="J76" s="75"/>
      <c r="K76" s="76"/>
    </row>
    <row r="77" spans="10:11" ht="15" x14ac:dyDescent="0.25">
      <c r="J77" s="75"/>
      <c r="K77" s="76"/>
    </row>
    <row r="78" spans="10:11" ht="15" x14ac:dyDescent="0.25">
      <c r="J78" s="75"/>
      <c r="K78" s="76"/>
    </row>
    <row r="79" spans="10:11" ht="15" x14ac:dyDescent="0.25">
      <c r="J79" s="75"/>
      <c r="K79" s="76"/>
    </row>
    <row r="80" spans="10:11" ht="15" x14ac:dyDescent="0.25">
      <c r="J80" s="75"/>
      <c r="K80" s="76"/>
    </row>
    <row r="81" spans="10:11" ht="15" x14ac:dyDescent="0.25">
      <c r="J81" s="75"/>
      <c r="K81" s="76"/>
    </row>
    <row r="82" spans="10:11" ht="15" x14ac:dyDescent="0.25">
      <c r="J82" s="75"/>
      <c r="K82" s="76"/>
    </row>
    <row r="83" spans="10:11" ht="15" x14ac:dyDescent="0.25">
      <c r="J83" s="75"/>
      <c r="K83" s="76"/>
    </row>
    <row r="84" spans="10:11" ht="15" x14ac:dyDescent="0.25">
      <c r="J84" s="75"/>
      <c r="K84" s="76"/>
    </row>
    <row r="85" spans="10:11" ht="15" x14ac:dyDescent="0.25">
      <c r="J85" s="75"/>
      <c r="K85" s="76"/>
    </row>
    <row r="86" spans="10:11" ht="15" x14ac:dyDescent="0.25">
      <c r="J86" s="75"/>
      <c r="K86" s="76"/>
    </row>
    <row r="87" spans="10:11" ht="15" x14ac:dyDescent="0.25">
      <c r="J87" s="75"/>
      <c r="K87" s="76"/>
    </row>
    <row r="88" spans="10:11" ht="15" x14ac:dyDescent="0.25">
      <c r="J88" s="75"/>
      <c r="K88" s="76"/>
    </row>
    <row r="89" spans="10:11" ht="15" x14ac:dyDescent="0.25">
      <c r="J89" s="75"/>
      <c r="K89" s="76"/>
    </row>
    <row r="90" spans="10:11" ht="15" x14ac:dyDescent="0.25">
      <c r="J90" s="75"/>
      <c r="K90" s="76"/>
    </row>
    <row r="91" spans="10:11" ht="15" x14ac:dyDescent="0.25">
      <c r="J91" s="75"/>
      <c r="K91" s="76"/>
    </row>
    <row r="92" spans="10:11" ht="15" x14ac:dyDescent="0.25">
      <c r="J92" s="75"/>
      <c r="K92" s="76"/>
    </row>
    <row r="93" spans="10:11" ht="15" x14ac:dyDescent="0.25">
      <c r="J93" s="75"/>
      <c r="K93" s="76"/>
    </row>
    <row r="94" spans="10:11" ht="15" x14ac:dyDescent="0.25">
      <c r="J94" s="75"/>
      <c r="K94" s="76"/>
    </row>
    <row r="95" spans="10:11" ht="15" x14ac:dyDescent="0.25">
      <c r="J95" s="75"/>
      <c r="K95" s="76"/>
    </row>
    <row r="96" spans="10:11" ht="15" x14ac:dyDescent="0.25">
      <c r="J96" s="75"/>
      <c r="K96" s="76"/>
    </row>
    <row r="97" spans="10:11" ht="15" x14ac:dyDescent="0.25">
      <c r="J97" s="75"/>
      <c r="K97" s="76"/>
    </row>
    <row r="98" spans="10:11" ht="15" x14ac:dyDescent="0.25">
      <c r="J98" s="75"/>
      <c r="K98" s="76"/>
    </row>
    <row r="99" spans="10:11" ht="15" x14ac:dyDescent="0.25">
      <c r="J99" s="75"/>
      <c r="K99" s="76"/>
    </row>
    <row r="100" spans="10:11" ht="15" x14ac:dyDescent="0.25">
      <c r="J100" s="75"/>
      <c r="K100" s="76"/>
    </row>
    <row r="101" spans="10:11" ht="15" x14ac:dyDescent="0.25">
      <c r="J101" s="75"/>
      <c r="K101" s="76"/>
    </row>
    <row r="102" spans="10:11" ht="15" x14ac:dyDescent="0.25">
      <c r="J102" s="75"/>
      <c r="K102" s="76"/>
    </row>
    <row r="103" spans="10:11" ht="15" x14ac:dyDescent="0.25">
      <c r="J103" s="75"/>
      <c r="K103" s="76"/>
    </row>
    <row r="104" spans="10:11" ht="15" x14ac:dyDescent="0.25">
      <c r="J104" s="75"/>
      <c r="K104" s="76"/>
    </row>
    <row r="105" spans="10:11" ht="15" x14ac:dyDescent="0.25">
      <c r="J105" s="75"/>
      <c r="K105" s="76"/>
    </row>
    <row r="106" spans="10:11" ht="15" x14ac:dyDescent="0.25">
      <c r="J106" s="75"/>
      <c r="K106" s="76"/>
    </row>
    <row r="107" spans="10:11" ht="15" x14ac:dyDescent="0.25">
      <c r="J107" s="75"/>
      <c r="K107" s="76"/>
    </row>
    <row r="108" spans="10:11" ht="15" x14ac:dyDescent="0.25">
      <c r="J108" s="75"/>
      <c r="K108" s="76"/>
    </row>
    <row r="109" spans="10:11" ht="15" x14ac:dyDescent="0.25">
      <c r="J109" s="75"/>
      <c r="K109" s="76"/>
    </row>
    <row r="110" spans="10:11" ht="15" x14ac:dyDescent="0.25">
      <c r="J110" s="75"/>
      <c r="K110" s="76"/>
    </row>
    <row r="111" spans="10:11" ht="15" x14ac:dyDescent="0.25">
      <c r="J111" s="75"/>
      <c r="K111" s="76"/>
    </row>
    <row r="112" spans="10:11" ht="15" x14ac:dyDescent="0.25">
      <c r="J112" s="75"/>
      <c r="K112" s="76"/>
    </row>
    <row r="113" spans="10:11" ht="15" x14ac:dyDescent="0.25">
      <c r="J113" s="75"/>
      <c r="K113" s="76"/>
    </row>
    <row r="114" spans="10:11" ht="15" x14ac:dyDescent="0.25">
      <c r="J114" s="75"/>
      <c r="K114" s="76"/>
    </row>
    <row r="115" spans="10:11" ht="15" x14ac:dyDescent="0.25">
      <c r="J115" s="75"/>
      <c r="K115" s="76"/>
    </row>
    <row r="116" spans="10:11" ht="15" x14ac:dyDescent="0.25">
      <c r="J116" s="75"/>
      <c r="K116" s="76"/>
    </row>
    <row r="117" spans="10:11" ht="15" x14ac:dyDescent="0.25">
      <c r="J117" s="75"/>
      <c r="K117" s="76"/>
    </row>
    <row r="118" spans="10:11" ht="15" x14ac:dyDescent="0.25">
      <c r="J118" s="75"/>
      <c r="K118" s="76"/>
    </row>
    <row r="119" spans="10:11" ht="15" x14ac:dyDescent="0.25">
      <c r="J119" s="75"/>
      <c r="K119" s="76"/>
    </row>
    <row r="120" spans="10:11" ht="15" x14ac:dyDescent="0.25">
      <c r="J120" s="75"/>
      <c r="K120" s="76"/>
    </row>
    <row r="121" spans="10:11" ht="15" x14ac:dyDescent="0.25">
      <c r="J121" s="75"/>
      <c r="K121" s="76"/>
    </row>
    <row r="122" spans="10:11" ht="15" x14ac:dyDescent="0.25">
      <c r="J122" s="75"/>
      <c r="K122" s="76"/>
    </row>
    <row r="123" spans="10:11" ht="15" x14ac:dyDescent="0.25">
      <c r="J123" s="75"/>
      <c r="K123" s="76"/>
    </row>
    <row r="124" spans="10:11" ht="15" x14ac:dyDescent="0.25">
      <c r="J124" s="75"/>
      <c r="K124" s="76"/>
    </row>
    <row r="125" spans="10:11" ht="15" x14ac:dyDescent="0.25">
      <c r="J125" s="75"/>
      <c r="K125" s="76"/>
    </row>
    <row r="126" spans="10:11" ht="15" x14ac:dyDescent="0.25">
      <c r="J126" s="75"/>
      <c r="K126" s="76"/>
    </row>
    <row r="127" spans="10:11" ht="15" x14ac:dyDescent="0.25">
      <c r="J127" s="75"/>
      <c r="K127" s="76"/>
    </row>
    <row r="128" spans="10:11" ht="15" x14ac:dyDescent="0.25">
      <c r="J128" s="75"/>
      <c r="K128" s="76"/>
    </row>
    <row r="129" spans="10:11" ht="15" x14ac:dyDescent="0.25">
      <c r="J129" s="75"/>
      <c r="K129" s="76"/>
    </row>
    <row r="130" spans="10:11" ht="15" x14ac:dyDescent="0.25">
      <c r="J130" s="75"/>
      <c r="K130" s="76"/>
    </row>
    <row r="131" spans="10:11" ht="15" x14ac:dyDescent="0.25">
      <c r="J131" s="75"/>
      <c r="K131" s="76"/>
    </row>
    <row r="132" spans="10:11" ht="15" x14ac:dyDescent="0.25">
      <c r="J132" s="75"/>
      <c r="K132" s="76"/>
    </row>
    <row r="133" spans="10:11" ht="15" x14ac:dyDescent="0.25">
      <c r="J133" s="75"/>
      <c r="K133" s="76"/>
    </row>
    <row r="134" spans="10:11" ht="15" x14ac:dyDescent="0.25">
      <c r="J134" s="75"/>
      <c r="K134" s="76"/>
    </row>
    <row r="135" spans="10:11" ht="15" x14ac:dyDescent="0.25">
      <c r="J135" s="75"/>
      <c r="K135" s="76"/>
    </row>
    <row r="136" spans="10:11" ht="15" x14ac:dyDescent="0.25">
      <c r="J136" s="75"/>
      <c r="K136" s="76"/>
    </row>
    <row r="137" spans="10:11" ht="15" x14ac:dyDescent="0.25">
      <c r="J137" s="75"/>
      <c r="K137" s="76"/>
    </row>
    <row r="138" spans="10:11" ht="15" x14ac:dyDescent="0.25">
      <c r="J138" s="75"/>
      <c r="K138" s="76"/>
    </row>
    <row r="139" spans="10:11" ht="15" x14ac:dyDescent="0.25">
      <c r="J139" s="75"/>
      <c r="K139" s="76"/>
    </row>
    <row r="140" spans="10:11" ht="15" x14ac:dyDescent="0.25">
      <c r="J140" s="75"/>
      <c r="K140" s="76"/>
    </row>
    <row r="141" spans="10:11" ht="15" x14ac:dyDescent="0.25">
      <c r="J141" s="75"/>
      <c r="K141" s="76"/>
    </row>
    <row r="142" spans="10:11" ht="15" x14ac:dyDescent="0.25">
      <c r="J142" s="75"/>
      <c r="K142" s="76"/>
    </row>
    <row r="143" spans="10:11" ht="15" x14ac:dyDescent="0.25">
      <c r="J143" s="75"/>
      <c r="K143" s="76"/>
    </row>
    <row r="144" spans="10:11" ht="15" x14ac:dyDescent="0.25">
      <c r="J144" s="75"/>
      <c r="K144" s="76"/>
    </row>
    <row r="145" spans="10:11" ht="15" x14ac:dyDescent="0.25">
      <c r="J145" s="75"/>
      <c r="K145" s="76"/>
    </row>
    <row r="146" spans="10:11" ht="15" x14ac:dyDescent="0.25">
      <c r="J146" s="75"/>
      <c r="K146" s="76"/>
    </row>
    <row r="147" spans="10:11" ht="15" x14ac:dyDescent="0.25">
      <c r="J147" s="75"/>
      <c r="K147" s="76"/>
    </row>
    <row r="148" spans="10:11" ht="15" x14ac:dyDescent="0.25">
      <c r="J148" s="75"/>
      <c r="K148" s="76"/>
    </row>
    <row r="149" spans="10:11" ht="15" x14ac:dyDescent="0.25">
      <c r="J149" s="75"/>
      <c r="K149" s="76"/>
    </row>
    <row r="150" spans="10:11" ht="15" x14ac:dyDescent="0.25">
      <c r="J150" s="75"/>
      <c r="K150" s="76"/>
    </row>
    <row r="151" spans="10:11" ht="15" x14ac:dyDescent="0.25">
      <c r="J151" s="75"/>
      <c r="K151" s="76"/>
    </row>
    <row r="152" spans="10:11" ht="15" x14ac:dyDescent="0.25">
      <c r="J152" s="75"/>
      <c r="K152" s="76"/>
    </row>
    <row r="153" spans="10:11" ht="15" x14ac:dyDescent="0.25">
      <c r="J153" s="75"/>
      <c r="K153" s="76"/>
    </row>
    <row r="154" spans="10:11" ht="15" x14ac:dyDescent="0.25">
      <c r="J154" s="75"/>
      <c r="K154" s="76"/>
    </row>
    <row r="155" spans="10:11" ht="15" x14ac:dyDescent="0.25">
      <c r="J155" s="75"/>
      <c r="K155" s="76"/>
    </row>
    <row r="156" spans="10:11" ht="15" x14ac:dyDescent="0.25">
      <c r="J156" s="75"/>
      <c r="K156" s="76"/>
    </row>
    <row r="157" spans="10:11" ht="15" x14ac:dyDescent="0.25">
      <c r="J157" s="75"/>
      <c r="K157" s="76"/>
    </row>
    <row r="158" spans="10:11" ht="15" x14ac:dyDescent="0.25">
      <c r="J158" s="75"/>
      <c r="K158" s="76"/>
    </row>
    <row r="159" spans="10:11" ht="15" x14ac:dyDescent="0.25">
      <c r="J159" s="75"/>
      <c r="K159" s="76"/>
    </row>
    <row r="160" spans="10:11" ht="15" x14ac:dyDescent="0.25">
      <c r="J160" s="75"/>
      <c r="K160" s="76"/>
    </row>
    <row r="161" spans="10:11" ht="15" x14ac:dyDescent="0.25">
      <c r="J161" s="75"/>
      <c r="K161" s="76"/>
    </row>
    <row r="162" spans="10:11" ht="15" x14ac:dyDescent="0.25">
      <c r="J162" s="75"/>
      <c r="K162" s="76"/>
    </row>
    <row r="163" spans="10:11" ht="15" x14ac:dyDescent="0.25">
      <c r="J163" s="75"/>
      <c r="K163" s="76"/>
    </row>
    <row r="164" spans="10:11" ht="15" x14ac:dyDescent="0.25">
      <c r="J164" s="75"/>
      <c r="K164" s="76"/>
    </row>
    <row r="165" spans="10:11" ht="15" x14ac:dyDescent="0.25">
      <c r="J165" s="75"/>
      <c r="K165" s="76"/>
    </row>
    <row r="166" spans="10:11" ht="15" x14ac:dyDescent="0.25">
      <c r="J166" s="75"/>
      <c r="K166" s="76"/>
    </row>
    <row r="167" spans="10:11" ht="15" x14ac:dyDescent="0.25">
      <c r="J167" s="75"/>
      <c r="K167" s="76"/>
    </row>
    <row r="168" spans="10:11" ht="15" x14ac:dyDescent="0.25">
      <c r="J168" s="75"/>
      <c r="K168" s="76"/>
    </row>
    <row r="169" spans="10:11" ht="15" x14ac:dyDescent="0.25">
      <c r="J169" s="75"/>
      <c r="K169" s="76"/>
    </row>
    <row r="170" spans="10:11" ht="15" x14ac:dyDescent="0.25">
      <c r="J170" s="75"/>
      <c r="K170" s="76"/>
    </row>
    <row r="171" spans="10:11" ht="15" x14ac:dyDescent="0.25">
      <c r="J171" s="75"/>
      <c r="K171" s="76"/>
    </row>
    <row r="172" spans="10:11" ht="15" x14ac:dyDescent="0.25">
      <c r="J172" s="75"/>
      <c r="K172" s="76"/>
    </row>
    <row r="173" spans="10:11" ht="15" x14ac:dyDescent="0.25">
      <c r="J173" s="75"/>
      <c r="K173" s="76"/>
    </row>
    <row r="174" spans="10:11" ht="15" x14ac:dyDescent="0.25">
      <c r="J174" s="75"/>
      <c r="K174" s="76"/>
    </row>
    <row r="175" spans="10:11" ht="15" x14ac:dyDescent="0.25">
      <c r="J175" s="75"/>
      <c r="K175" s="76"/>
    </row>
    <row r="176" spans="10:11" ht="15" x14ac:dyDescent="0.25">
      <c r="J176" s="75"/>
      <c r="K176" s="76"/>
    </row>
    <row r="177" spans="10:11" ht="15" x14ac:dyDescent="0.25">
      <c r="J177" s="75"/>
      <c r="K177" s="76"/>
    </row>
    <row r="178" spans="10:11" ht="15" x14ac:dyDescent="0.25">
      <c r="J178" s="75"/>
      <c r="K178" s="76"/>
    </row>
    <row r="179" spans="10:11" ht="15" x14ac:dyDescent="0.25">
      <c r="J179" s="75"/>
      <c r="K179" s="76"/>
    </row>
    <row r="180" spans="10:11" ht="15" x14ac:dyDescent="0.25">
      <c r="J180" s="75"/>
      <c r="K180" s="76"/>
    </row>
    <row r="181" spans="10:11" ht="15" x14ac:dyDescent="0.25">
      <c r="J181" s="75"/>
      <c r="K181" s="76"/>
    </row>
    <row r="182" spans="10:11" ht="15" x14ac:dyDescent="0.25">
      <c r="J182" s="75"/>
      <c r="K182" s="76"/>
    </row>
    <row r="183" spans="10:11" ht="15" x14ac:dyDescent="0.25">
      <c r="J183" s="75"/>
      <c r="K183" s="76"/>
    </row>
    <row r="184" spans="10:11" ht="15" x14ac:dyDescent="0.25">
      <c r="J184" s="75"/>
      <c r="K184" s="76"/>
    </row>
    <row r="185" spans="10:11" ht="15" x14ac:dyDescent="0.25">
      <c r="J185" s="75"/>
      <c r="K185" s="76"/>
    </row>
    <row r="186" spans="10:11" ht="15" x14ac:dyDescent="0.25">
      <c r="J186" s="75"/>
      <c r="K186" s="76"/>
    </row>
    <row r="187" spans="10:11" ht="15" x14ac:dyDescent="0.25">
      <c r="J187" s="75"/>
      <c r="K187" s="76"/>
    </row>
    <row r="188" spans="10:11" ht="15" x14ac:dyDescent="0.25">
      <c r="J188" s="75"/>
      <c r="K188" s="76"/>
    </row>
    <row r="189" spans="10:11" ht="15" x14ac:dyDescent="0.25">
      <c r="J189" s="75"/>
      <c r="K189" s="76"/>
    </row>
    <row r="190" spans="10:11" ht="15" x14ac:dyDescent="0.25">
      <c r="J190" s="75"/>
      <c r="K190" s="76"/>
    </row>
    <row r="191" spans="10:11" ht="15" x14ac:dyDescent="0.25">
      <c r="J191" s="75"/>
      <c r="K191" s="76"/>
    </row>
    <row r="192" spans="10:11" ht="15" x14ac:dyDescent="0.25">
      <c r="J192" s="75"/>
      <c r="K192" s="76"/>
    </row>
    <row r="193" spans="10:11" ht="15" x14ac:dyDescent="0.25">
      <c r="J193" s="75"/>
      <c r="K193" s="76"/>
    </row>
    <row r="194" spans="10:11" ht="15" x14ac:dyDescent="0.25">
      <c r="J194" s="75"/>
      <c r="K194" s="76"/>
    </row>
    <row r="195" spans="10:11" ht="15" x14ac:dyDescent="0.25">
      <c r="J195" s="75"/>
      <c r="K195" s="76"/>
    </row>
    <row r="196" spans="10:11" ht="15" x14ac:dyDescent="0.25">
      <c r="J196" s="75"/>
      <c r="K196" s="76"/>
    </row>
    <row r="197" spans="10:11" ht="15" x14ac:dyDescent="0.25">
      <c r="J197" s="75"/>
      <c r="K197" s="76"/>
    </row>
    <row r="198" spans="10:11" ht="15" x14ac:dyDescent="0.25">
      <c r="J198" s="75"/>
      <c r="K198" s="76"/>
    </row>
    <row r="199" spans="10:11" ht="15" x14ac:dyDescent="0.25">
      <c r="J199" s="75"/>
      <c r="K199" s="76"/>
    </row>
    <row r="200" spans="10:11" ht="15" x14ac:dyDescent="0.25">
      <c r="J200" s="75"/>
      <c r="K200" s="76"/>
    </row>
    <row r="201" spans="10:11" ht="15" x14ac:dyDescent="0.25">
      <c r="J201" s="75"/>
      <c r="K201" s="76"/>
    </row>
    <row r="202" spans="10:11" ht="15" x14ac:dyDescent="0.25">
      <c r="J202" s="75"/>
      <c r="K202" s="76"/>
    </row>
    <row r="203" spans="10:11" ht="15" x14ac:dyDescent="0.25">
      <c r="J203" s="75"/>
      <c r="K203" s="76"/>
    </row>
    <row r="204" spans="10:11" ht="15" x14ac:dyDescent="0.25">
      <c r="J204" s="75"/>
      <c r="K204" s="76"/>
    </row>
    <row r="205" spans="10:11" ht="15" x14ac:dyDescent="0.25">
      <c r="J205" s="75"/>
      <c r="K205" s="76"/>
    </row>
    <row r="206" spans="10:11" ht="15" x14ac:dyDescent="0.25">
      <c r="J206" s="75"/>
      <c r="K206" s="76"/>
    </row>
    <row r="207" spans="10:11" ht="15" x14ac:dyDescent="0.25">
      <c r="J207" s="75"/>
      <c r="K207" s="76"/>
    </row>
    <row r="208" spans="10:11" ht="15" x14ac:dyDescent="0.25">
      <c r="J208" s="75"/>
      <c r="K208" s="76"/>
    </row>
    <row r="209" spans="10:11" ht="15" x14ac:dyDescent="0.25">
      <c r="J209" s="75"/>
      <c r="K209" s="76"/>
    </row>
    <row r="210" spans="10:11" ht="15" x14ac:dyDescent="0.25">
      <c r="J210" s="75"/>
      <c r="K210" s="76"/>
    </row>
    <row r="211" spans="10:11" ht="15" x14ac:dyDescent="0.25">
      <c r="J211" s="75"/>
      <c r="K211" s="76"/>
    </row>
    <row r="212" spans="10:11" ht="15" x14ac:dyDescent="0.25">
      <c r="J212" s="75"/>
      <c r="K212" s="76"/>
    </row>
    <row r="213" spans="10:11" ht="15" x14ac:dyDescent="0.25">
      <c r="J213" s="75"/>
      <c r="K213" s="76"/>
    </row>
    <row r="214" spans="10:11" ht="15" x14ac:dyDescent="0.25">
      <c r="J214" s="75"/>
      <c r="K214" s="76"/>
    </row>
    <row r="215" spans="10:11" ht="15" x14ac:dyDescent="0.25">
      <c r="J215" s="75"/>
      <c r="K215" s="76"/>
    </row>
    <row r="216" spans="10:11" ht="15" x14ac:dyDescent="0.25">
      <c r="J216" s="75"/>
      <c r="K216" s="76"/>
    </row>
    <row r="217" spans="10:11" ht="15" x14ac:dyDescent="0.25">
      <c r="J217" s="75"/>
      <c r="K217" s="76"/>
    </row>
    <row r="218" spans="10:11" ht="15" x14ac:dyDescent="0.25">
      <c r="J218" s="75"/>
      <c r="K218" s="76"/>
    </row>
    <row r="219" spans="10:11" ht="15" x14ac:dyDescent="0.25">
      <c r="J219" s="75"/>
      <c r="K219" s="76"/>
    </row>
    <row r="220" spans="10:11" ht="15" x14ac:dyDescent="0.25">
      <c r="J220" s="75"/>
      <c r="K220" s="76"/>
    </row>
    <row r="221" spans="10:11" ht="15" x14ac:dyDescent="0.25">
      <c r="J221" s="75"/>
      <c r="K221" s="76"/>
    </row>
    <row r="222" spans="10:11" ht="15" x14ac:dyDescent="0.25">
      <c r="J222" s="75"/>
      <c r="K222" s="76"/>
    </row>
    <row r="223" spans="10:11" ht="15" x14ac:dyDescent="0.25">
      <c r="J223" s="75"/>
      <c r="K223" s="76"/>
    </row>
    <row r="224" spans="10:11" ht="15" x14ac:dyDescent="0.25">
      <c r="J224" s="75"/>
      <c r="K224" s="76"/>
    </row>
    <row r="225" spans="10:11" ht="15" x14ac:dyDescent="0.25">
      <c r="J225" s="75"/>
      <c r="K225" s="76"/>
    </row>
    <row r="226" spans="10:11" ht="15" x14ac:dyDescent="0.25">
      <c r="J226" s="75"/>
      <c r="K226" s="76"/>
    </row>
    <row r="227" spans="10:11" ht="15" x14ac:dyDescent="0.25">
      <c r="J227" s="75"/>
      <c r="K227" s="76"/>
    </row>
    <row r="228" spans="10:11" ht="15" x14ac:dyDescent="0.25">
      <c r="J228" s="75"/>
      <c r="K228" s="76"/>
    </row>
    <row r="229" spans="10:11" ht="15" x14ac:dyDescent="0.25">
      <c r="J229" s="75"/>
      <c r="K229" s="76"/>
    </row>
    <row r="230" spans="10:11" ht="15" x14ac:dyDescent="0.25">
      <c r="J230" s="75"/>
      <c r="K230" s="76"/>
    </row>
    <row r="231" spans="10:11" ht="15" x14ac:dyDescent="0.25">
      <c r="J231" s="75"/>
      <c r="K231" s="76"/>
    </row>
    <row r="232" spans="10:11" ht="15" x14ac:dyDescent="0.25">
      <c r="J232" s="75"/>
      <c r="K232" s="76"/>
    </row>
    <row r="233" spans="10:11" ht="15" x14ac:dyDescent="0.25">
      <c r="J233" s="75"/>
      <c r="K233" s="76"/>
    </row>
    <row r="234" spans="10:11" ht="15" x14ac:dyDescent="0.25">
      <c r="J234" s="75"/>
      <c r="K234" s="76"/>
    </row>
    <row r="235" spans="10:11" ht="15" x14ac:dyDescent="0.25">
      <c r="J235" s="75"/>
      <c r="K235" s="76"/>
    </row>
    <row r="236" spans="10:11" ht="15" x14ac:dyDescent="0.25">
      <c r="J236" s="75"/>
      <c r="K236" s="76"/>
    </row>
    <row r="237" spans="10:11" ht="15" x14ac:dyDescent="0.25">
      <c r="J237" s="75"/>
      <c r="K237" s="76"/>
    </row>
    <row r="238" spans="10:11" ht="15" x14ac:dyDescent="0.25">
      <c r="J238" s="75"/>
      <c r="K238" s="76"/>
    </row>
    <row r="239" spans="10:11" ht="15" x14ac:dyDescent="0.25">
      <c r="J239" s="75"/>
      <c r="K239" s="76"/>
    </row>
    <row r="240" spans="10:11" ht="15" x14ac:dyDescent="0.25">
      <c r="J240" s="75"/>
      <c r="K240" s="76"/>
    </row>
    <row r="241" spans="10:11" ht="15" x14ac:dyDescent="0.25">
      <c r="J241" s="75"/>
      <c r="K241" s="76"/>
    </row>
    <row r="242" spans="10:11" ht="15" x14ac:dyDescent="0.25">
      <c r="J242" s="75"/>
      <c r="K242" s="76"/>
    </row>
    <row r="243" spans="10:11" ht="15" x14ac:dyDescent="0.25">
      <c r="J243" s="75"/>
      <c r="K243" s="76"/>
    </row>
    <row r="244" spans="10:11" ht="15" x14ac:dyDescent="0.25">
      <c r="J244" s="75"/>
      <c r="K244" s="76"/>
    </row>
    <row r="245" spans="10:11" ht="15" x14ac:dyDescent="0.25">
      <c r="J245" s="75"/>
      <c r="K245" s="76"/>
    </row>
    <row r="246" spans="10:11" ht="15" x14ac:dyDescent="0.25">
      <c r="J246" s="75"/>
      <c r="K246" s="76"/>
    </row>
    <row r="247" spans="10:11" ht="15" x14ac:dyDescent="0.25">
      <c r="J247" s="75"/>
      <c r="K247" s="76"/>
    </row>
    <row r="248" spans="10:11" ht="15" x14ac:dyDescent="0.25">
      <c r="J248" s="75"/>
      <c r="K248" s="76"/>
    </row>
    <row r="249" spans="10:11" ht="15" x14ac:dyDescent="0.25">
      <c r="J249" s="75"/>
      <c r="K249" s="76"/>
    </row>
    <row r="250" spans="10:11" ht="15" x14ac:dyDescent="0.25">
      <c r="J250" s="75"/>
      <c r="K250" s="76"/>
    </row>
    <row r="251" spans="10:11" ht="15" x14ac:dyDescent="0.25">
      <c r="J251" s="75"/>
      <c r="K251" s="76"/>
    </row>
    <row r="252" spans="10:11" ht="15" x14ac:dyDescent="0.25">
      <c r="J252" s="75"/>
      <c r="K252" s="76"/>
    </row>
    <row r="253" spans="10:11" ht="15" x14ac:dyDescent="0.25">
      <c r="J253" s="75"/>
      <c r="K253" s="76"/>
    </row>
    <row r="254" spans="10:11" ht="15" x14ac:dyDescent="0.25">
      <c r="J254" s="75"/>
      <c r="K254" s="76"/>
    </row>
    <row r="255" spans="10:11" ht="15" x14ac:dyDescent="0.25">
      <c r="J255" s="75"/>
      <c r="K255" s="76"/>
    </row>
    <row r="256" spans="10:11" ht="15" x14ac:dyDescent="0.25">
      <c r="J256" s="75"/>
      <c r="K256" s="76"/>
    </row>
    <row r="257" spans="10:11" ht="15" x14ac:dyDescent="0.25">
      <c r="J257" s="75"/>
      <c r="K257" s="76"/>
    </row>
    <row r="258" spans="10:11" ht="15" x14ac:dyDescent="0.25">
      <c r="J258" s="75"/>
      <c r="K258" s="76"/>
    </row>
    <row r="259" spans="10:11" ht="15" x14ac:dyDescent="0.25">
      <c r="J259" s="75"/>
      <c r="K259" s="76"/>
    </row>
    <row r="260" spans="10:11" ht="15" x14ac:dyDescent="0.25">
      <c r="J260" s="75"/>
      <c r="K260" s="76"/>
    </row>
    <row r="261" spans="10:11" ht="15" x14ac:dyDescent="0.25">
      <c r="J261" s="75"/>
      <c r="K261" s="76"/>
    </row>
    <row r="262" spans="10:11" ht="15" x14ac:dyDescent="0.25">
      <c r="J262" s="75"/>
      <c r="K262" s="76"/>
    </row>
    <row r="263" spans="10:11" ht="15" x14ac:dyDescent="0.25">
      <c r="J263" s="75"/>
      <c r="K263" s="76"/>
    </row>
    <row r="264" spans="10:11" ht="15" x14ac:dyDescent="0.25">
      <c r="J264" s="75"/>
      <c r="K264" s="76"/>
    </row>
    <row r="265" spans="10:11" ht="15" x14ac:dyDescent="0.25">
      <c r="J265" s="75"/>
      <c r="K265" s="76"/>
    </row>
    <row r="266" spans="10:11" ht="15" x14ac:dyDescent="0.25">
      <c r="J266" s="75"/>
      <c r="K266" s="76"/>
    </row>
    <row r="267" spans="10:11" ht="15" x14ac:dyDescent="0.25">
      <c r="J267" s="75"/>
      <c r="K267" s="76"/>
    </row>
    <row r="268" spans="10:11" ht="15" x14ac:dyDescent="0.25">
      <c r="J268" s="75"/>
      <c r="K268" s="76"/>
    </row>
    <row r="269" spans="10:11" ht="15" x14ac:dyDescent="0.25">
      <c r="J269" s="75"/>
      <c r="K269" s="76"/>
    </row>
    <row r="270" spans="10:11" ht="15" x14ac:dyDescent="0.25">
      <c r="J270" s="75"/>
      <c r="K270" s="76"/>
    </row>
    <row r="271" spans="10:11" ht="15" x14ac:dyDescent="0.25">
      <c r="J271" s="75"/>
      <c r="K271" s="76"/>
    </row>
    <row r="272" spans="10:11" ht="15" x14ac:dyDescent="0.25">
      <c r="J272" s="75"/>
      <c r="K272" s="76"/>
    </row>
    <row r="273" spans="10:11" ht="15" x14ac:dyDescent="0.25">
      <c r="J273" s="75"/>
      <c r="K273" s="76"/>
    </row>
    <row r="274" spans="10:11" ht="15" x14ac:dyDescent="0.25">
      <c r="J274" s="75"/>
      <c r="K274" s="76"/>
    </row>
    <row r="275" spans="10:11" ht="15" x14ac:dyDescent="0.25">
      <c r="J275" s="75"/>
      <c r="K275" s="76"/>
    </row>
    <row r="276" spans="10:11" ht="15" x14ac:dyDescent="0.25">
      <c r="J276" s="75"/>
      <c r="K276" s="76"/>
    </row>
    <row r="277" spans="10:11" ht="15" x14ac:dyDescent="0.25">
      <c r="J277" s="75"/>
      <c r="K277" s="76"/>
    </row>
    <row r="278" spans="10:11" ht="15" x14ac:dyDescent="0.25">
      <c r="J278" s="75"/>
      <c r="K278" s="76"/>
    </row>
    <row r="279" spans="10:11" ht="15" x14ac:dyDescent="0.25">
      <c r="J279" s="75"/>
      <c r="K279" s="76"/>
    </row>
    <row r="280" spans="10:11" ht="15" x14ac:dyDescent="0.25">
      <c r="J280" s="75"/>
      <c r="K280" s="76"/>
    </row>
    <row r="281" spans="10:11" ht="15" x14ac:dyDescent="0.25">
      <c r="J281" s="75"/>
      <c r="K281" s="76"/>
    </row>
    <row r="282" spans="10:11" ht="15" x14ac:dyDescent="0.25">
      <c r="J282" s="75"/>
      <c r="K282" s="76"/>
    </row>
    <row r="283" spans="10:11" ht="15" x14ac:dyDescent="0.25">
      <c r="J283" s="75"/>
      <c r="K283" s="76"/>
    </row>
    <row r="284" spans="10:11" ht="15" x14ac:dyDescent="0.25">
      <c r="J284" s="75"/>
      <c r="K284" s="76"/>
    </row>
    <row r="285" spans="10:11" ht="15" x14ac:dyDescent="0.25">
      <c r="J285" s="75"/>
      <c r="K285" s="76"/>
    </row>
    <row r="286" spans="10:11" ht="15" x14ac:dyDescent="0.25">
      <c r="J286" s="75"/>
      <c r="K286" s="76"/>
    </row>
    <row r="287" spans="10:11" ht="15" x14ac:dyDescent="0.25">
      <c r="J287" s="75"/>
      <c r="K287" s="76"/>
    </row>
    <row r="288" spans="10:11" ht="15" x14ac:dyDescent="0.25">
      <c r="J288" s="75"/>
      <c r="K288" s="76"/>
    </row>
    <row r="289" spans="10:11" ht="15" x14ac:dyDescent="0.25">
      <c r="J289" s="75"/>
      <c r="K289" s="76"/>
    </row>
    <row r="290" spans="10:11" ht="15" x14ac:dyDescent="0.25">
      <c r="J290" s="75"/>
      <c r="K290" s="76"/>
    </row>
    <row r="291" spans="10:11" ht="15" x14ac:dyDescent="0.25">
      <c r="J291" s="75"/>
      <c r="K291" s="76"/>
    </row>
    <row r="292" spans="10:11" ht="15" x14ac:dyDescent="0.25">
      <c r="J292" s="75"/>
      <c r="K292" s="76"/>
    </row>
    <row r="293" spans="10:11" ht="15" x14ac:dyDescent="0.25">
      <c r="J293" s="75"/>
      <c r="K293" s="76"/>
    </row>
    <row r="294" spans="10:11" ht="15" x14ac:dyDescent="0.25">
      <c r="J294" s="75"/>
      <c r="K294" s="76"/>
    </row>
    <row r="295" spans="10:11" ht="15" x14ac:dyDescent="0.25">
      <c r="J295" s="75"/>
      <c r="K295" s="76"/>
    </row>
    <row r="296" spans="10:11" ht="15" x14ac:dyDescent="0.25">
      <c r="J296" s="75"/>
      <c r="K296" s="76"/>
    </row>
    <row r="297" spans="10:11" ht="15" x14ac:dyDescent="0.25">
      <c r="J297" s="75"/>
      <c r="K297" s="76"/>
    </row>
    <row r="298" spans="10:11" ht="15" x14ac:dyDescent="0.25">
      <c r="J298" s="75"/>
      <c r="K298" s="76"/>
    </row>
    <row r="299" spans="10:11" ht="15" x14ac:dyDescent="0.25">
      <c r="J299" s="75"/>
      <c r="K299" s="76"/>
    </row>
    <row r="300" spans="10:11" ht="15" x14ac:dyDescent="0.25">
      <c r="J300" s="75"/>
      <c r="K300" s="76"/>
    </row>
    <row r="301" spans="10:11" ht="15" x14ac:dyDescent="0.25">
      <c r="J301" s="75"/>
      <c r="K301" s="76"/>
    </row>
    <row r="302" spans="10:11" ht="15" x14ac:dyDescent="0.25">
      <c r="J302" s="75"/>
      <c r="K302" s="76"/>
    </row>
    <row r="303" spans="10:11" ht="15" x14ac:dyDescent="0.25">
      <c r="J303" s="75"/>
      <c r="K303" s="76"/>
    </row>
    <row r="304" spans="10:11" ht="15" x14ac:dyDescent="0.25">
      <c r="J304" s="75"/>
      <c r="K304" s="76"/>
    </row>
    <row r="305" spans="10:11" ht="15" x14ac:dyDescent="0.25">
      <c r="J305" s="75"/>
      <c r="K305" s="76"/>
    </row>
    <row r="306" spans="10:11" ht="15" x14ac:dyDescent="0.25">
      <c r="J306" s="75"/>
      <c r="K306" s="76"/>
    </row>
    <row r="307" spans="10:11" ht="15" x14ac:dyDescent="0.25">
      <c r="J307" s="75"/>
      <c r="K307" s="76"/>
    </row>
    <row r="308" spans="10:11" ht="15" x14ac:dyDescent="0.25">
      <c r="J308" s="75"/>
      <c r="K308" s="76"/>
    </row>
    <row r="309" spans="10:11" ht="15" x14ac:dyDescent="0.25">
      <c r="J309" s="75"/>
      <c r="K309" s="76"/>
    </row>
    <row r="310" spans="10:11" ht="15" x14ac:dyDescent="0.25">
      <c r="J310" s="75"/>
      <c r="K310" s="76"/>
    </row>
    <row r="311" spans="10:11" ht="15" x14ac:dyDescent="0.25">
      <c r="J311" s="75"/>
      <c r="K311" s="76"/>
    </row>
    <row r="312" spans="10:11" ht="15" x14ac:dyDescent="0.25">
      <c r="J312" s="75"/>
      <c r="K312" s="76"/>
    </row>
    <row r="313" spans="10:11" ht="15" x14ac:dyDescent="0.25">
      <c r="J313" s="75"/>
      <c r="K313" s="76"/>
    </row>
    <row r="314" spans="10:11" ht="15" x14ac:dyDescent="0.25">
      <c r="J314" s="75"/>
      <c r="K314" s="76"/>
    </row>
    <row r="315" spans="10:11" ht="15" x14ac:dyDescent="0.25">
      <c r="J315" s="75"/>
      <c r="K315" s="76"/>
    </row>
    <row r="316" spans="10:11" ht="15" x14ac:dyDescent="0.25">
      <c r="J316" s="75"/>
      <c r="K316" s="76"/>
    </row>
    <row r="317" spans="10:11" ht="15" x14ac:dyDescent="0.25">
      <c r="J317" s="75"/>
      <c r="K317" s="76"/>
    </row>
    <row r="318" spans="10:11" ht="15" x14ac:dyDescent="0.25">
      <c r="J318" s="75"/>
      <c r="K318" s="76"/>
    </row>
    <row r="319" spans="10:11" ht="15" x14ac:dyDescent="0.25">
      <c r="J319" s="75"/>
      <c r="K319" s="76"/>
    </row>
    <row r="320" spans="10:11" ht="15" x14ac:dyDescent="0.25">
      <c r="J320" s="75"/>
      <c r="K320" s="76"/>
    </row>
    <row r="321" spans="10:11" ht="15" x14ac:dyDescent="0.25">
      <c r="J321" s="75"/>
      <c r="K321" s="76"/>
    </row>
    <row r="322" spans="10:11" ht="15" x14ac:dyDescent="0.25">
      <c r="J322" s="75"/>
      <c r="K322" s="76"/>
    </row>
    <row r="323" spans="10:11" ht="15" x14ac:dyDescent="0.25">
      <c r="J323" s="75"/>
      <c r="K323" s="76"/>
    </row>
    <row r="324" spans="10:11" ht="15" x14ac:dyDescent="0.25">
      <c r="J324" s="75"/>
      <c r="K324" s="76"/>
    </row>
    <row r="325" spans="10:11" ht="15" x14ac:dyDescent="0.25">
      <c r="J325" s="75"/>
      <c r="K325" s="76"/>
    </row>
    <row r="326" spans="10:11" ht="15" x14ac:dyDescent="0.25">
      <c r="J326" s="75"/>
      <c r="K326" s="76"/>
    </row>
    <row r="327" spans="10:11" ht="15" x14ac:dyDescent="0.25">
      <c r="J327" s="75"/>
      <c r="K327" s="76"/>
    </row>
    <row r="328" spans="10:11" ht="15" x14ac:dyDescent="0.25">
      <c r="J328" s="75"/>
      <c r="K328" s="76"/>
    </row>
    <row r="329" spans="10:11" ht="15" x14ac:dyDescent="0.25">
      <c r="J329" s="75"/>
      <c r="K329" s="76"/>
    </row>
    <row r="330" spans="10:11" ht="15" x14ac:dyDescent="0.25">
      <c r="J330" s="75"/>
      <c r="K330" s="76"/>
    </row>
    <row r="331" spans="10:11" ht="15" x14ac:dyDescent="0.25">
      <c r="J331" s="75"/>
      <c r="K331" s="76"/>
    </row>
    <row r="332" spans="10:11" ht="15" x14ac:dyDescent="0.25">
      <c r="J332" s="75"/>
      <c r="K332" s="76"/>
    </row>
    <row r="333" spans="10:11" ht="15" x14ac:dyDescent="0.25">
      <c r="J333" s="75"/>
      <c r="K333" s="76"/>
    </row>
    <row r="334" spans="10:11" ht="15" x14ac:dyDescent="0.25">
      <c r="J334" s="75"/>
      <c r="K334" s="76"/>
    </row>
    <row r="335" spans="10:11" ht="15" x14ac:dyDescent="0.25">
      <c r="J335" s="75"/>
      <c r="K335" s="76"/>
    </row>
    <row r="336" spans="10:11" ht="15" x14ac:dyDescent="0.25">
      <c r="J336" s="75"/>
      <c r="K336" s="76"/>
    </row>
    <row r="337" spans="10:11" ht="15" x14ac:dyDescent="0.25">
      <c r="J337" s="75"/>
      <c r="K337" s="76"/>
    </row>
    <row r="338" spans="10:11" ht="15" x14ac:dyDescent="0.25">
      <c r="J338" s="75"/>
      <c r="K338" s="76"/>
    </row>
    <row r="339" spans="10:11" ht="15" x14ac:dyDescent="0.25">
      <c r="J339" s="75"/>
      <c r="K339" s="76"/>
    </row>
    <row r="340" spans="10:11" ht="15" x14ac:dyDescent="0.25">
      <c r="J340" s="75"/>
      <c r="K340" s="76"/>
    </row>
    <row r="341" spans="10:11" ht="15" x14ac:dyDescent="0.25">
      <c r="J341" s="75"/>
      <c r="K341" s="76"/>
    </row>
    <row r="342" spans="10:11" ht="15" x14ac:dyDescent="0.25">
      <c r="J342" s="75"/>
      <c r="K342" s="76"/>
    </row>
    <row r="343" spans="10:11" ht="15" x14ac:dyDescent="0.25">
      <c r="J343" s="75"/>
      <c r="K343" s="76"/>
    </row>
    <row r="344" spans="10:11" ht="15" x14ac:dyDescent="0.25">
      <c r="J344" s="75"/>
      <c r="K344" s="76"/>
    </row>
    <row r="345" spans="10:11" ht="15" x14ac:dyDescent="0.25">
      <c r="J345" s="75"/>
      <c r="K345" s="76"/>
    </row>
    <row r="346" spans="10:11" ht="15" x14ac:dyDescent="0.25">
      <c r="J346" s="75"/>
      <c r="K346" s="76"/>
    </row>
    <row r="347" spans="10:11" ht="15" x14ac:dyDescent="0.25">
      <c r="J347" s="75"/>
      <c r="K347" s="76"/>
    </row>
    <row r="348" spans="10:11" ht="15" x14ac:dyDescent="0.25">
      <c r="J348" s="75"/>
      <c r="K348" s="76"/>
    </row>
    <row r="349" spans="10:11" ht="15" x14ac:dyDescent="0.25">
      <c r="J349" s="75"/>
      <c r="K349" s="76"/>
    </row>
    <row r="350" spans="10:11" ht="15" x14ac:dyDescent="0.25">
      <c r="J350" s="75"/>
      <c r="K350" s="76"/>
    </row>
    <row r="351" spans="10:11" ht="15" x14ac:dyDescent="0.25">
      <c r="J351" s="75"/>
      <c r="K351" s="76"/>
    </row>
    <row r="352" spans="10:11" ht="15" x14ac:dyDescent="0.25">
      <c r="J352" s="75"/>
      <c r="K352" s="76"/>
    </row>
    <row r="353" spans="10:11" ht="15" x14ac:dyDescent="0.25">
      <c r="J353" s="75"/>
      <c r="K353" s="76"/>
    </row>
    <row r="354" spans="10:11" ht="15" x14ac:dyDescent="0.25">
      <c r="J354" s="75"/>
      <c r="K354" s="76"/>
    </row>
    <row r="355" spans="10:11" ht="15" x14ac:dyDescent="0.25">
      <c r="J355" s="75"/>
      <c r="K355" s="76"/>
    </row>
    <row r="356" spans="10:11" ht="15" x14ac:dyDescent="0.25">
      <c r="J356" s="75"/>
      <c r="K356" s="76"/>
    </row>
    <row r="357" spans="10:11" ht="15" x14ac:dyDescent="0.25">
      <c r="J357" s="75"/>
      <c r="K357" s="76"/>
    </row>
    <row r="358" spans="10:11" ht="15" x14ac:dyDescent="0.25">
      <c r="J358" s="75"/>
      <c r="K358" s="76"/>
    </row>
    <row r="359" spans="10:11" ht="15" x14ac:dyDescent="0.25">
      <c r="J359" s="75"/>
      <c r="K359" s="76"/>
    </row>
    <row r="360" spans="10:11" ht="15" x14ac:dyDescent="0.25">
      <c r="J360" s="75"/>
      <c r="K360" s="76"/>
    </row>
    <row r="361" spans="10:11" ht="15" x14ac:dyDescent="0.25">
      <c r="J361" s="75"/>
      <c r="K361" s="76"/>
    </row>
    <row r="362" spans="10:11" ht="15" x14ac:dyDescent="0.25">
      <c r="J362" s="75"/>
      <c r="K362" s="76"/>
    </row>
    <row r="363" spans="10:11" ht="15" x14ac:dyDescent="0.25">
      <c r="J363" s="75"/>
      <c r="K363" s="76"/>
    </row>
    <row r="364" spans="10:11" ht="15" x14ac:dyDescent="0.25">
      <c r="J364" s="75"/>
      <c r="K364" s="76"/>
    </row>
    <row r="365" spans="10:11" ht="15" x14ac:dyDescent="0.25">
      <c r="J365" s="75"/>
      <c r="K365" s="76"/>
    </row>
    <row r="366" spans="10:11" ht="15" x14ac:dyDescent="0.25">
      <c r="J366" s="75"/>
      <c r="K366" s="76"/>
    </row>
    <row r="367" spans="10:11" ht="15" x14ac:dyDescent="0.25">
      <c r="J367" s="75"/>
      <c r="K367" s="76"/>
    </row>
    <row r="368" spans="10:11" ht="15" x14ac:dyDescent="0.25">
      <c r="J368" s="75"/>
      <c r="K368" s="76"/>
    </row>
    <row r="369" spans="10:11" ht="15" x14ac:dyDescent="0.25">
      <c r="J369" s="75"/>
      <c r="K369" s="76"/>
    </row>
    <row r="370" spans="10:11" ht="15" x14ac:dyDescent="0.25">
      <c r="J370" s="75"/>
      <c r="K370" s="76"/>
    </row>
    <row r="371" spans="10:11" ht="15" x14ac:dyDescent="0.25">
      <c r="J371" s="75"/>
      <c r="K371" s="76"/>
    </row>
    <row r="372" spans="10:11" ht="15" x14ac:dyDescent="0.25">
      <c r="J372" s="75"/>
      <c r="K372" s="76"/>
    </row>
    <row r="373" spans="10:11" ht="15" x14ac:dyDescent="0.25">
      <c r="J373" s="75"/>
      <c r="K373" s="76"/>
    </row>
    <row r="374" spans="10:11" ht="15" x14ac:dyDescent="0.25">
      <c r="J374" s="75"/>
      <c r="K374" s="76"/>
    </row>
    <row r="375" spans="10:11" ht="15" x14ac:dyDescent="0.25">
      <c r="J375" s="75"/>
      <c r="K375" s="76"/>
    </row>
    <row r="376" spans="10:11" ht="15" x14ac:dyDescent="0.25">
      <c r="J376" s="75"/>
      <c r="K376" s="76"/>
    </row>
    <row r="377" spans="10:11" ht="15" x14ac:dyDescent="0.25">
      <c r="J377" s="75"/>
      <c r="K377" s="76"/>
    </row>
    <row r="378" spans="10:11" ht="15" x14ac:dyDescent="0.25">
      <c r="J378" s="75"/>
      <c r="K378" s="76"/>
    </row>
    <row r="379" spans="10:11" ht="15" x14ac:dyDescent="0.25">
      <c r="J379" s="75"/>
      <c r="K379" s="76"/>
    </row>
    <row r="380" spans="10:11" ht="15" x14ac:dyDescent="0.25">
      <c r="J380" s="75"/>
      <c r="K380" s="76"/>
    </row>
  </sheetData>
  <sheetProtection algorithmName="SHA-512" hashValue="ulG0Lk06//A2sPO6p/u9akGvNrfdFSeDptw5G4ablSlQOwBw7WnGXFFYbaGAIPfef9rPeYurFlp39tOC5OmqJA==" saltValue="Sji0N4627OiB42Mm9cBwpA==" spinCount="100000" sheet="1" objects="1" scenarios="1"/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6">
    <dataValidation type="list" allowBlank="1" showInputMessage="1" showErrorMessage="1" sqref="G10 G12:G13">
      <formula1>INDIRECT($H10)</formula1>
    </dataValidation>
    <dataValidation operator="equal" allowBlank="1" showInputMessage="1" showErrorMessage="1" sqref="I10 I12:I13"/>
    <dataValidation type="textLength" operator="equal" allowBlank="1" showInputMessage="1" showErrorMessage="1" sqref="D9:D19 D21:D23">
      <formula1>6</formula1>
    </dataValidation>
    <dataValidation type="list" allowBlank="1" showInputMessage="1" showErrorMessage="1" sqref="C9">
      <formula1>$EX$2:$EX$580</formula1>
    </dataValidation>
    <dataValidation type="list" allowBlank="1" showInputMessage="1" showErrorMessage="1" sqref="C10:C11">
      <formula1>$EX$2:$EX$589</formula1>
    </dataValidation>
    <dataValidation type="list" allowBlank="1" showInputMessage="1" showErrorMessage="1" sqref="C12:C14">
      <formula1>$EX$2:$EX$581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zoomScale="80" zoomScaleNormal="80"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1298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1.25" customHeight="1" x14ac:dyDescent="0.2">
      <c r="A9" s="15">
        <v>21114</v>
      </c>
      <c r="B9" s="6" t="s">
        <v>1376</v>
      </c>
      <c r="C9" s="9">
        <v>2013050000035</v>
      </c>
      <c r="D9" s="22" t="s">
        <v>1387</v>
      </c>
      <c r="E9" s="14" t="s">
        <v>1382</v>
      </c>
      <c r="F9" s="62" t="s">
        <v>1404</v>
      </c>
      <c r="G9" s="63">
        <v>2</v>
      </c>
      <c r="H9" s="64" t="s">
        <v>7</v>
      </c>
      <c r="I9" s="64">
        <v>4</v>
      </c>
    </row>
    <row r="10" spans="1:9" s="1" customFormat="1" ht="41.25" customHeight="1" x14ac:dyDescent="0.2">
      <c r="A10" s="15">
        <v>21114</v>
      </c>
      <c r="B10" s="6" t="s">
        <v>1376</v>
      </c>
      <c r="C10" s="9">
        <v>2014050000002</v>
      </c>
      <c r="D10" s="22">
        <v>220000</v>
      </c>
      <c r="E10" s="14" t="s">
        <v>1383</v>
      </c>
      <c r="F10" s="62" t="s">
        <v>1388</v>
      </c>
      <c r="G10" s="63">
        <v>1</v>
      </c>
      <c r="H10" s="64" t="s">
        <v>7</v>
      </c>
      <c r="I10" s="64">
        <v>6</v>
      </c>
    </row>
    <row r="11" spans="1:9" s="1" customFormat="1" ht="41.25" customHeight="1" x14ac:dyDescent="0.2">
      <c r="A11" s="15">
        <v>21114</v>
      </c>
      <c r="B11" s="6" t="s">
        <v>1376</v>
      </c>
      <c r="C11" s="9">
        <v>2014050000002</v>
      </c>
      <c r="D11" s="22">
        <v>220000</v>
      </c>
      <c r="E11" s="14" t="s">
        <v>1383</v>
      </c>
      <c r="F11" s="62" t="s">
        <v>1389</v>
      </c>
      <c r="G11" s="63">
        <v>1</v>
      </c>
      <c r="H11" s="64" t="s">
        <v>7</v>
      </c>
      <c r="I11" s="64">
        <v>6</v>
      </c>
    </row>
    <row r="12" spans="1:9" s="1" customFormat="1" ht="41.25" customHeight="1" x14ac:dyDescent="0.2">
      <c r="A12" s="15">
        <v>21114</v>
      </c>
      <c r="B12" s="6" t="s">
        <v>1376</v>
      </c>
      <c r="C12" s="9">
        <v>2014050000002</v>
      </c>
      <c r="D12" s="22">
        <v>220000</v>
      </c>
      <c r="E12" s="14" t="s">
        <v>1383</v>
      </c>
      <c r="F12" s="62" t="s">
        <v>1390</v>
      </c>
      <c r="G12" s="63">
        <v>1</v>
      </c>
      <c r="H12" s="64" t="s">
        <v>7</v>
      </c>
      <c r="I12" s="64">
        <v>6</v>
      </c>
    </row>
    <row r="13" spans="1:9" s="1" customFormat="1" ht="41.25" customHeight="1" x14ac:dyDescent="0.2">
      <c r="A13" s="15">
        <v>21114</v>
      </c>
      <c r="B13" s="6" t="s">
        <v>1376</v>
      </c>
      <c r="C13" s="9">
        <v>2014050000002</v>
      </c>
      <c r="D13" s="22">
        <v>220000</v>
      </c>
      <c r="E13" s="14" t="s">
        <v>1383</v>
      </c>
      <c r="F13" s="62" t="s">
        <v>1391</v>
      </c>
      <c r="G13" s="63">
        <v>1</v>
      </c>
      <c r="H13" s="64" t="s">
        <v>7</v>
      </c>
      <c r="I13" s="64">
        <v>6</v>
      </c>
    </row>
    <row r="14" spans="1:9" s="1" customFormat="1" ht="41.25" customHeight="1" x14ac:dyDescent="0.2">
      <c r="A14" s="15">
        <v>21114</v>
      </c>
      <c r="B14" s="6" t="s">
        <v>1376</v>
      </c>
      <c r="C14" s="9">
        <v>2014050000002</v>
      </c>
      <c r="D14" s="22">
        <v>220000</v>
      </c>
      <c r="E14" s="14" t="s">
        <v>1383</v>
      </c>
      <c r="F14" s="62" t="s">
        <v>1392</v>
      </c>
      <c r="G14" s="63">
        <v>2</v>
      </c>
      <c r="H14" s="64" t="s">
        <v>7</v>
      </c>
      <c r="I14" s="64">
        <v>6</v>
      </c>
    </row>
    <row r="15" spans="1:9" s="1" customFormat="1" ht="41.25" customHeight="1" x14ac:dyDescent="0.2">
      <c r="A15" s="15">
        <v>21118</v>
      </c>
      <c r="B15" s="6" t="s">
        <v>170</v>
      </c>
      <c r="C15" s="9">
        <v>2008050000059</v>
      </c>
      <c r="D15" s="22" t="s">
        <v>1385</v>
      </c>
      <c r="E15" s="14" t="s">
        <v>1380</v>
      </c>
      <c r="F15" s="62" t="s">
        <v>1396</v>
      </c>
      <c r="G15" s="63">
        <v>1</v>
      </c>
      <c r="H15" s="64" t="s">
        <v>7</v>
      </c>
      <c r="I15" s="64">
        <v>5</v>
      </c>
    </row>
    <row r="16" spans="1:9" s="1" customFormat="1" ht="41.25" customHeight="1" x14ac:dyDescent="0.2">
      <c r="A16" s="15">
        <v>21118</v>
      </c>
      <c r="B16" s="6" t="s">
        <v>170</v>
      </c>
      <c r="C16" s="9">
        <v>2008050000059</v>
      </c>
      <c r="D16" s="22" t="s">
        <v>1385</v>
      </c>
      <c r="E16" s="14" t="s">
        <v>1380</v>
      </c>
      <c r="F16" s="62" t="s">
        <v>1397</v>
      </c>
      <c r="G16" s="63">
        <v>2</v>
      </c>
      <c r="H16" s="64" t="s">
        <v>7</v>
      </c>
      <c r="I16" s="64">
        <v>6</v>
      </c>
    </row>
    <row r="17" spans="1:9" s="1" customFormat="1" ht="41.25" customHeight="1" x14ac:dyDescent="0.2">
      <c r="A17" s="15">
        <v>21118</v>
      </c>
      <c r="B17" s="6" t="s">
        <v>170</v>
      </c>
      <c r="C17" s="9">
        <v>2008050000059</v>
      </c>
      <c r="D17" s="22" t="s">
        <v>1385</v>
      </c>
      <c r="E17" s="14" t="s">
        <v>1380</v>
      </c>
      <c r="F17" s="62" t="s">
        <v>1398</v>
      </c>
      <c r="G17" s="63">
        <v>2</v>
      </c>
      <c r="H17" s="64" t="s">
        <v>7</v>
      </c>
      <c r="I17" s="64">
        <v>10</v>
      </c>
    </row>
    <row r="18" spans="1:9" s="1" customFormat="1" ht="41.25" customHeight="1" x14ac:dyDescent="0.2">
      <c r="A18" s="15">
        <v>21118</v>
      </c>
      <c r="B18" s="6" t="s">
        <v>170</v>
      </c>
      <c r="C18" s="9">
        <v>2012050000125</v>
      </c>
      <c r="D18" s="22" t="s">
        <v>1306</v>
      </c>
      <c r="E18" s="14" t="s">
        <v>1307</v>
      </c>
      <c r="F18" s="62" t="s">
        <v>1308</v>
      </c>
      <c r="G18" s="63">
        <v>3</v>
      </c>
      <c r="H18" s="64" t="s">
        <v>7</v>
      </c>
      <c r="I18" s="64">
        <v>11</v>
      </c>
    </row>
    <row r="19" spans="1:9" s="1" customFormat="1" ht="41.25" customHeight="1" x14ac:dyDescent="0.2">
      <c r="A19" s="15">
        <v>21118</v>
      </c>
      <c r="B19" s="6" t="s">
        <v>170</v>
      </c>
      <c r="C19" s="9">
        <v>2012050000125</v>
      </c>
      <c r="D19" s="22" t="s">
        <v>1306</v>
      </c>
      <c r="E19" s="14" t="s">
        <v>1307</v>
      </c>
      <c r="F19" s="62" t="s">
        <v>1309</v>
      </c>
      <c r="G19" s="63">
        <v>3</v>
      </c>
      <c r="H19" s="64" t="s">
        <v>7</v>
      </c>
      <c r="I19" s="64">
        <v>12</v>
      </c>
    </row>
    <row r="20" spans="1:9" s="1" customFormat="1" ht="41.25" customHeight="1" x14ac:dyDescent="0.2">
      <c r="A20" s="15">
        <v>21118</v>
      </c>
      <c r="B20" s="6" t="s">
        <v>170</v>
      </c>
      <c r="C20" s="9">
        <v>2012050000125</v>
      </c>
      <c r="D20" s="22" t="s">
        <v>1306</v>
      </c>
      <c r="E20" s="14" t="s">
        <v>1307</v>
      </c>
      <c r="F20" s="62" t="s">
        <v>1310</v>
      </c>
      <c r="G20" s="63">
        <v>4</v>
      </c>
      <c r="H20" s="64" t="s">
        <v>7</v>
      </c>
      <c r="I20" s="64">
        <v>12</v>
      </c>
    </row>
    <row r="21" spans="1:9" s="1" customFormat="1" ht="41.25" customHeight="1" x14ac:dyDescent="0.2">
      <c r="A21" s="15">
        <v>21118</v>
      </c>
      <c r="B21" s="6" t="s">
        <v>170</v>
      </c>
      <c r="C21" s="9">
        <v>2012050000125</v>
      </c>
      <c r="D21" s="22" t="s">
        <v>1306</v>
      </c>
      <c r="E21" s="14" t="s">
        <v>1307</v>
      </c>
      <c r="F21" s="62" t="s">
        <v>1311</v>
      </c>
      <c r="G21" s="63">
        <v>3</v>
      </c>
      <c r="H21" s="64" t="s">
        <v>7</v>
      </c>
      <c r="I21" s="64">
        <v>12</v>
      </c>
    </row>
    <row r="22" spans="1:9" s="1" customFormat="1" ht="41.25" customHeight="1" x14ac:dyDescent="0.2">
      <c r="A22" s="15">
        <v>21118</v>
      </c>
      <c r="B22" s="6" t="s">
        <v>170</v>
      </c>
      <c r="C22" s="9">
        <v>2012050000125</v>
      </c>
      <c r="D22" s="22" t="s">
        <v>1306</v>
      </c>
      <c r="E22" s="14" t="s">
        <v>1307</v>
      </c>
      <c r="F22" s="62" t="s">
        <v>1312</v>
      </c>
      <c r="G22" s="63">
        <v>1</v>
      </c>
      <c r="H22" s="64" t="s">
        <v>7</v>
      </c>
      <c r="I22" s="64">
        <v>12</v>
      </c>
    </row>
    <row r="23" spans="1:9" s="1" customFormat="1" ht="41.25" customHeight="1" x14ac:dyDescent="0.2">
      <c r="A23" s="15">
        <v>21118</v>
      </c>
      <c r="B23" s="6" t="s">
        <v>170</v>
      </c>
      <c r="C23" s="9">
        <v>2012050000125</v>
      </c>
      <c r="D23" s="22" t="s">
        <v>1306</v>
      </c>
      <c r="E23" s="14" t="s">
        <v>1307</v>
      </c>
      <c r="F23" s="62" t="s">
        <v>1313</v>
      </c>
      <c r="G23" s="63">
        <v>1</v>
      </c>
      <c r="H23" s="64" t="s">
        <v>7</v>
      </c>
      <c r="I23" s="64">
        <v>6</v>
      </c>
    </row>
    <row r="24" spans="1:9" s="1" customFormat="1" ht="41.25" customHeight="1" x14ac:dyDescent="0.2">
      <c r="A24" s="15">
        <v>21121</v>
      </c>
      <c r="B24" s="6" t="s">
        <v>1377</v>
      </c>
      <c r="C24" s="9">
        <v>2009050000017</v>
      </c>
      <c r="D24" s="22" t="s">
        <v>1384</v>
      </c>
      <c r="E24" s="14" t="s">
        <v>1379</v>
      </c>
      <c r="F24" s="62" t="s">
        <v>1393</v>
      </c>
      <c r="G24" s="63">
        <v>3</v>
      </c>
      <c r="H24" s="64" t="s">
        <v>7</v>
      </c>
      <c r="I24" s="64">
        <v>6</v>
      </c>
    </row>
    <row r="25" spans="1:9" s="1" customFormat="1" ht="41.25" customHeight="1" x14ac:dyDescent="0.2">
      <c r="A25" s="15">
        <v>21121</v>
      </c>
      <c r="B25" s="6" t="s">
        <v>1377</v>
      </c>
      <c r="C25" s="9">
        <v>2009050000017</v>
      </c>
      <c r="D25" s="22" t="s">
        <v>1384</v>
      </c>
      <c r="E25" s="14" t="s">
        <v>1379</v>
      </c>
      <c r="F25" s="62" t="s">
        <v>1394</v>
      </c>
      <c r="G25" s="63">
        <v>1</v>
      </c>
      <c r="H25" s="64" t="s">
        <v>7</v>
      </c>
      <c r="I25" s="64">
        <v>12</v>
      </c>
    </row>
    <row r="26" spans="1:9" s="1" customFormat="1" ht="41.25" customHeight="1" x14ac:dyDescent="0.2">
      <c r="A26" s="15">
        <v>21121</v>
      </c>
      <c r="B26" s="6" t="s">
        <v>1377</v>
      </c>
      <c r="C26" s="9">
        <v>2009050000017</v>
      </c>
      <c r="D26" s="22" t="s">
        <v>1384</v>
      </c>
      <c r="E26" s="14" t="s">
        <v>1379</v>
      </c>
      <c r="F26" s="62" t="s">
        <v>1395</v>
      </c>
      <c r="G26" s="63">
        <v>2</v>
      </c>
      <c r="H26" s="64" t="s">
        <v>7</v>
      </c>
      <c r="I26" s="64">
        <v>3</v>
      </c>
    </row>
    <row r="27" spans="1:9" s="1" customFormat="1" ht="41.25" customHeight="1" x14ac:dyDescent="0.2">
      <c r="A27" s="15">
        <v>21122</v>
      </c>
      <c r="B27" s="6" t="s">
        <v>1378</v>
      </c>
      <c r="C27" s="9">
        <v>2012050000060</v>
      </c>
      <c r="D27" s="22" t="s">
        <v>1386</v>
      </c>
      <c r="E27" s="14" t="s">
        <v>1381</v>
      </c>
      <c r="F27" s="62" t="s">
        <v>1399</v>
      </c>
      <c r="G27" s="63">
        <v>1</v>
      </c>
      <c r="H27" s="64" t="s">
        <v>7</v>
      </c>
      <c r="I27" s="64">
        <v>12</v>
      </c>
    </row>
    <row r="28" spans="1:9" s="1" customFormat="1" ht="41.25" customHeight="1" x14ac:dyDescent="0.2">
      <c r="A28" s="15">
        <v>21122</v>
      </c>
      <c r="B28" s="6" t="s">
        <v>1378</v>
      </c>
      <c r="C28" s="9">
        <v>2012050000060</v>
      </c>
      <c r="D28" s="22" t="s">
        <v>1386</v>
      </c>
      <c r="E28" s="14" t="s">
        <v>1381</v>
      </c>
      <c r="F28" s="62" t="s">
        <v>1400</v>
      </c>
      <c r="G28" s="63">
        <v>1</v>
      </c>
      <c r="H28" s="64" t="s">
        <v>7</v>
      </c>
      <c r="I28" s="64">
        <v>12</v>
      </c>
    </row>
    <row r="29" spans="1:9" s="1" customFormat="1" ht="41.25" customHeight="1" x14ac:dyDescent="0.2">
      <c r="A29" s="15">
        <v>21122</v>
      </c>
      <c r="B29" s="6" t="s">
        <v>1378</v>
      </c>
      <c r="C29" s="9">
        <v>2012050000060</v>
      </c>
      <c r="D29" s="22" t="s">
        <v>1386</v>
      </c>
      <c r="E29" s="14" t="s">
        <v>1381</v>
      </c>
      <c r="F29" s="62" t="s">
        <v>1401</v>
      </c>
      <c r="G29" s="63">
        <v>2</v>
      </c>
      <c r="H29" s="64" t="s">
        <v>7</v>
      </c>
      <c r="I29" s="64">
        <v>10</v>
      </c>
    </row>
    <row r="30" spans="1:9" s="1" customFormat="1" ht="41.25" customHeight="1" x14ac:dyDescent="0.2">
      <c r="A30" s="15">
        <v>21122</v>
      </c>
      <c r="B30" s="6" t="s">
        <v>1378</v>
      </c>
      <c r="C30" s="9">
        <v>2012050000060</v>
      </c>
      <c r="D30" s="22" t="s">
        <v>1386</v>
      </c>
      <c r="E30" s="14" t="s">
        <v>1381</v>
      </c>
      <c r="F30" s="62" t="s">
        <v>1402</v>
      </c>
      <c r="G30" s="63">
        <v>1</v>
      </c>
      <c r="H30" s="64" t="s">
        <v>7</v>
      </c>
      <c r="I30" s="64">
        <v>6</v>
      </c>
    </row>
    <row r="31" spans="1:9" s="1" customFormat="1" ht="41.25" customHeight="1" x14ac:dyDescent="0.2">
      <c r="A31" s="15">
        <v>21122</v>
      </c>
      <c r="B31" s="6" t="s">
        <v>1378</v>
      </c>
      <c r="C31" s="9">
        <v>2012050000060</v>
      </c>
      <c r="D31" s="22" t="s">
        <v>1386</v>
      </c>
      <c r="E31" s="14" t="s">
        <v>1381</v>
      </c>
      <c r="F31" s="62" t="s">
        <v>1403</v>
      </c>
      <c r="G31" s="63">
        <v>1</v>
      </c>
      <c r="H31" s="64" t="s">
        <v>7</v>
      </c>
      <c r="I31" s="64">
        <v>6</v>
      </c>
    </row>
    <row r="32" spans="1:9" s="1" customFormat="1" ht="41.25" customHeight="1" x14ac:dyDescent="0.2">
      <c r="A32" s="15">
        <v>21122</v>
      </c>
      <c r="B32" s="6" t="s">
        <v>1378</v>
      </c>
      <c r="C32" s="9">
        <v>2012050000060</v>
      </c>
      <c r="D32" s="22" t="s">
        <v>1386</v>
      </c>
      <c r="E32" s="14" t="s">
        <v>1381</v>
      </c>
      <c r="F32" s="62" t="s">
        <v>1397</v>
      </c>
      <c r="G32" s="63">
        <v>4</v>
      </c>
      <c r="H32" s="64" t="s">
        <v>7</v>
      </c>
      <c r="I32" s="64">
        <v>9</v>
      </c>
    </row>
    <row r="33" spans="1:9" s="1" customFormat="1" ht="41.25" customHeight="1" x14ac:dyDescent="0.2">
      <c r="A33" s="15">
        <v>21237</v>
      </c>
      <c r="B33" s="6" t="s">
        <v>1314</v>
      </c>
      <c r="C33" s="9">
        <v>2012050000277</v>
      </c>
      <c r="D33" s="22" t="s">
        <v>1315</v>
      </c>
      <c r="E33" s="14" t="s">
        <v>1316</v>
      </c>
      <c r="F33" s="62" t="s">
        <v>1317</v>
      </c>
      <c r="G33" s="63">
        <v>6</v>
      </c>
      <c r="H33" s="64" t="s">
        <v>7</v>
      </c>
      <c r="I33" s="64">
        <v>10</v>
      </c>
    </row>
    <row r="34" spans="1:9" s="1" customFormat="1" ht="41.25" customHeight="1" x14ac:dyDescent="0.2">
      <c r="A34" s="15">
        <v>21237</v>
      </c>
      <c r="B34" s="6" t="s">
        <v>1314</v>
      </c>
      <c r="C34" s="9">
        <v>2012050000277</v>
      </c>
      <c r="D34" s="22" t="s">
        <v>1315</v>
      </c>
      <c r="E34" s="14" t="s">
        <v>1316</v>
      </c>
      <c r="F34" s="62" t="s">
        <v>1318</v>
      </c>
      <c r="G34" s="63">
        <v>115</v>
      </c>
      <c r="H34" s="64" t="s">
        <v>7</v>
      </c>
      <c r="I34" s="64">
        <v>1</v>
      </c>
    </row>
    <row r="35" spans="1:9" s="1" customFormat="1" ht="41.25" customHeight="1" x14ac:dyDescent="0.2">
      <c r="A35" s="15">
        <v>21237</v>
      </c>
      <c r="B35" s="6" t="s">
        <v>1314</v>
      </c>
      <c r="C35" s="9">
        <v>2012050000277</v>
      </c>
      <c r="D35" s="22" t="s">
        <v>1315</v>
      </c>
      <c r="E35" s="14" t="s">
        <v>1316</v>
      </c>
      <c r="F35" s="62" t="s">
        <v>1319</v>
      </c>
      <c r="G35" s="63">
        <v>1</v>
      </c>
      <c r="H35" s="64" t="s">
        <v>7</v>
      </c>
      <c r="I35" s="64">
        <v>1</v>
      </c>
    </row>
    <row r="36" spans="1:9" s="1" customFormat="1" ht="41.25" customHeight="1" x14ac:dyDescent="0.2">
      <c r="A36" s="15">
        <v>21237</v>
      </c>
      <c r="B36" s="6" t="s">
        <v>1314</v>
      </c>
      <c r="C36" s="9">
        <v>2012050000277</v>
      </c>
      <c r="D36" s="22" t="s">
        <v>1315</v>
      </c>
      <c r="E36" s="14" t="s">
        <v>1316</v>
      </c>
      <c r="F36" s="62" t="s">
        <v>1320</v>
      </c>
      <c r="G36" s="63">
        <v>4</v>
      </c>
      <c r="H36" s="64" t="s">
        <v>7</v>
      </c>
      <c r="I36" s="64">
        <v>8</v>
      </c>
    </row>
    <row r="37" spans="1:9" s="1" customFormat="1" ht="41.25" customHeight="1" x14ac:dyDescent="0.2">
      <c r="A37" s="15">
        <v>21237</v>
      </c>
      <c r="B37" s="6" t="s">
        <v>1314</v>
      </c>
      <c r="C37" s="9">
        <v>2012050000277</v>
      </c>
      <c r="D37" s="22" t="s">
        <v>1315</v>
      </c>
      <c r="E37" s="14" t="s">
        <v>1316</v>
      </c>
      <c r="F37" s="62" t="s">
        <v>1321</v>
      </c>
      <c r="G37" s="63">
        <v>113</v>
      </c>
      <c r="H37" s="64" t="s">
        <v>7</v>
      </c>
      <c r="I37" s="64">
        <v>12</v>
      </c>
    </row>
    <row r="38" spans="1:9" s="1" customFormat="1" ht="41.25" customHeight="1" x14ac:dyDescent="0.2">
      <c r="A38" s="15">
        <v>21237</v>
      </c>
      <c r="B38" s="6" t="s">
        <v>1314</v>
      </c>
      <c r="C38" s="9">
        <v>2012050000277</v>
      </c>
      <c r="D38" s="22" t="s">
        <v>1315</v>
      </c>
      <c r="E38" s="14" t="s">
        <v>1316</v>
      </c>
      <c r="F38" s="62" t="s">
        <v>1322</v>
      </c>
      <c r="G38" s="63">
        <v>78</v>
      </c>
      <c r="H38" s="64" t="s">
        <v>7</v>
      </c>
      <c r="I38" s="64">
        <v>12</v>
      </c>
    </row>
    <row r="39" spans="1:9" s="1" customFormat="1" ht="41.25" customHeight="1" x14ac:dyDescent="0.2">
      <c r="A39" s="15">
        <v>21237</v>
      </c>
      <c r="B39" s="6" t="s">
        <v>1314</v>
      </c>
      <c r="C39" s="9">
        <v>2012050000277</v>
      </c>
      <c r="D39" s="22" t="s">
        <v>1315</v>
      </c>
      <c r="E39" s="14" t="s">
        <v>1316</v>
      </c>
      <c r="F39" s="62" t="s">
        <v>1323</v>
      </c>
      <c r="G39" s="63">
        <v>1364</v>
      </c>
      <c r="H39" s="64" t="s">
        <v>7</v>
      </c>
      <c r="I39" s="64">
        <v>12</v>
      </c>
    </row>
    <row r="40" spans="1:9" s="1" customFormat="1" ht="41.25" customHeight="1" x14ac:dyDescent="0.2">
      <c r="A40" s="15">
        <v>21237</v>
      </c>
      <c r="B40" s="6" t="s">
        <v>1314</v>
      </c>
      <c r="C40" s="9">
        <v>2012050000277</v>
      </c>
      <c r="D40" s="22" t="s">
        <v>1315</v>
      </c>
      <c r="E40" s="14" t="s">
        <v>1316</v>
      </c>
      <c r="F40" s="62" t="s">
        <v>1324</v>
      </c>
      <c r="G40" s="63">
        <v>2</v>
      </c>
      <c r="H40" s="64" t="s">
        <v>7</v>
      </c>
      <c r="I40" s="64">
        <v>6</v>
      </c>
    </row>
    <row r="41" spans="1:9" s="1" customFormat="1" ht="41.25" customHeight="1" x14ac:dyDescent="0.2">
      <c r="A41" s="15">
        <v>24214</v>
      </c>
      <c r="B41" s="6" t="s">
        <v>1294</v>
      </c>
      <c r="C41" s="9">
        <v>2012050000244</v>
      </c>
      <c r="D41" s="22" t="s">
        <v>1295</v>
      </c>
      <c r="E41" s="14" t="s">
        <v>1296</v>
      </c>
      <c r="F41" s="62" t="s">
        <v>1299</v>
      </c>
      <c r="G41" s="63">
        <v>2</v>
      </c>
      <c r="H41" s="64" t="s">
        <v>7</v>
      </c>
      <c r="I41" s="64">
        <v>10</v>
      </c>
    </row>
    <row r="42" spans="1:9" s="1" customFormat="1" ht="41.25" customHeight="1" x14ac:dyDescent="0.2">
      <c r="A42" s="15">
        <v>24214</v>
      </c>
      <c r="B42" s="6" t="s">
        <v>1294</v>
      </c>
      <c r="C42" s="9">
        <v>2012050000244</v>
      </c>
      <c r="D42" s="22" t="s">
        <v>1295</v>
      </c>
      <c r="E42" s="14" t="s">
        <v>1296</v>
      </c>
      <c r="F42" s="62" t="s">
        <v>1300</v>
      </c>
      <c r="G42" s="63">
        <v>10</v>
      </c>
      <c r="H42" s="64" t="s">
        <v>7</v>
      </c>
      <c r="I42" s="64">
        <v>10</v>
      </c>
    </row>
    <row r="43" spans="1:9" s="1" customFormat="1" ht="41.25" customHeight="1" x14ac:dyDescent="0.2">
      <c r="A43" s="15">
        <v>24214</v>
      </c>
      <c r="B43" s="6" t="s">
        <v>1294</v>
      </c>
      <c r="C43" s="9">
        <v>2012050000244</v>
      </c>
      <c r="D43" s="22" t="s">
        <v>1295</v>
      </c>
      <c r="E43" s="14" t="s">
        <v>1296</v>
      </c>
      <c r="F43" s="62" t="s">
        <v>1301</v>
      </c>
      <c r="G43" s="63">
        <v>9</v>
      </c>
      <c r="H43" s="64" t="s">
        <v>7</v>
      </c>
      <c r="I43" s="64">
        <v>7</v>
      </c>
    </row>
    <row r="44" spans="1:9" s="1" customFormat="1" ht="41.25" customHeight="1" x14ac:dyDescent="0.2">
      <c r="A44" s="15">
        <v>24214</v>
      </c>
      <c r="B44" s="6" t="s">
        <v>1294</v>
      </c>
      <c r="C44" s="9">
        <v>2012050000244</v>
      </c>
      <c r="D44" s="22" t="s">
        <v>1295</v>
      </c>
      <c r="E44" s="14" t="s">
        <v>1296</v>
      </c>
      <c r="F44" s="62" t="s">
        <v>1302</v>
      </c>
      <c r="G44" s="63">
        <v>1</v>
      </c>
      <c r="H44" s="64" t="s">
        <v>7</v>
      </c>
      <c r="I44" s="64">
        <v>1</v>
      </c>
    </row>
    <row r="45" spans="1:9" s="1" customFormat="1" ht="41.25" customHeight="1" x14ac:dyDescent="0.2">
      <c r="A45" s="15">
        <v>24214</v>
      </c>
      <c r="B45" s="6" t="s">
        <v>1294</v>
      </c>
      <c r="C45" s="9">
        <v>2012050000244</v>
      </c>
      <c r="D45" s="22" t="s">
        <v>1295</v>
      </c>
      <c r="E45" s="14" t="s">
        <v>1296</v>
      </c>
      <c r="F45" s="62" t="s">
        <v>1303</v>
      </c>
      <c r="G45" s="63">
        <v>1</v>
      </c>
      <c r="H45" s="64" t="s">
        <v>7</v>
      </c>
      <c r="I45" s="64">
        <v>1</v>
      </c>
    </row>
    <row r="46" spans="1:9" s="1" customFormat="1" ht="41.25" customHeight="1" x14ac:dyDescent="0.2">
      <c r="A46" s="15">
        <v>24214</v>
      </c>
      <c r="B46" s="6" t="s">
        <v>1294</v>
      </c>
      <c r="C46" s="9">
        <v>2012050000244</v>
      </c>
      <c r="D46" s="22" t="s">
        <v>1295</v>
      </c>
      <c r="E46" s="14" t="s">
        <v>1296</v>
      </c>
      <c r="F46" s="62" t="s">
        <v>1304</v>
      </c>
      <c r="G46" s="63">
        <v>1</v>
      </c>
      <c r="H46" s="64" t="s">
        <v>7</v>
      </c>
      <c r="I46" s="64">
        <v>1</v>
      </c>
    </row>
    <row r="47" spans="1:9" s="1" customFormat="1" ht="41.25" customHeight="1" x14ac:dyDescent="0.2">
      <c r="A47" s="15">
        <v>24214</v>
      </c>
      <c r="B47" s="6" t="s">
        <v>1294</v>
      </c>
      <c r="C47" s="9">
        <v>2012050000244</v>
      </c>
      <c r="D47" s="22" t="s">
        <v>1295</v>
      </c>
      <c r="E47" s="14" t="s">
        <v>1296</v>
      </c>
      <c r="F47" s="62" t="s">
        <v>1305</v>
      </c>
      <c r="G47" s="63">
        <v>1</v>
      </c>
      <c r="H47" s="64" t="s">
        <v>7</v>
      </c>
      <c r="I47" s="64">
        <v>9</v>
      </c>
    </row>
    <row r="48" spans="1:9" s="1" customFormat="1" ht="41.25" customHeight="1" x14ac:dyDescent="0.2">
      <c r="A48" s="15">
        <v>26411</v>
      </c>
      <c r="B48" s="6" t="s">
        <v>1348</v>
      </c>
      <c r="C48" s="9">
        <v>2012050000251</v>
      </c>
      <c r="D48" s="22" t="s">
        <v>1352</v>
      </c>
      <c r="E48" s="14" t="s">
        <v>1356</v>
      </c>
      <c r="F48" s="62" t="s">
        <v>1360</v>
      </c>
      <c r="G48" s="63">
        <v>1</v>
      </c>
      <c r="H48" s="64" t="s">
        <v>7</v>
      </c>
      <c r="I48" s="64">
        <v>6</v>
      </c>
    </row>
    <row r="49" spans="1:9" s="1" customFormat="1" ht="41.25" customHeight="1" x14ac:dyDescent="0.2">
      <c r="A49" s="15">
        <v>26411</v>
      </c>
      <c r="B49" s="6" t="s">
        <v>1348</v>
      </c>
      <c r="C49" s="9">
        <v>2012050000251</v>
      </c>
      <c r="D49" s="22" t="s">
        <v>1352</v>
      </c>
      <c r="E49" s="14" t="s">
        <v>1356</v>
      </c>
      <c r="F49" s="62" t="s">
        <v>1361</v>
      </c>
      <c r="G49" s="63">
        <v>1</v>
      </c>
      <c r="H49" s="64" t="s">
        <v>7</v>
      </c>
      <c r="I49" s="64">
        <v>6</v>
      </c>
    </row>
    <row r="50" spans="1:9" s="1" customFormat="1" ht="41.25" customHeight="1" x14ac:dyDescent="0.2">
      <c r="A50" s="15">
        <v>26412</v>
      </c>
      <c r="B50" s="6" t="s">
        <v>1351</v>
      </c>
      <c r="C50" s="9">
        <v>2012050000255</v>
      </c>
      <c r="D50" s="22" t="s">
        <v>1355</v>
      </c>
      <c r="E50" s="14" t="s">
        <v>1359</v>
      </c>
      <c r="F50" s="62" t="s">
        <v>1365</v>
      </c>
      <c r="G50" s="63">
        <v>1</v>
      </c>
      <c r="H50" s="64" t="s">
        <v>7</v>
      </c>
      <c r="I50" s="64">
        <v>12</v>
      </c>
    </row>
    <row r="51" spans="1:9" s="1" customFormat="1" ht="41.25" customHeight="1" x14ac:dyDescent="0.2">
      <c r="A51" s="15">
        <v>26412</v>
      </c>
      <c r="B51" s="6" t="s">
        <v>1351</v>
      </c>
      <c r="C51" s="9">
        <v>2012050000255</v>
      </c>
      <c r="D51" s="22" t="s">
        <v>1355</v>
      </c>
      <c r="E51" s="14" t="s">
        <v>1359</v>
      </c>
      <c r="F51" s="62" t="s">
        <v>1366</v>
      </c>
      <c r="G51" s="63">
        <v>1</v>
      </c>
      <c r="H51" s="64" t="s">
        <v>7</v>
      </c>
      <c r="I51" s="64">
        <v>6</v>
      </c>
    </row>
    <row r="52" spans="1:9" s="1" customFormat="1" ht="41.25" customHeight="1" x14ac:dyDescent="0.2">
      <c r="A52" s="15">
        <v>26413</v>
      </c>
      <c r="B52" s="6" t="s">
        <v>1349</v>
      </c>
      <c r="C52" s="9">
        <v>2012050000254</v>
      </c>
      <c r="D52" s="22" t="s">
        <v>1353</v>
      </c>
      <c r="E52" s="14" t="s">
        <v>1357</v>
      </c>
      <c r="F52" s="62" t="s">
        <v>1362</v>
      </c>
      <c r="G52" s="63">
        <v>1</v>
      </c>
      <c r="H52" s="64" t="s">
        <v>7</v>
      </c>
      <c r="I52" s="64">
        <v>12</v>
      </c>
    </row>
    <row r="53" spans="1:9" s="1" customFormat="1" ht="41.25" customHeight="1" x14ac:dyDescent="0.2">
      <c r="A53" s="15">
        <v>26413</v>
      </c>
      <c r="B53" s="6" t="s">
        <v>1349</v>
      </c>
      <c r="C53" s="9">
        <v>2012050000254</v>
      </c>
      <c r="D53" s="22" t="s">
        <v>1353</v>
      </c>
      <c r="E53" s="14" t="s">
        <v>1357</v>
      </c>
      <c r="F53" s="62" t="s">
        <v>1363</v>
      </c>
      <c r="G53" s="63">
        <v>1</v>
      </c>
      <c r="H53" s="64" t="s">
        <v>7</v>
      </c>
      <c r="I53" s="64">
        <v>6</v>
      </c>
    </row>
    <row r="54" spans="1:9" s="1" customFormat="1" ht="41.25" customHeight="1" x14ac:dyDescent="0.2">
      <c r="A54" s="15">
        <v>26413</v>
      </c>
      <c r="B54" s="6" t="s">
        <v>1349</v>
      </c>
      <c r="C54" s="9">
        <v>2012050000254</v>
      </c>
      <c r="D54" s="22" t="s">
        <v>1353</v>
      </c>
      <c r="E54" s="14" t="s">
        <v>1357</v>
      </c>
      <c r="F54" s="62" t="s">
        <v>1369</v>
      </c>
      <c r="G54" s="63">
        <v>1</v>
      </c>
      <c r="H54" s="64" t="s">
        <v>7</v>
      </c>
      <c r="I54" s="64">
        <v>6</v>
      </c>
    </row>
    <row r="55" spans="1:9" s="1" customFormat="1" ht="41.25" customHeight="1" x14ac:dyDescent="0.2">
      <c r="A55" s="15">
        <v>26422</v>
      </c>
      <c r="B55" s="6" t="s">
        <v>1350</v>
      </c>
      <c r="C55" s="9">
        <v>2012050000314</v>
      </c>
      <c r="D55" s="22" t="s">
        <v>1354</v>
      </c>
      <c r="E55" s="14" t="s">
        <v>1358</v>
      </c>
      <c r="F55" s="62" t="s">
        <v>1364</v>
      </c>
      <c r="G55" s="63">
        <v>1</v>
      </c>
      <c r="H55" s="64" t="s">
        <v>7</v>
      </c>
      <c r="I55" s="64">
        <v>12</v>
      </c>
    </row>
    <row r="56" spans="1:9" s="1" customFormat="1" ht="41.25" customHeight="1" x14ac:dyDescent="0.2">
      <c r="A56" s="15">
        <v>26422</v>
      </c>
      <c r="B56" s="6" t="s">
        <v>1350</v>
      </c>
      <c r="C56" s="9">
        <v>2012050000314</v>
      </c>
      <c r="D56" s="22" t="s">
        <v>1354</v>
      </c>
      <c r="E56" s="14" t="s">
        <v>1358</v>
      </c>
      <c r="F56" s="62" t="s">
        <v>1367</v>
      </c>
      <c r="G56" s="63">
        <v>2</v>
      </c>
      <c r="H56" s="64" t="s">
        <v>7</v>
      </c>
      <c r="I56" s="64">
        <v>12</v>
      </c>
    </row>
    <row r="57" spans="1:9" s="1" customFormat="1" ht="41.25" customHeight="1" x14ac:dyDescent="0.2">
      <c r="A57" s="15">
        <v>26422</v>
      </c>
      <c r="B57" s="6" t="s">
        <v>1350</v>
      </c>
      <c r="C57" s="9">
        <v>2012050000314</v>
      </c>
      <c r="D57" s="22" t="s">
        <v>1354</v>
      </c>
      <c r="E57" s="14" t="s">
        <v>1358</v>
      </c>
      <c r="F57" s="62" t="s">
        <v>1368</v>
      </c>
      <c r="G57" s="63">
        <v>1</v>
      </c>
      <c r="H57" s="64" t="s">
        <v>7</v>
      </c>
      <c r="I57" s="64">
        <v>6</v>
      </c>
    </row>
    <row r="58" spans="1:9" s="1" customFormat="1" ht="41.25" customHeight="1" x14ac:dyDescent="0.2">
      <c r="A58" s="15">
        <v>26422</v>
      </c>
      <c r="B58" s="6" t="s">
        <v>1350</v>
      </c>
      <c r="C58" s="9">
        <v>2012050000314</v>
      </c>
      <c r="D58" s="22" t="s">
        <v>1354</v>
      </c>
      <c r="E58" s="14" t="s">
        <v>1358</v>
      </c>
      <c r="F58" s="62" t="s">
        <v>1370</v>
      </c>
      <c r="G58" s="63">
        <v>1</v>
      </c>
      <c r="H58" s="64" t="s">
        <v>7</v>
      </c>
      <c r="I58" s="64">
        <v>12</v>
      </c>
    </row>
    <row r="59" spans="1:9" s="1" customFormat="1" ht="41.25" customHeight="1" x14ac:dyDescent="0.2">
      <c r="A59" s="15">
        <v>26422</v>
      </c>
      <c r="B59" s="6" t="s">
        <v>1350</v>
      </c>
      <c r="C59" s="9">
        <v>2012050000314</v>
      </c>
      <c r="D59" s="22" t="s">
        <v>1354</v>
      </c>
      <c r="E59" s="14" t="s">
        <v>1358</v>
      </c>
      <c r="F59" s="62" t="s">
        <v>1371</v>
      </c>
      <c r="G59" s="63">
        <v>1</v>
      </c>
      <c r="H59" s="64" t="s">
        <v>7</v>
      </c>
      <c r="I59" s="64">
        <v>12</v>
      </c>
    </row>
    <row r="60" spans="1:9" s="1" customFormat="1" ht="41.25" customHeight="1" x14ac:dyDescent="0.2">
      <c r="A60" s="15">
        <v>27241</v>
      </c>
      <c r="B60" s="6" t="s">
        <v>1327</v>
      </c>
      <c r="C60" s="9">
        <v>2012050000276</v>
      </c>
      <c r="D60" s="22" t="s">
        <v>1330</v>
      </c>
      <c r="E60" s="14" t="s">
        <v>1333</v>
      </c>
      <c r="F60" s="62" t="s">
        <v>1339</v>
      </c>
      <c r="G60" s="63">
        <v>100</v>
      </c>
      <c r="H60" s="64" t="s">
        <v>51</v>
      </c>
      <c r="I60" s="64">
        <v>9</v>
      </c>
    </row>
    <row r="61" spans="1:9" s="1" customFormat="1" ht="41.25" customHeight="1" x14ac:dyDescent="0.2">
      <c r="A61" s="15">
        <v>27241</v>
      </c>
      <c r="B61" s="6" t="s">
        <v>1327</v>
      </c>
      <c r="C61" s="9">
        <v>2012050000276</v>
      </c>
      <c r="D61" s="22" t="s">
        <v>1330</v>
      </c>
      <c r="E61" s="14" t="s">
        <v>1333</v>
      </c>
      <c r="F61" s="62" t="s">
        <v>1340</v>
      </c>
      <c r="G61" s="63">
        <v>1</v>
      </c>
      <c r="H61" s="64" t="s">
        <v>7</v>
      </c>
      <c r="I61" s="64">
        <v>3</v>
      </c>
    </row>
    <row r="62" spans="1:9" s="1" customFormat="1" ht="41.25" customHeight="1" x14ac:dyDescent="0.2">
      <c r="A62" s="15">
        <v>27241</v>
      </c>
      <c r="B62" s="6" t="s">
        <v>1327</v>
      </c>
      <c r="C62" s="9">
        <v>2012050000276</v>
      </c>
      <c r="D62" s="22" t="s">
        <v>1330</v>
      </c>
      <c r="E62" s="14" t="s">
        <v>1333</v>
      </c>
      <c r="F62" s="62" t="s">
        <v>1341</v>
      </c>
      <c r="G62" s="63">
        <v>1</v>
      </c>
      <c r="H62" s="64" t="s">
        <v>7</v>
      </c>
      <c r="I62" s="64">
        <v>3</v>
      </c>
    </row>
    <row r="63" spans="1:9" s="1" customFormat="1" ht="41.25" customHeight="1" x14ac:dyDescent="0.2">
      <c r="A63" s="15">
        <v>27241</v>
      </c>
      <c r="B63" s="6" t="s">
        <v>1327</v>
      </c>
      <c r="C63" s="9">
        <v>2012050000276</v>
      </c>
      <c r="D63" s="22" t="s">
        <v>1330</v>
      </c>
      <c r="E63" s="14" t="s">
        <v>1333</v>
      </c>
      <c r="F63" s="62" t="s">
        <v>1342</v>
      </c>
      <c r="G63" s="63">
        <v>20</v>
      </c>
      <c r="H63" s="64" t="s">
        <v>51</v>
      </c>
      <c r="I63" s="64">
        <v>2</v>
      </c>
    </row>
    <row r="64" spans="1:9" s="1" customFormat="1" ht="41.25" customHeight="1" x14ac:dyDescent="0.2">
      <c r="A64" s="15">
        <v>27242</v>
      </c>
      <c r="B64" s="6" t="s">
        <v>1326</v>
      </c>
      <c r="C64" s="9">
        <v>2012050000037</v>
      </c>
      <c r="D64" s="22" t="s">
        <v>1329</v>
      </c>
      <c r="E64" s="14" t="s">
        <v>1332</v>
      </c>
      <c r="F64" s="62" t="s">
        <v>1335</v>
      </c>
      <c r="G64" s="63">
        <v>100</v>
      </c>
      <c r="H64" s="64" t="s">
        <v>51</v>
      </c>
      <c r="I64" s="64">
        <v>12</v>
      </c>
    </row>
    <row r="65" spans="1:9" s="1" customFormat="1" ht="41.25" customHeight="1" x14ac:dyDescent="0.2">
      <c r="A65" s="15">
        <v>27242</v>
      </c>
      <c r="B65" s="6" t="s">
        <v>1326</v>
      </c>
      <c r="C65" s="9">
        <v>2012050000037</v>
      </c>
      <c r="D65" s="22" t="s">
        <v>1329</v>
      </c>
      <c r="E65" s="14" t="s">
        <v>1332</v>
      </c>
      <c r="F65" s="62" t="s">
        <v>1336</v>
      </c>
      <c r="G65" s="63">
        <v>1</v>
      </c>
      <c r="H65" s="64" t="s">
        <v>7</v>
      </c>
      <c r="I65" s="64">
        <v>9</v>
      </c>
    </row>
    <row r="66" spans="1:9" s="1" customFormat="1" ht="41.25" customHeight="1" x14ac:dyDescent="0.2">
      <c r="A66" s="15">
        <v>27242</v>
      </c>
      <c r="B66" s="6" t="s">
        <v>1326</v>
      </c>
      <c r="C66" s="9">
        <v>2012050000037</v>
      </c>
      <c r="D66" s="22" t="s">
        <v>1329</v>
      </c>
      <c r="E66" s="14" t="s">
        <v>1332</v>
      </c>
      <c r="F66" s="62" t="s">
        <v>1337</v>
      </c>
      <c r="G66" s="63">
        <v>100</v>
      </c>
      <c r="H66" s="64" t="s">
        <v>51</v>
      </c>
      <c r="I66" s="64">
        <v>1</v>
      </c>
    </row>
    <row r="67" spans="1:9" s="1" customFormat="1" ht="41.25" customHeight="1" x14ac:dyDescent="0.2">
      <c r="A67" s="15">
        <v>27242</v>
      </c>
      <c r="B67" s="6" t="s">
        <v>1326</v>
      </c>
      <c r="C67" s="9">
        <v>2012050000037</v>
      </c>
      <c r="D67" s="22" t="s">
        <v>1329</v>
      </c>
      <c r="E67" s="14" t="s">
        <v>1332</v>
      </c>
      <c r="F67" s="62" t="s">
        <v>1338</v>
      </c>
      <c r="G67" s="63">
        <v>100</v>
      </c>
      <c r="H67" s="64" t="s">
        <v>51</v>
      </c>
      <c r="I67" s="64">
        <v>1</v>
      </c>
    </row>
    <row r="68" spans="1:9" s="1" customFormat="1" ht="41.25" customHeight="1" x14ac:dyDescent="0.2">
      <c r="A68" s="15">
        <v>27244</v>
      </c>
      <c r="B68" s="6" t="s">
        <v>1328</v>
      </c>
      <c r="C68" s="9">
        <v>2012050000249</v>
      </c>
      <c r="D68" s="22" t="s">
        <v>1331</v>
      </c>
      <c r="E68" s="14" t="s">
        <v>1334</v>
      </c>
      <c r="F68" s="62" t="s">
        <v>1343</v>
      </c>
      <c r="G68" s="63">
        <v>1</v>
      </c>
      <c r="H68" s="64" t="s">
        <v>7</v>
      </c>
      <c r="I68" s="64">
        <v>12</v>
      </c>
    </row>
  </sheetData>
  <sheetProtection algorithmName="SHA-512" hashValue="EF5gSKR976T2KkjZJkLMC0VPpbOd+3004UkfK6Lr0+wsDlLHna1Cpuy7244YIaJn7rXzKDYKMtdWnsVXrY8Wzw==" saltValue="qQCs4C9yZIewXApk5OkJjg==" spinCount="100000" sheet="1" objects="1" scenarios="1"/>
  <sortState ref="A9:J68">
    <sortCondition ref="A9:A68"/>
    <sortCondition ref="C9:C68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10">
    <dataValidation type="textLength" operator="equal" allowBlank="1" showInputMessage="1" showErrorMessage="1" sqref="D9:D50 D56:D68">
      <formula1>6</formula1>
    </dataValidation>
    <dataValidation type="list" allowBlank="1" showInputMessage="1" showErrorMessage="1" sqref="C9:C15">
      <formula1>$EV$2:$EV$609</formula1>
    </dataValidation>
    <dataValidation type="list" allowBlank="1" showInputMessage="1" showErrorMessage="1" sqref="H9:H15">
      <formula1>$EX$3:$EX$42</formula1>
    </dataValidation>
    <dataValidation type="textLength" allowBlank="1" showInputMessage="1" showErrorMessage="1" sqref="F9:F28 F30:F50">
      <formula1>0</formula1>
      <formula2>40</formula2>
    </dataValidation>
    <dataValidation type="whole" operator="lessThan" allowBlank="1" showInputMessage="1" showErrorMessage="1" sqref="I9:I68">
      <formula1>13</formula1>
    </dataValidation>
    <dataValidation type="list" allowBlank="1" showInputMessage="1" showErrorMessage="1" sqref="C16:C29 C39:C50">
      <formula1>$EV$2:$EV$610</formula1>
    </dataValidation>
    <dataValidation type="list" allowBlank="1" showInputMessage="1" showErrorMessage="1" sqref="H16:H29 H39:H50">
      <formula1>$EX$3:$EX$43</formula1>
    </dataValidation>
    <dataValidation type="list" allowBlank="1" showInputMessage="1" showErrorMessage="1" sqref="C30:C38">
      <formula1>$EV$2:$EV$602</formula1>
    </dataValidation>
    <dataValidation type="list" allowBlank="1" showInputMessage="1" showErrorMessage="1" sqref="H30:H38">
      <formula1>$EX$3:$EX$35</formula1>
    </dataValidation>
    <dataValidation type="list" allowBlank="1" showInputMessage="1" showErrorMessage="1" sqref="H51:H68">
      <formula1>$EX$3:$EX$45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topLeftCell="C1" zoomScale="80" zoomScaleNormal="80" workbookViewId="0">
      <selection activeCell="G14" sqref="G14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39.57031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1010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47.25" customHeight="1" x14ac:dyDescent="0.2">
      <c r="A9" s="15">
        <v>22113</v>
      </c>
      <c r="B9" s="6" t="s">
        <v>1004</v>
      </c>
      <c r="C9" s="9">
        <v>2011050000238</v>
      </c>
      <c r="D9" s="22" t="s">
        <v>1005</v>
      </c>
      <c r="E9" s="14" t="s">
        <v>1007</v>
      </c>
      <c r="F9" s="34">
        <v>24992123000</v>
      </c>
      <c r="G9" s="11" t="s">
        <v>1009</v>
      </c>
      <c r="H9" s="60" t="s">
        <v>32</v>
      </c>
      <c r="I9" s="28">
        <v>15000</v>
      </c>
    </row>
    <row r="10" spans="1:9" ht="47.25" customHeight="1" x14ac:dyDescent="0.2">
      <c r="A10" s="15">
        <v>22113</v>
      </c>
      <c r="B10" s="6" t="s">
        <v>1004</v>
      </c>
      <c r="C10" s="9">
        <v>2011050000244</v>
      </c>
      <c r="D10" s="22" t="s">
        <v>1006</v>
      </c>
      <c r="E10" s="14" t="s">
        <v>1008</v>
      </c>
      <c r="F10" s="34">
        <v>662966000</v>
      </c>
      <c r="G10" s="11" t="s">
        <v>1009</v>
      </c>
      <c r="H10" s="60" t="s">
        <v>32</v>
      </c>
      <c r="I10" s="28">
        <v>200</v>
      </c>
    </row>
  </sheetData>
  <sheetProtection algorithmName="SHA-512" hashValue="sqdf5TGxSf5it/0efQbI9rpf4Ixau6obwvyKKxUCZ4hxGaIH7T5cbH1WkNhM9Tl39rUmr06mJNOiAqxPEY4drA==" saltValue="ZilMFeXuoUeoNkbMabtwJA==" spinCount="100000" sheet="1" objects="1" scenarios="1"/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list" allowBlank="1" showInputMessage="1" showErrorMessage="1" sqref="C9:C10">
      <formula1>$EX$2:$EX$616</formula1>
    </dataValidation>
    <dataValidation type="textLength" operator="equal" allowBlank="1" showInputMessage="1" showErrorMessage="1" sqref="D9:D10">
      <formula1>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0" zoomScaleNormal="80" workbookViewId="0">
      <pane ySplit="8" topLeftCell="A9" activePane="bottomLeft" state="frozen"/>
      <selection pane="bottomLeft" activeCell="C24" sqref="C24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1010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55.5" customHeight="1" x14ac:dyDescent="0.2">
      <c r="A9" s="15">
        <v>22113</v>
      </c>
      <c r="B9" s="6" t="s">
        <v>1004</v>
      </c>
      <c r="C9" s="9">
        <v>2011050000238</v>
      </c>
      <c r="D9" s="22" t="s">
        <v>1005</v>
      </c>
      <c r="E9" s="14" t="s">
        <v>1007</v>
      </c>
      <c r="F9" s="62" t="s">
        <v>1011</v>
      </c>
      <c r="G9" s="63">
        <v>100</v>
      </c>
      <c r="H9" s="64" t="s">
        <v>51</v>
      </c>
      <c r="I9" s="64">
        <v>12</v>
      </c>
    </row>
    <row r="10" spans="1:9" s="1" customFormat="1" ht="55.5" customHeight="1" x14ac:dyDescent="0.2">
      <c r="A10" s="15">
        <v>22113</v>
      </c>
      <c r="B10" s="6" t="s">
        <v>1004</v>
      </c>
      <c r="C10" s="9">
        <v>2011050000244</v>
      </c>
      <c r="D10" s="22" t="s">
        <v>1006</v>
      </c>
      <c r="E10" s="14" t="s">
        <v>1008</v>
      </c>
      <c r="F10" s="62" t="s">
        <v>1012</v>
      </c>
      <c r="G10" s="63">
        <v>100</v>
      </c>
      <c r="H10" s="64" t="s">
        <v>51</v>
      </c>
      <c r="I10" s="64">
        <v>12</v>
      </c>
    </row>
  </sheetData>
  <sheetProtection algorithmName="SHA-512" hashValue="WfMqjVgrbHwc3EPuWFbSZ6CkE/bAhwwDKK1vTj6itwgr5J0Ookb97fD+SHWir0GmkVjGov7B8o7nrln4aQnsgw==" saltValue="h5yw2BrQWaGqA1WEaZSiAA==" spinCount="100000" sheet="1" objects="1" scenarios="1"/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textLength" allowBlank="1" showInputMessage="1" showErrorMessage="1" sqref="F9:F10">
      <formula1>0</formula1>
      <formula2>40</formula2>
    </dataValidation>
    <dataValidation type="whole" operator="lessThan" allowBlank="1" showInputMessage="1" showErrorMessage="1" sqref="I9:I10">
      <formula1>13</formula1>
    </dataValidation>
    <dataValidation type="textLength" operator="equal" allowBlank="1" showInputMessage="1" showErrorMessage="1" sqref="D9:D10">
      <formula1>6</formula1>
    </dataValidation>
    <dataValidation type="list" allowBlank="1" showInputMessage="1" showErrorMessage="1" sqref="H9:H10">
      <formula1>$EV$3:$EV$10</formula1>
    </dataValidation>
    <dataValidation type="list" allowBlank="1" showInputMessage="1" showErrorMessage="1" sqref="C9:C10">
      <formula1>$EV$2:$EV$10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zoomScale="80" zoomScaleNormal="80" workbookViewId="0">
      <pane ySplit="8" topLeftCell="A9" activePane="bottomLeft" state="frozen"/>
      <selection pane="bottomLeft" activeCell="C17" sqref="C17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22.1406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1077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45.75" customHeight="1" x14ac:dyDescent="0.2">
      <c r="A9" s="15">
        <v>22212</v>
      </c>
      <c r="B9" s="6" t="s">
        <v>1015</v>
      </c>
      <c r="C9" s="9">
        <v>2012050000045</v>
      </c>
      <c r="D9" s="22" t="s">
        <v>1031</v>
      </c>
      <c r="E9" s="14" t="s">
        <v>1043</v>
      </c>
      <c r="F9" s="34">
        <v>240000000</v>
      </c>
      <c r="G9" s="11" t="s">
        <v>1058</v>
      </c>
      <c r="H9" s="60" t="s">
        <v>32</v>
      </c>
      <c r="I9" s="28">
        <v>10</v>
      </c>
    </row>
    <row r="10" spans="1:9" ht="45.75" customHeight="1" x14ac:dyDescent="0.2">
      <c r="A10" s="15">
        <v>22221</v>
      </c>
      <c r="B10" s="6" t="s">
        <v>1017</v>
      </c>
      <c r="C10" s="9">
        <v>2012050000048</v>
      </c>
      <c r="D10" s="22" t="s">
        <v>1032</v>
      </c>
      <c r="E10" s="14" t="s">
        <v>1045</v>
      </c>
      <c r="F10" s="34">
        <v>850000000</v>
      </c>
      <c r="G10" s="11" t="s">
        <v>1060</v>
      </c>
      <c r="H10" s="60" t="s">
        <v>32</v>
      </c>
      <c r="I10" s="28">
        <v>980</v>
      </c>
    </row>
    <row r="11" spans="1:9" ht="45.75" customHeight="1" x14ac:dyDescent="0.2">
      <c r="A11" s="15">
        <v>22222</v>
      </c>
      <c r="B11" s="6" t="s">
        <v>1013</v>
      </c>
      <c r="C11" s="9">
        <v>2012050000051</v>
      </c>
      <c r="D11" s="22" t="s">
        <v>1027</v>
      </c>
      <c r="E11" s="14" t="s">
        <v>1041</v>
      </c>
      <c r="F11" s="34">
        <v>900000000</v>
      </c>
      <c r="G11" s="11" t="s">
        <v>1055</v>
      </c>
      <c r="H11" s="60" t="s">
        <v>32</v>
      </c>
      <c r="I11" s="28">
        <v>1</v>
      </c>
    </row>
    <row r="12" spans="1:9" ht="45.75" customHeight="1" x14ac:dyDescent="0.2">
      <c r="A12" s="15">
        <v>22222</v>
      </c>
      <c r="B12" s="6" t="s">
        <v>1013</v>
      </c>
      <c r="C12" s="9">
        <v>2012050000051</v>
      </c>
      <c r="D12" s="22" t="s">
        <v>1027</v>
      </c>
      <c r="E12" s="14" t="s">
        <v>1041</v>
      </c>
      <c r="F12" s="34"/>
      <c r="G12" s="11" t="s">
        <v>1056</v>
      </c>
      <c r="H12" s="60" t="s">
        <v>32</v>
      </c>
      <c r="I12" s="28">
        <v>80</v>
      </c>
    </row>
    <row r="13" spans="1:9" ht="45.75" customHeight="1" x14ac:dyDescent="0.2">
      <c r="A13" s="15">
        <v>22231</v>
      </c>
      <c r="B13" s="6" t="s">
        <v>1018</v>
      </c>
      <c r="C13" s="9">
        <v>2012050000066</v>
      </c>
      <c r="D13" s="22" t="s">
        <v>1029</v>
      </c>
      <c r="E13" s="14" t="s">
        <v>1046</v>
      </c>
      <c r="F13" s="34">
        <v>2002000000</v>
      </c>
      <c r="G13" s="11" t="s">
        <v>1061</v>
      </c>
      <c r="H13" s="60" t="s">
        <v>32</v>
      </c>
      <c r="I13" s="28">
        <v>17</v>
      </c>
    </row>
    <row r="14" spans="1:9" ht="45.75" customHeight="1" x14ac:dyDescent="0.2">
      <c r="A14" s="15">
        <v>22231</v>
      </c>
      <c r="B14" s="6" t="s">
        <v>1018</v>
      </c>
      <c r="C14" s="9">
        <v>2012050000066</v>
      </c>
      <c r="D14" s="22" t="s">
        <v>1029</v>
      </c>
      <c r="E14" s="14" t="s">
        <v>1046</v>
      </c>
      <c r="F14" s="34"/>
      <c r="G14" s="11" t="s">
        <v>1062</v>
      </c>
      <c r="H14" s="60" t="s">
        <v>32</v>
      </c>
      <c r="I14" s="28">
        <v>400</v>
      </c>
    </row>
    <row r="15" spans="1:9" ht="45.75" customHeight="1" x14ac:dyDescent="0.2">
      <c r="A15" s="15">
        <v>22231</v>
      </c>
      <c r="B15" s="6" t="s">
        <v>1018</v>
      </c>
      <c r="C15" s="9">
        <v>2012050000066</v>
      </c>
      <c r="D15" s="22" t="s">
        <v>1029</v>
      </c>
      <c r="E15" s="14" t="s">
        <v>1046</v>
      </c>
      <c r="F15" s="34"/>
      <c r="G15" s="11" t="s">
        <v>1063</v>
      </c>
      <c r="H15" s="60" t="s">
        <v>32</v>
      </c>
      <c r="I15" s="28">
        <v>1500</v>
      </c>
    </row>
    <row r="16" spans="1:9" ht="45.75" customHeight="1" x14ac:dyDescent="0.2">
      <c r="A16" s="15">
        <v>22231</v>
      </c>
      <c r="B16" s="6" t="s">
        <v>1018</v>
      </c>
      <c r="C16" s="9">
        <v>2012050000066</v>
      </c>
      <c r="D16" s="22" t="s">
        <v>1029</v>
      </c>
      <c r="E16" s="14" t="s">
        <v>1046</v>
      </c>
      <c r="F16" s="34"/>
      <c r="G16" s="11" t="s">
        <v>1064</v>
      </c>
      <c r="H16" s="60" t="s">
        <v>32</v>
      </c>
      <c r="I16" s="28">
        <v>70</v>
      </c>
    </row>
    <row r="17" spans="1:9" ht="45.75" customHeight="1" x14ac:dyDescent="0.2">
      <c r="A17" s="15">
        <v>22232</v>
      </c>
      <c r="B17" s="6" t="s">
        <v>1016</v>
      </c>
      <c r="C17" s="9">
        <v>2012050000067</v>
      </c>
      <c r="D17" s="22" t="s">
        <v>1030</v>
      </c>
      <c r="E17" s="14" t="s">
        <v>1044</v>
      </c>
      <c r="F17" s="34">
        <v>150000000</v>
      </c>
      <c r="G17" s="11" t="s">
        <v>1059</v>
      </c>
      <c r="H17" s="60" t="s">
        <v>32</v>
      </c>
      <c r="I17" s="28">
        <v>700</v>
      </c>
    </row>
    <row r="18" spans="1:9" ht="45.75" customHeight="1" x14ac:dyDescent="0.2">
      <c r="A18" s="15">
        <v>22233</v>
      </c>
      <c r="B18" s="6" t="s">
        <v>1014</v>
      </c>
      <c r="C18" s="9">
        <v>2012050000059</v>
      </c>
      <c r="D18" s="22" t="s">
        <v>1028</v>
      </c>
      <c r="E18" s="14" t="s">
        <v>1042</v>
      </c>
      <c r="F18" s="34">
        <v>600000000</v>
      </c>
      <c r="G18" s="11" t="s">
        <v>1057</v>
      </c>
      <c r="H18" s="60" t="s">
        <v>32</v>
      </c>
      <c r="I18" s="28">
        <v>15</v>
      </c>
    </row>
    <row r="19" spans="1:9" ht="45.75" customHeight="1" x14ac:dyDescent="0.2">
      <c r="A19" s="15">
        <v>22234</v>
      </c>
      <c r="B19" s="6" t="s">
        <v>1023</v>
      </c>
      <c r="C19" s="9">
        <v>2012000100183</v>
      </c>
      <c r="D19" s="22" t="s">
        <v>1037</v>
      </c>
      <c r="E19" s="14" t="s">
        <v>1051</v>
      </c>
      <c r="F19" s="34">
        <v>8043999935</v>
      </c>
      <c r="G19" s="11" t="s">
        <v>1069</v>
      </c>
      <c r="H19" s="60" t="s">
        <v>32</v>
      </c>
      <c r="I19" s="28">
        <v>1007</v>
      </c>
    </row>
    <row r="20" spans="1:9" ht="45.75" customHeight="1" x14ac:dyDescent="0.2">
      <c r="A20" s="15">
        <v>22251</v>
      </c>
      <c r="B20" s="6" t="s">
        <v>1021</v>
      </c>
      <c r="C20" s="9">
        <v>2012050000094</v>
      </c>
      <c r="D20" s="22" t="s">
        <v>1034</v>
      </c>
      <c r="E20" s="14" t="s">
        <v>1049</v>
      </c>
      <c r="F20" s="34">
        <v>170000000</v>
      </c>
      <c r="G20" s="11" t="s">
        <v>1067</v>
      </c>
      <c r="H20" s="60" t="s">
        <v>32</v>
      </c>
      <c r="I20" s="28">
        <v>3</v>
      </c>
    </row>
    <row r="21" spans="1:9" ht="45.75" customHeight="1" x14ac:dyDescent="0.2">
      <c r="A21" s="15">
        <v>22261</v>
      </c>
      <c r="B21" s="6" t="s">
        <v>1024</v>
      </c>
      <c r="C21" s="9">
        <v>2012050000058</v>
      </c>
      <c r="D21" s="22" t="s">
        <v>1038</v>
      </c>
      <c r="E21" s="14" t="s">
        <v>1052</v>
      </c>
      <c r="F21" s="34">
        <v>560000000</v>
      </c>
      <c r="G21" s="11" t="s">
        <v>1070</v>
      </c>
      <c r="H21" s="60" t="s">
        <v>32</v>
      </c>
      <c r="I21" s="28">
        <v>1</v>
      </c>
    </row>
    <row r="22" spans="1:9" ht="45.75" customHeight="1" x14ac:dyDescent="0.2">
      <c r="A22" s="15">
        <v>22261</v>
      </c>
      <c r="B22" s="6" t="s">
        <v>1024</v>
      </c>
      <c r="C22" s="9">
        <v>2012050000058</v>
      </c>
      <c r="D22" s="22" t="s">
        <v>1038</v>
      </c>
      <c r="E22" s="14" t="s">
        <v>1052</v>
      </c>
      <c r="F22" s="34"/>
      <c r="G22" s="11" t="s">
        <v>1071</v>
      </c>
      <c r="H22" s="60" t="s">
        <v>32</v>
      </c>
      <c r="I22" s="28">
        <v>2</v>
      </c>
    </row>
    <row r="23" spans="1:9" ht="45.75" customHeight="1" x14ac:dyDescent="0.2">
      <c r="A23" s="15">
        <v>22261</v>
      </c>
      <c r="B23" s="6" t="s">
        <v>1024</v>
      </c>
      <c r="C23" s="9">
        <v>2012050000058</v>
      </c>
      <c r="D23" s="22" t="s">
        <v>1038</v>
      </c>
      <c r="E23" s="14" t="s">
        <v>1052</v>
      </c>
      <c r="F23" s="34"/>
      <c r="G23" s="11" t="s">
        <v>1072</v>
      </c>
      <c r="H23" s="60" t="s">
        <v>32</v>
      </c>
      <c r="I23" s="28">
        <v>5</v>
      </c>
    </row>
    <row r="24" spans="1:9" ht="45.75" customHeight="1" x14ac:dyDescent="0.2">
      <c r="A24" s="15">
        <v>22261</v>
      </c>
      <c r="B24" s="6" t="s">
        <v>1024</v>
      </c>
      <c r="C24" s="9">
        <v>2012050000058</v>
      </c>
      <c r="D24" s="22" t="s">
        <v>1038</v>
      </c>
      <c r="E24" s="14" t="s">
        <v>1052</v>
      </c>
      <c r="F24" s="34"/>
      <c r="G24" s="11" t="s">
        <v>1073</v>
      </c>
      <c r="H24" s="60" t="s">
        <v>32</v>
      </c>
      <c r="I24" s="28">
        <v>1</v>
      </c>
    </row>
    <row r="25" spans="1:9" ht="45.75" customHeight="1" x14ac:dyDescent="0.2">
      <c r="A25" s="15">
        <v>22262</v>
      </c>
      <c r="B25" s="6" t="s">
        <v>1026</v>
      </c>
      <c r="C25" s="9">
        <v>2012050000215</v>
      </c>
      <c r="D25" s="22" t="s">
        <v>1040</v>
      </c>
      <c r="E25" s="14" t="s">
        <v>1054</v>
      </c>
      <c r="F25" s="34">
        <v>60000000</v>
      </c>
      <c r="G25" s="11" t="s">
        <v>1076</v>
      </c>
      <c r="H25" s="60" t="s">
        <v>32</v>
      </c>
      <c r="I25" s="28">
        <v>1</v>
      </c>
    </row>
    <row r="26" spans="1:9" ht="45.75" customHeight="1" x14ac:dyDescent="0.2">
      <c r="A26" s="15">
        <v>22263</v>
      </c>
      <c r="B26" s="6" t="s">
        <v>1025</v>
      </c>
      <c r="C26" s="9">
        <v>2012050000216</v>
      </c>
      <c r="D26" s="22" t="s">
        <v>1039</v>
      </c>
      <c r="E26" s="14" t="s">
        <v>1053</v>
      </c>
      <c r="F26" s="34">
        <v>320000000</v>
      </c>
      <c r="G26" s="11" t="s">
        <v>1074</v>
      </c>
      <c r="H26" s="60" t="s">
        <v>32</v>
      </c>
      <c r="I26" s="28">
        <v>12</v>
      </c>
    </row>
    <row r="27" spans="1:9" ht="45.75" customHeight="1" x14ac:dyDescent="0.2">
      <c r="A27" s="15">
        <v>22263</v>
      </c>
      <c r="B27" s="6" t="s">
        <v>1025</v>
      </c>
      <c r="C27" s="9">
        <v>2012050000216</v>
      </c>
      <c r="D27" s="22" t="s">
        <v>1039</v>
      </c>
      <c r="E27" s="14" t="s">
        <v>1053</v>
      </c>
      <c r="F27" s="34"/>
      <c r="G27" s="11" t="s">
        <v>1075</v>
      </c>
      <c r="H27" s="60" t="s">
        <v>32</v>
      </c>
      <c r="I27" s="28">
        <v>625</v>
      </c>
    </row>
    <row r="28" spans="1:9" ht="45.75" customHeight="1" x14ac:dyDescent="0.2">
      <c r="A28" s="15">
        <v>22271</v>
      </c>
      <c r="B28" s="6" t="s">
        <v>1020</v>
      </c>
      <c r="C28" s="9">
        <v>2012050000095</v>
      </c>
      <c r="D28" s="22" t="s">
        <v>1035</v>
      </c>
      <c r="E28" s="14" t="s">
        <v>1048</v>
      </c>
      <c r="F28" s="34">
        <v>250000000</v>
      </c>
      <c r="G28" s="11" t="s">
        <v>1066</v>
      </c>
      <c r="H28" s="60" t="s">
        <v>32</v>
      </c>
      <c r="I28" s="28">
        <v>15</v>
      </c>
    </row>
    <row r="29" spans="1:9" ht="45.75" customHeight="1" x14ac:dyDescent="0.2">
      <c r="A29" s="15">
        <v>22281</v>
      </c>
      <c r="B29" s="6" t="s">
        <v>1022</v>
      </c>
      <c r="C29" s="9">
        <v>2012050000092</v>
      </c>
      <c r="D29" s="22" t="s">
        <v>1033</v>
      </c>
      <c r="E29" s="14" t="s">
        <v>1050</v>
      </c>
      <c r="F29" s="34">
        <v>700000000</v>
      </c>
      <c r="G29" s="11" t="s">
        <v>1068</v>
      </c>
      <c r="H29" s="60" t="s">
        <v>32</v>
      </c>
      <c r="I29" s="28">
        <v>10</v>
      </c>
    </row>
    <row r="30" spans="1:9" ht="45.75" customHeight="1" x14ac:dyDescent="0.2">
      <c r="A30" s="15">
        <v>22282</v>
      </c>
      <c r="B30" s="6" t="s">
        <v>1019</v>
      </c>
      <c r="C30" s="9">
        <v>2012050000096</v>
      </c>
      <c r="D30" s="22" t="s">
        <v>1036</v>
      </c>
      <c r="E30" s="14" t="s">
        <v>1047</v>
      </c>
      <c r="F30" s="34">
        <v>298000000</v>
      </c>
      <c r="G30" s="11" t="s">
        <v>1065</v>
      </c>
      <c r="H30" s="60" t="s">
        <v>32</v>
      </c>
      <c r="I30" s="28">
        <v>1</v>
      </c>
    </row>
    <row r="31" spans="1:9" ht="45.75" customHeight="1" x14ac:dyDescent="0.2"/>
  </sheetData>
  <sheetProtection algorithmName="SHA-512" hashValue="9jQEe+hrMI/DInSgUTtKAUVxKtJpscUCSKqI15SVKPJXA0tzqnF1g7BeQfveeqzcvNpI+fHP3JFJbHuRuImCtw==" saltValue="cH9bdFEqW0dxg7QvWS3Lzg==" spinCount="100000" sheet="1" objects="1" scenarios="1"/>
  <sortState ref="A9:H31">
    <sortCondition ref="A9:A31"/>
    <sortCondition ref="C9:C31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3">
    <dataValidation type="list" allowBlank="1" showInputMessage="1" showErrorMessage="1" sqref="C9">
      <formula1>$ES$2:$ES$9</formula1>
    </dataValidation>
    <dataValidation operator="equal" allowBlank="1" showInputMessage="1" showErrorMessage="1" sqref="D9"/>
    <dataValidation type="list" allowBlank="1" showInputMessage="1" showErrorMessage="1" sqref="C10:C30">
      <formula1>$EV$2:$EV$595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zoomScale="89" zoomScaleNormal="89" workbookViewId="0">
      <selection activeCell="E10" sqref="E10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12"/>
    <col min="5" max="5" width="48.42578125" style="12" customWidth="1"/>
    <col min="6" max="6" width="16.28515625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10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s="61" customFormat="1" ht="45" customHeight="1" x14ac:dyDescent="0.25">
      <c r="A9" s="15">
        <v>21511</v>
      </c>
      <c r="B9" s="6" t="s">
        <v>13</v>
      </c>
      <c r="C9" s="9">
        <v>2012050000321</v>
      </c>
      <c r="D9" s="10" t="s">
        <v>19</v>
      </c>
      <c r="E9" s="14" t="s">
        <v>20</v>
      </c>
      <c r="F9" s="34">
        <v>250000000</v>
      </c>
      <c r="G9" s="11" t="s">
        <v>31</v>
      </c>
      <c r="H9" s="60" t="s">
        <v>32</v>
      </c>
      <c r="I9" s="18">
        <v>100</v>
      </c>
    </row>
    <row r="10" spans="1:9" s="61" customFormat="1" ht="45" customHeight="1" x14ac:dyDescent="0.25">
      <c r="A10" s="15">
        <v>21511</v>
      </c>
      <c r="B10" s="6" t="s">
        <v>13</v>
      </c>
      <c r="C10" s="9">
        <v>2012050000321</v>
      </c>
      <c r="D10" s="10" t="s">
        <v>19</v>
      </c>
      <c r="E10" s="14" t="s">
        <v>20</v>
      </c>
      <c r="F10" s="34"/>
      <c r="G10" s="11" t="s">
        <v>33</v>
      </c>
      <c r="H10" s="60" t="s">
        <v>32</v>
      </c>
      <c r="I10" s="18">
        <v>6000</v>
      </c>
    </row>
    <row r="11" spans="1:9" s="61" customFormat="1" ht="45" customHeight="1" x14ac:dyDescent="0.25">
      <c r="A11" s="15">
        <v>21512</v>
      </c>
      <c r="B11" s="6" t="s">
        <v>14</v>
      </c>
      <c r="C11" s="9">
        <v>2012050000324</v>
      </c>
      <c r="D11" s="10" t="s">
        <v>21</v>
      </c>
      <c r="E11" s="14" t="s">
        <v>22</v>
      </c>
      <c r="F11" s="34">
        <v>1153565000</v>
      </c>
      <c r="G11" s="11" t="s">
        <v>34</v>
      </c>
      <c r="H11" s="60" t="s">
        <v>32</v>
      </c>
      <c r="I11" s="18">
        <v>14300000</v>
      </c>
    </row>
    <row r="12" spans="1:9" s="61" customFormat="1" ht="45" customHeight="1" x14ac:dyDescent="0.25">
      <c r="A12" s="15">
        <v>21512</v>
      </c>
      <c r="B12" s="6" t="s">
        <v>14</v>
      </c>
      <c r="C12" s="9">
        <v>2012050000324</v>
      </c>
      <c r="D12" s="10" t="s">
        <v>21</v>
      </c>
      <c r="E12" s="14" t="s">
        <v>22</v>
      </c>
      <c r="F12" s="34"/>
      <c r="G12" s="11" t="s">
        <v>35</v>
      </c>
      <c r="H12" s="60" t="s">
        <v>32</v>
      </c>
      <c r="I12" s="18">
        <v>2</v>
      </c>
    </row>
    <row r="13" spans="1:9" s="61" customFormat="1" ht="45" customHeight="1" x14ac:dyDescent="0.25">
      <c r="A13" s="15">
        <v>21521</v>
      </c>
      <c r="B13" s="6" t="s">
        <v>18</v>
      </c>
      <c r="C13" s="9">
        <v>2012050000292</v>
      </c>
      <c r="D13" s="10" t="s">
        <v>29</v>
      </c>
      <c r="E13" s="14" t="s">
        <v>30</v>
      </c>
      <c r="F13" s="34">
        <v>57816000</v>
      </c>
      <c r="G13" s="11" t="s">
        <v>39</v>
      </c>
      <c r="H13" s="60" t="s">
        <v>32</v>
      </c>
      <c r="I13" s="18">
        <v>500</v>
      </c>
    </row>
    <row r="14" spans="1:9" s="61" customFormat="1" ht="45" customHeight="1" x14ac:dyDescent="0.25">
      <c r="A14" s="15">
        <v>21522</v>
      </c>
      <c r="B14" s="6" t="s">
        <v>17</v>
      </c>
      <c r="C14" s="9">
        <v>2012050000293</v>
      </c>
      <c r="D14" s="10" t="s">
        <v>27</v>
      </c>
      <c r="E14" s="14" t="s">
        <v>28</v>
      </c>
      <c r="F14" s="34">
        <v>6318422609</v>
      </c>
      <c r="G14" s="11" t="s">
        <v>38</v>
      </c>
      <c r="H14" s="60" t="s">
        <v>32</v>
      </c>
      <c r="I14" s="18">
        <v>20</v>
      </c>
    </row>
    <row r="15" spans="1:9" s="61" customFormat="1" ht="45" customHeight="1" x14ac:dyDescent="0.25">
      <c r="A15" s="15">
        <v>24232</v>
      </c>
      <c r="B15" s="6" t="s">
        <v>15</v>
      </c>
      <c r="C15" s="9">
        <v>2012050000328</v>
      </c>
      <c r="D15" s="10" t="s">
        <v>23</v>
      </c>
      <c r="E15" s="14" t="s">
        <v>24</v>
      </c>
      <c r="F15" s="34">
        <v>141229000</v>
      </c>
      <c r="G15" s="11" t="s">
        <v>36</v>
      </c>
      <c r="H15" s="60" t="s">
        <v>32</v>
      </c>
      <c r="I15" s="18">
        <v>28</v>
      </c>
    </row>
    <row r="16" spans="1:9" s="61" customFormat="1" ht="45" customHeight="1" x14ac:dyDescent="0.25">
      <c r="A16" s="15">
        <v>24233</v>
      </c>
      <c r="B16" s="6" t="s">
        <v>16</v>
      </c>
      <c r="C16" s="9">
        <v>2012050000307</v>
      </c>
      <c r="D16" s="10" t="s">
        <v>25</v>
      </c>
      <c r="E16" s="14" t="s">
        <v>26</v>
      </c>
      <c r="F16" s="34">
        <v>367388000</v>
      </c>
      <c r="G16" s="11" t="s">
        <v>37</v>
      </c>
      <c r="H16" s="60" t="s">
        <v>9</v>
      </c>
      <c r="I16" s="18">
        <v>45</v>
      </c>
    </row>
  </sheetData>
  <sheetProtection algorithmName="SHA-512" hashValue="qKJ+7/WYFyMctIdD2wM9VEtxmDoo0YTtCS94re6ftZGMv+Qtx9XQypG3qcxRU8V2WsiCOzGsn+Bgx7lmoIgFMg==" saltValue="xXv8XbcGp31LAZYGB1SN5w==" spinCount="100000" sheet="1" objects="1" scenarios="1"/>
  <sortState ref="A9:H16">
    <sortCondition ref="A9:A16"/>
    <sortCondition ref="C9:C16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1">
    <dataValidation type="list" allowBlank="1" showInputMessage="1" showErrorMessage="1" errorTitle="Error en PEP" error="No se encuentra elemento PEP. Seleccione un elemento PEP válido de la lista desplegable." promptTitle="Elemento PEP" prompt="Seleccione su elemento PEP ." sqref="D9">
      <formula1>#REF!</formula1>
    </dataValidation>
  </dataValidations>
  <pageMargins left="0.7" right="0.7" top="0.75" bottom="0.75" header="0.3" footer="0.3"/>
  <pageSetup orientation="portrait" horizontalDpi="4294967295" verticalDpi="4294967295" r:id="rId1"/>
  <ignoredErrors>
    <ignoredError sqref="D9:D16" numberStoredAsText="1"/>
  </ignoredErrors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5"/>
  <sheetViews>
    <sheetView zoomScale="80" zoomScaleNormal="80" workbookViewId="0">
      <pane ySplit="8" topLeftCell="A9" activePane="bottomLeft" state="frozen"/>
      <selection pane="bottomLeft" activeCell="C16" sqref="C16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1077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9.5" customHeight="1" x14ac:dyDescent="0.2">
      <c r="A9" s="15">
        <v>22212</v>
      </c>
      <c r="B9" s="6" t="s">
        <v>1015</v>
      </c>
      <c r="C9" s="9">
        <v>2012050000045</v>
      </c>
      <c r="D9" s="22" t="s">
        <v>1031</v>
      </c>
      <c r="E9" s="14" t="s">
        <v>1043</v>
      </c>
      <c r="F9" s="62" t="s">
        <v>1113</v>
      </c>
      <c r="G9" s="63">
        <v>1</v>
      </c>
      <c r="H9" s="64" t="s">
        <v>7</v>
      </c>
      <c r="I9" s="64">
        <v>9</v>
      </c>
    </row>
    <row r="10" spans="1:9" s="1" customFormat="1" ht="49.5" customHeight="1" x14ac:dyDescent="0.2">
      <c r="A10" s="15">
        <v>22212</v>
      </c>
      <c r="B10" s="6" t="s">
        <v>1015</v>
      </c>
      <c r="C10" s="9">
        <v>2012050000045</v>
      </c>
      <c r="D10" s="22" t="s">
        <v>1031</v>
      </c>
      <c r="E10" s="14" t="s">
        <v>1043</v>
      </c>
      <c r="F10" s="62" t="s">
        <v>1082</v>
      </c>
      <c r="G10" s="63">
        <v>10</v>
      </c>
      <c r="H10" s="64" t="s">
        <v>7</v>
      </c>
      <c r="I10" s="64">
        <v>9</v>
      </c>
    </row>
    <row r="11" spans="1:9" s="1" customFormat="1" ht="49.5" customHeight="1" x14ac:dyDescent="0.2">
      <c r="A11" s="15">
        <v>22221</v>
      </c>
      <c r="B11" s="6" t="s">
        <v>1017</v>
      </c>
      <c r="C11" s="9">
        <v>2012050000048</v>
      </c>
      <c r="D11" s="22" t="s">
        <v>1032</v>
      </c>
      <c r="E11" s="14" t="s">
        <v>1045</v>
      </c>
      <c r="F11" s="62" t="s">
        <v>1084</v>
      </c>
      <c r="G11" s="63">
        <v>980</v>
      </c>
      <c r="H11" s="64" t="s">
        <v>7</v>
      </c>
      <c r="I11" s="64">
        <v>9</v>
      </c>
    </row>
    <row r="12" spans="1:9" s="1" customFormat="1" ht="49.5" customHeight="1" x14ac:dyDescent="0.2">
      <c r="A12" s="15">
        <v>22221</v>
      </c>
      <c r="B12" s="6" t="s">
        <v>1017</v>
      </c>
      <c r="C12" s="9">
        <v>2012050000048</v>
      </c>
      <c r="D12" s="22" t="s">
        <v>1032</v>
      </c>
      <c r="E12" s="14" t="s">
        <v>1045</v>
      </c>
      <c r="F12" s="62" t="s">
        <v>1085</v>
      </c>
      <c r="G12" s="63">
        <v>1</v>
      </c>
      <c r="H12" s="64" t="s">
        <v>7</v>
      </c>
      <c r="I12" s="64">
        <v>9</v>
      </c>
    </row>
    <row r="13" spans="1:9" s="1" customFormat="1" ht="49.5" customHeight="1" x14ac:dyDescent="0.2">
      <c r="A13" s="15">
        <v>22222</v>
      </c>
      <c r="B13" s="6" t="s">
        <v>1013</v>
      </c>
      <c r="C13" s="9">
        <v>2012050000051</v>
      </c>
      <c r="D13" s="22" t="s">
        <v>1027</v>
      </c>
      <c r="E13" s="14" t="s">
        <v>1041</v>
      </c>
      <c r="F13" s="62" t="s">
        <v>1078</v>
      </c>
      <c r="G13" s="63">
        <v>1</v>
      </c>
      <c r="H13" s="64" t="s">
        <v>7</v>
      </c>
      <c r="I13" s="64">
        <v>9</v>
      </c>
    </row>
    <row r="14" spans="1:9" s="1" customFormat="1" ht="49.5" customHeight="1" x14ac:dyDescent="0.2">
      <c r="A14" s="15">
        <v>22222</v>
      </c>
      <c r="B14" s="6" t="s">
        <v>1013</v>
      </c>
      <c r="C14" s="9">
        <v>2012050000051</v>
      </c>
      <c r="D14" s="22" t="s">
        <v>1027</v>
      </c>
      <c r="E14" s="14" t="s">
        <v>1041</v>
      </c>
      <c r="F14" s="62" t="s">
        <v>1079</v>
      </c>
      <c r="G14" s="63">
        <v>80</v>
      </c>
      <c r="H14" s="64" t="s">
        <v>7</v>
      </c>
      <c r="I14" s="64">
        <v>9</v>
      </c>
    </row>
    <row r="15" spans="1:9" s="1" customFormat="1" ht="49.5" customHeight="1" x14ac:dyDescent="0.2">
      <c r="A15" s="15">
        <v>22231</v>
      </c>
      <c r="B15" s="6" t="s">
        <v>1018</v>
      </c>
      <c r="C15" s="9">
        <v>2012050000066</v>
      </c>
      <c r="D15" s="22" t="s">
        <v>1029</v>
      </c>
      <c r="E15" s="14" t="s">
        <v>1046</v>
      </c>
      <c r="F15" s="62" t="s">
        <v>1061</v>
      </c>
      <c r="G15" s="63">
        <v>17</v>
      </c>
      <c r="H15" s="64" t="s">
        <v>7</v>
      </c>
      <c r="I15" s="64">
        <v>9</v>
      </c>
    </row>
    <row r="16" spans="1:9" s="1" customFormat="1" ht="49.5" customHeight="1" x14ac:dyDescent="0.2">
      <c r="A16" s="15">
        <v>22231</v>
      </c>
      <c r="B16" s="6" t="s">
        <v>1018</v>
      </c>
      <c r="C16" s="9">
        <v>2012050000066</v>
      </c>
      <c r="D16" s="22" t="s">
        <v>1029</v>
      </c>
      <c r="E16" s="14" t="s">
        <v>1046</v>
      </c>
      <c r="F16" s="62" t="s">
        <v>1086</v>
      </c>
      <c r="G16" s="63">
        <v>400</v>
      </c>
      <c r="H16" s="64" t="s">
        <v>7</v>
      </c>
      <c r="I16" s="64">
        <v>9</v>
      </c>
    </row>
    <row r="17" spans="1:9" s="1" customFormat="1" ht="49.5" customHeight="1" x14ac:dyDescent="0.2">
      <c r="A17" s="15">
        <v>22231</v>
      </c>
      <c r="B17" s="6" t="s">
        <v>1018</v>
      </c>
      <c r="C17" s="9">
        <v>2012050000066</v>
      </c>
      <c r="D17" s="22" t="s">
        <v>1029</v>
      </c>
      <c r="E17" s="14" t="s">
        <v>1046</v>
      </c>
      <c r="F17" s="62" t="s">
        <v>1087</v>
      </c>
      <c r="G17" s="63">
        <v>1500</v>
      </c>
      <c r="H17" s="64" t="s">
        <v>7</v>
      </c>
      <c r="I17" s="64">
        <v>9</v>
      </c>
    </row>
    <row r="18" spans="1:9" s="1" customFormat="1" ht="49.5" customHeight="1" x14ac:dyDescent="0.2">
      <c r="A18" s="15">
        <v>22231</v>
      </c>
      <c r="B18" s="6" t="s">
        <v>1018</v>
      </c>
      <c r="C18" s="9">
        <v>2012050000066</v>
      </c>
      <c r="D18" s="22" t="s">
        <v>1029</v>
      </c>
      <c r="E18" s="14" t="s">
        <v>1046</v>
      </c>
      <c r="F18" s="62" t="s">
        <v>1088</v>
      </c>
      <c r="G18" s="63">
        <v>70</v>
      </c>
      <c r="H18" s="64" t="s">
        <v>7</v>
      </c>
      <c r="I18" s="64">
        <v>9</v>
      </c>
    </row>
    <row r="19" spans="1:9" s="1" customFormat="1" ht="49.5" customHeight="1" x14ac:dyDescent="0.2">
      <c r="A19" s="15">
        <v>22232</v>
      </c>
      <c r="B19" s="6" t="s">
        <v>1016</v>
      </c>
      <c r="C19" s="9">
        <v>2012050000067</v>
      </c>
      <c r="D19" s="22" t="s">
        <v>1030</v>
      </c>
      <c r="E19" s="14" t="s">
        <v>1044</v>
      </c>
      <c r="F19" s="62" t="s">
        <v>1083</v>
      </c>
      <c r="G19" s="63">
        <v>700</v>
      </c>
      <c r="H19" s="64" t="s">
        <v>7</v>
      </c>
      <c r="I19" s="64">
        <v>6</v>
      </c>
    </row>
    <row r="20" spans="1:9" s="1" customFormat="1" ht="49.5" customHeight="1" x14ac:dyDescent="0.2">
      <c r="A20" s="15">
        <v>22233</v>
      </c>
      <c r="B20" s="6" t="s">
        <v>1014</v>
      </c>
      <c r="C20" s="9">
        <v>2012050000059</v>
      </c>
      <c r="D20" s="22" t="s">
        <v>1028</v>
      </c>
      <c r="E20" s="14" t="s">
        <v>1042</v>
      </c>
      <c r="F20" s="62" t="s">
        <v>1080</v>
      </c>
      <c r="G20" s="63">
        <v>15</v>
      </c>
      <c r="H20" s="64" t="s">
        <v>7</v>
      </c>
      <c r="I20" s="64">
        <v>6</v>
      </c>
    </row>
    <row r="21" spans="1:9" s="1" customFormat="1" ht="49.5" customHeight="1" x14ac:dyDescent="0.2">
      <c r="A21" s="15">
        <v>22233</v>
      </c>
      <c r="B21" s="6" t="s">
        <v>1014</v>
      </c>
      <c r="C21" s="9">
        <v>2012050000059</v>
      </c>
      <c r="D21" s="22" t="s">
        <v>1028</v>
      </c>
      <c r="E21" s="14" t="s">
        <v>1042</v>
      </c>
      <c r="F21" s="62" t="s">
        <v>1081</v>
      </c>
      <c r="G21" s="63">
        <v>15</v>
      </c>
      <c r="H21" s="64" t="s">
        <v>7</v>
      </c>
      <c r="I21" s="64">
        <v>6</v>
      </c>
    </row>
    <row r="22" spans="1:9" s="1" customFormat="1" ht="49.5" customHeight="1" x14ac:dyDescent="0.2">
      <c r="A22" s="15">
        <v>22234</v>
      </c>
      <c r="B22" s="6" t="s">
        <v>1023</v>
      </c>
      <c r="C22" s="9">
        <v>2012000100183</v>
      </c>
      <c r="D22" s="22" t="s">
        <v>1037</v>
      </c>
      <c r="E22" s="14" t="s">
        <v>1051</v>
      </c>
      <c r="F22" s="62" t="s">
        <v>1097</v>
      </c>
      <c r="G22" s="63">
        <v>1</v>
      </c>
      <c r="H22" s="64" t="s">
        <v>7</v>
      </c>
      <c r="I22" s="64">
        <v>4</v>
      </c>
    </row>
    <row r="23" spans="1:9" s="1" customFormat="1" ht="49.5" customHeight="1" x14ac:dyDescent="0.2">
      <c r="A23" s="15">
        <v>22234</v>
      </c>
      <c r="B23" s="6" t="s">
        <v>1023</v>
      </c>
      <c r="C23" s="9">
        <v>2012000100183</v>
      </c>
      <c r="D23" s="22" t="s">
        <v>1037</v>
      </c>
      <c r="E23" s="14" t="s">
        <v>1051</v>
      </c>
      <c r="F23" s="62" t="s">
        <v>1098</v>
      </c>
      <c r="G23" s="63">
        <v>1000</v>
      </c>
      <c r="H23" s="64" t="s">
        <v>103</v>
      </c>
      <c r="I23" s="64">
        <v>5</v>
      </c>
    </row>
    <row r="24" spans="1:9" s="1" customFormat="1" ht="49.5" customHeight="1" x14ac:dyDescent="0.2">
      <c r="A24" s="15">
        <v>22234</v>
      </c>
      <c r="B24" s="6" t="s">
        <v>1023</v>
      </c>
      <c r="C24" s="9">
        <v>2012000100183</v>
      </c>
      <c r="D24" s="22" t="s">
        <v>1037</v>
      </c>
      <c r="E24" s="14" t="s">
        <v>1051</v>
      </c>
      <c r="F24" s="62" t="s">
        <v>1099</v>
      </c>
      <c r="G24" s="63">
        <v>1</v>
      </c>
      <c r="H24" s="64" t="s">
        <v>7</v>
      </c>
      <c r="I24" s="64">
        <v>5</v>
      </c>
    </row>
    <row r="25" spans="1:9" s="1" customFormat="1" ht="49.5" customHeight="1" x14ac:dyDescent="0.2">
      <c r="A25" s="15">
        <v>22234</v>
      </c>
      <c r="B25" s="6" t="s">
        <v>1023</v>
      </c>
      <c r="C25" s="9">
        <v>2012000100183</v>
      </c>
      <c r="D25" s="22" t="s">
        <v>1037</v>
      </c>
      <c r="E25" s="14" t="s">
        <v>1051</v>
      </c>
      <c r="F25" s="62" t="s">
        <v>1100</v>
      </c>
      <c r="G25" s="63">
        <v>1</v>
      </c>
      <c r="H25" s="64" t="s">
        <v>7</v>
      </c>
      <c r="I25" s="64">
        <v>2</v>
      </c>
    </row>
    <row r="26" spans="1:9" s="1" customFormat="1" ht="49.5" customHeight="1" x14ac:dyDescent="0.2">
      <c r="A26" s="15">
        <v>22234</v>
      </c>
      <c r="B26" s="6" t="s">
        <v>1023</v>
      </c>
      <c r="C26" s="9">
        <v>2012000100183</v>
      </c>
      <c r="D26" s="22" t="s">
        <v>1037</v>
      </c>
      <c r="E26" s="14" t="s">
        <v>1051</v>
      </c>
      <c r="F26" s="62" t="s">
        <v>1101</v>
      </c>
      <c r="G26" s="63">
        <v>1</v>
      </c>
      <c r="H26" s="64" t="s">
        <v>7</v>
      </c>
      <c r="I26" s="64">
        <v>2</v>
      </c>
    </row>
    <row r="27" spans="1:9" s="1" customFormat="1" ht="49.5" customHeight="1" x14ac:dyDescent="0.2">
      <c r="A27" s="15">
        <v>22234</v>
      </c>
      <c r="B27" s="6" t="s">
        <v>1023</v>
      </c>
      <c r="C27" s="9">
        <v>2012000100183</v>
      </c>
      <c r="D27" s="22" t="s">
        <v>1037</v>
      </c>
      <c r="E27" s="14" t="s">
        <v>1051</v>
      </c>
      <c r="F27" s="62" t="s">
        <v>1102</v>
      </c>
      <c r="G27" s="63">
        <v>1</v>
      </c>
      <c r="H27" s="64" t="s">
        <v>7</v>
      </c>
      <c r="I27" s="64">
        <v>10</v>
      </c>
    </row>
    <row r="28" spans="1:9" s="1" customFormat="1" ht="49.5" customHeight="1" x14ac:dyDescent="0.2">
      <c r="A28" s="15">
        <v>22234</v>
      </c>
      <c r="B28" s="6" t="s">
        <v>1023</v>
      </c>
      <c r="C28" s="9">
        <v>2012000100183</v>
      </c>
      <c r="D28" s="22" t="s">
        <v>1037</v>
      </c>
      <c r="E28" s="14" t="s">
        <v>1051</v>
      </c>
      <c r="F28" s="62" t="s">
        <v>1103</v>
      </c>
      <c r="G28" s="63">
        <v>1</v>
      </c>
      <c r="H28" s="64" t="s">
        <v>7</v>
      </c>
      <c r="I28" s="64">
        <v>4</v>
      </c>
    </row>
    <row r="29" spans="1:9" s="1" customFormat="1" ht="49.5" customHeight="1" x14ac:dyDescent="0.2">
      <c r="A29" s="15">
        <v>22234</v>
      </c>
      <c r="B29" s="6" t="s">
        <v>1023</v>
      </c>
      <c r="C29" s="9">
        <v>2012000100183</v>
      </c>
      <c r="D29" s="22" t="s">
        <v>1037</v>
      </c>
      <c r="E29" s="14" t="s">
        <v>1051</v>
      </c>
      <c r="F29" s="62" t="s">
        <v>1104</v>
      </c>
      <c r="G29" s="63">
        <v>1</v>
      </c>
      <c r="H29" s="64" t="s">
        <v>7</v>
      </c>
      <c r="I29" s="64">
        <v>4</v>
      </c>
    </row>
    <row r="30" spans="1:9" s="1" customFormat="1" ht="49.5" customHeight="1" x14ac:dyDescent="0.2">
      <c r="A30" s="15">
        <v>22251</v>
      </c>
      <c r="B30" s="6" t="s">
        <v>1021</v>
      </c>
      <c r="C30" s="9">
        <v>2012050000094</v>
      </c>
      <c r="D30" s="22" t="s">
        <v>1034</v>
      </c>
      <c r="E30" s="14" t="s">
        <v>1049</v>
      </c>
      <c r="F30" s="62" t="s">
        <v>1093</v>
      </c>
      <c r="G30" s="63">
        <v>1</v>
      </c>
      <c r="H30" s="64" t="s">
        <v>7</v>
      </c>
      <c r="I30" s="64">
        <v>6</v>
      </c>
    </row>
    <row r="31" spans="1:9" s="1" customFormat="1" ht="49.5" customHeight="1" x14ac:dyDescent="0.2">
      <c r="A31" s="15">
        <v>22251</v>
      </c>
      <c r="B31" s="6" t="s">
        <v>1021</v>
      </c>
      <c r="C31" s="9">
        <v>2012050000094</v>
      </c>
      <c r="D31" s="22" t="s">
        <v>1034</v>
      </c>
      <c r="E31" s="14" t="s">
        <v>1049</v>
      </c>
      <c r="F31" s="62" t="s">
        <v>1094</v>
      </c>
      <c r="G31" s="63">
        <v>2</v>
      </c>
      <c r="H31" s="64" t="s">
        <v>7</v>
      </c>
      <c r="I31" s="64">
        <v>6</v>
      </c>
    </row>
    <row r="32" spans="1:9" s="1" customFormat="1" ht="49.5" customHeight="1" x14ac:dyDescent="0.2">
      <c r="A32" s="15">
        <v>22261</v>
      </c>
      <c r="B32" s="6" t="s">
        <v>1024</v>
      </c>
      <c r="C32" s="9">
        <v>2012050000058</v>
      </c>
      <c r="D32" s="22" t="s">
        <v>1038</v>
      </c>
      <c r="E32" s="14" t="s">
        <v>1052</v>
      </c>
      <c r="F32" s="62" t="s">
        <v>1105</v>
      </c>
      <c r="G32" s="63">
        <v>1</v>
      </c>
      <c r="H32" s="64" t="s">
        <v>103</v>
      </c>
      <c r="I32" s="64">
        <v>11</v>
      </c>
    </row>
    <row r="33" spans="1:9" s="1" customFormat="1" ht="49.5" customHeight="1" x14ac:dyDescent="0.2">
      <c r="A33" s="15">
        <v>22261</v>
      </c>
      <c r="B33" s="6" t="s">
        <v>1024</v>
      </c>
      <c r="C33" s="9">
        <v>2012050000058</v>
      </c>
      <c r="D33" s="22" t="s">
        <v>1038</v>
      </c>
      <c r="E33" s="14" t="s">
        <v>1052</v>
      </c>
      <c r="F33" s="62" t="s">
        <v>1106</v>
      </c>
      <c r="G33" s="63">
        <v>1</v>
      </c>
      <c r="H33" s="64" t="s">
        <v>7</v>
      </c>
      <c r="I33" s="64">
        <v>4</v>
      </c>
    </row>
    <row r="34" spans="1:9" s="1" customFormat="1" ht="49.5" customHeight="1" x14ac:dyDescent="0.2">
      <c r="A34" s="15">
        <v>22261</v>
      </c>
      <c r="B34" s="6" t="s">
        <v>1024</v>
      </c>
      <c r="C34" s="9">
        <v>2012050000058</v>
      </c>
      <c r="D34" s="22" t="s">
        <v>1038</v>
      </c>
      <c r="E34" s="14" t="s">
        <v>1052</v>
      </c>
      <c r="F34" s="62" t="s">
        <v>1107</v>
      </c>
      <c r="G34" s="63">
        <v>2</v>
      </c>
      <c r="H34" s="64" t="s">
        <v>7</v>
      </c>
      <c r="I34" s="64">
        <v>8</v>
      </c>
    </row>
    <row r="35" spans="1:9" s="1" customFormat="1" ht="49.5" customHeight="1" x14ac:dyDescent="0.2">
      <c r="A35" s="15">
        <v>22261</v>
      </c>
      <c r="B35" s="6" t="s">
        <v>1024</v>
      </c>
      <c r="C35" s="9">
        <v>2012050000058</v>
      </c>
      <c r="D35" s="22" t="s">
        <v>1038</v>
      </c>
      <c r="E35" s="14" t="s">
        <v>1052</v>
      </c>
      <c r="F35" s="62" t="s">
        <v>1108</v>
      </c>
      <c r="G35" s="63">
        <v>5</v>
      </c>
      <c r="H35" s="64" t="s">
        <v>7</v>
      </c>
      <c r="I35" s="64">
        <v>8</v>
      </c>
    </row>
    <row r="36" spans="1:9" s="1" customFormat="1" ht="49.5" customHeight="1" x14ac:dyDescent="0.2">
      <c r="A36" s="15">
        <v>22261</v>
      </c>
      <c r="B36" s="6" t="s">
        <v>1024</v>
      </c>
      <c r="C36" s="9">
        <v>2012050000058</v>
      </c>
      <c r="D36" s="22" t="s">
        <v>1038</v>
      </c>
      <c r="E36" s="14" t="s">
        <v>1052</v>
      </c>
      <c r="F36" s="62" t="s">
        <v>1109</v>
      </c>
      <c r="G36" s="63">
        <v>1</v>
      </c>
      <c r="H36" s="64" t="s">
        <v>7</v>
      </c>
      <c r="I36" s="64">
        <v>10</v>
      </c>
    </row>
    <row r="37" spans="1:9" s="1" customFormat="1" ht="49.5" customHeight="1" x14ac:dyDescent="0.2">
      <c r="A37" s="15">
        <v>22262</v>
      </c>
      <c r="B37" s="6" t="s">
        <v>1026</v>
      </c>
      <c r="C37" s="9">
        <v>2012050000215</v>
      </c>
      <c r="D37" s="22" t="s">
        <v>1040</v>
      </c>
      <c r="E37" s="14" t="s">
        <v>1054</v>
      </c>
      <c r="F37" s="62" t="s">
        <v>1112</v>
      </c>
      <c r="G37" s="63">
        <v>1</v>
      </c>
      <c r="H37" s="64" t="s">
        <v>7</v>
      </c>
      <c r="I37" s="64">
        <v>8</v>
      </c>
    </row>
    <row r="38" spans="1:9" s="1" customFormat="1" ht="49.5" customHeight="1" x14ac:dyDescent="0.2">
      <c r="A38" s="15">
        <v>22263</v>
      </c>
      <c r="B38" s="6" t="s">
        <v>1025</v>
      </c>
      <c r="C38" s="9">
        <v>2012050000216</v>
      </c>
      <c r="D38" s="22" t="s">
        <v>1039</v>
      </c>
      <c r="E38" s="14" t="s">
        <v>1053</v>
      </c>
      <c r="F38" s="62" t="s">
        <v>1110</v>
      </c>
      <c r="G38" s="63">
        <v>12</v>
      </c>
      <c r="H38" s="64" t="s">
        <v>7</v>
      </c>
      <c r="I38" s="64">
        <v>11</v>
      </c>
    </row>
    <row r="39" spans="1:9" s="1" customFormat="1" ht="49.5" customHeight="1" x14ac:dyDescent="0.2">
      <c r="A39" s="15">
        <v>22263</v>
      </c>
      <c r="B39" s="6" t="s">
        <v>1025</v>
      </c>
      <c r="C39" s="9">
        <v>2012050000216</v>
      </c>
      <c r="D39" s="22" t="s">
        <v>1039</v>
      </c>
      <c r="E39" s="14" t="s">
        <v>1053</v>
      </c>
      <c r="F39" s="62" t="s">
        <v>1111</v>
      </c>
      <c r="G39" s="63">
        <v>625</v>
      </c>
      <c r="H39" s="64" t="s">
        <v>103</v>
      </c>
      <c r="I39" s="64">
        <v>11</v>
      </c>
    </row>
    <row r="40" spans="1:9" s="1" customFormat="1" ht="49.5" customHeight="1" x14ac:dyDescent="0.2">
      <c r="A40" s="15">
        <v>22271</v>
      </c>
      <c r="B40" s="6" t="s">
        <v>1020</v>
      </c>
      <c r="C40" s="9">
        <v>2012050000095</v>
      </c>
      <c r="D40" s="22" t="s">
        <v>1035</v>
      </c>
      <c r="E40" s="14" t="s">
        <v>1048</v>
      </c>
      <c r="F40" s="62" t="s">
        <v>1091</v>
      </c>
      <c r="G40" s="63">
        <v>5</v>
      </c>
      <c r="H40" s="64" t="s">
        <v>7</v>
      </c>
      <c r="I40" s="64">
        <v>11</v>
      </c>
    </row>
    <row r="41" spans="1:9" s="1" customFormat="1" ht="49.5" customHeight="1" x14ac:dyDescent="0.2">
      <c r="A41" s="15">
        <v>22271</v>
      </c>
      <c r="B41" s="6" t="s">
        <v>1020</v>
      </c>
      <c r="C41" s="9">
        <v>2012050000095</v>
      </c>
      <c r="D41" s="22" t="s">
        <v>1035</v>
      </c>
      <c r="E41" s="14" t="s">
        <v>1048</v>
      </c>
      <c r="F41" s="62" t="s">
        <v>1092</v>
      </c>
      <c r="G41" s="63">
        <v>10</v>
      </c>
      <c r="H41" s="64" t="s">
        <v>7</v>
      </c>
      <c r="I41" s="64">
        <v>11</v>
      </c>
    </row>
    <row r="42" spans="1:9" s="1" customFormat="1" ht="49.5" customHeight="1" x14ac:dyDescent="0.2">
      <c r="A42" s="15">
        <v>22281</v>
      </c>
      <c r="B42" s="6" t="s">
        <v>1022</v>
      </c>
      <c r="C42" s="9">
        <v>2012050000092</v>
      </c>
      <c r="D42" s="22" t="s">
        <v>1033</v>
      </c>
      <c r="E42" s="14" t="s">
        <v>1050</v>
      </c>
      <c r="F42" s="62" t="s">
        <v>1095</v>
      </c>
      <c r="G42" s="63">
        <v>2</v>
      </c>
      <c r="H42" s="64" t="s">
        <v>7</v>
      </c>
      <c r="I42" s="64">
        <v>11</v>
      </c>
    </row>
    <row r="43" spans="1:9" s="1" customFormat="1" ht="49.5" customHeight="1" x14ac:dyDescent="0.2">
      <c r="A43" s="15">
        <v>22281</v>
      </c>
      <c r="B43" s="6" t="s">
        <v>1022</v>
      </c>
      <c r="C43" s="9">
        <v>2012050000092</v>
      </c>
      <c r="D43" s="22" t="s">
        <v>1033</v>
      </c>
      <c r="E43" s="14" t="s">
        <v>1050</v>
      </c>
      <c r="F43" s="62" t="s">
        <v>1096</v>
      </c>
      <c r="G43" s="63">
        <v>8</v>
      </c>
      <c r="H43" s="64" t="s">
        <v>7</v>
      </c>
      <c r="I43" s="64">
        <v>11</v>
      </c>
    </row>
    <row r="44" spans="1:9" s="1" customFormat="1" ht="49.5" customHeight="1" x14ac:dyDescent="0.2">
      <c r="A44" s="15">
        <v>22282</v>
      </c>
      <c r="B44" s="6" t="s">
        <v>1019</v>
      </c>
      <c r="C44" s="9">
        <v>2012050000096</v>
      </c>
      <c r="D44" s="22" t="s">
        <v>1036</v>
      </c>
      <c r="E44" s="14" t="s">
        <v>1047</v>
      </c>
      <c r="F44" s="62" t="s">
        <v>1089</v>
      </c>
      <c r="G44" s="63">
        <v>25</v>
      </c>
      <c r="H44" s="64" t="s">
        <v>51</v>
      </c>
      <c r="I44" s="64">
        <v>6</v>
      </c>
    </row>
    <row r="45" spans="1:9" s="1" customFormat="1" ht="49.5" customHeight="1" x14ac:dyDescent="0.2">
      <c r="A45" s="15">
        <v>22282</v>
      </c>
      <c r="B45" s="6" t="s">
        <v>1019</v>
      </c>
      <c r="C45" s="9">
        <v>2012050000096</v>
      </c>
      <c r="D45" s="22" t="s">
        <v>1036</v>
      </c>
      <c r="E45" s="14" t="s">
        <v>1047</v>
      </c>
      <c r="F45" s="62" t="s">
        <v>1090</v>
      </c>
      <c r="G45" s="63">
        <v>1</v>
      </c>
      <c r="H45" s="64" t="s">
        <v>7</v>
      </c>
      <c r="I45" s="64">
        <v>6</v>
      </c>
    </row>
  </sheetData>
  <sheetProtection algorithmName="SHA-512" hashValue="v9kOPFtr4sCcZ6AxBJFDihZigBpBtVdtejHFnwUv4ipHjhPrIBl3JziLolKUPw8wJJcuR7fkaKQoT3U9IUphpA==" saltValue="/lFchXIJb1e1ipVpK9A++Q==" spinCount="100000" sheet="1" objects="1" scenarios="1"/>
  <sortState ref="A9:J45">
    <sortCondition ref="A9:A45"/>
    <sortCondition ref="C9:C45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list" allowBlank="1" showInputMessage="1" showErrorMessage="1" sqref="C9:C45">
      <formula1>$ET$2:$ET$610</formula1>
    </dataValidation>
    <dataValidation type="list" allowBlank="1" showInputMessage="1" showErrorMessage="1" sqref="H9:H45">
      <formula1>$EV$3:$EV$43</formula1>
    </dataValidation>
    <dataValidation operator="equal" allowBlank="1" showInputMessage="1" showErrorMessage="1" sqref="D9:D45"/>
    <dataValidation type="whole" operator="lessThan" allowBlank="1" showInputMessage="1" showErrorMessage="1" sqref="I9:I45">
      <formula1>13</formula1>
    </dataValidation>
    <dataValidation type="textLength" allowBlank="1" showInputMessage="1" showErrorMessage="1" sqref="F9:F45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topLeftCell="A2" zoomScale="80" zoomScaleNormal="80" workbookViewId="0">
      <pane ySplit="7" topLeftCell="A48" activePane="bottomLeft" state="frozen"/>
      <selection activeCell="A2" sqref="A2"/>
      <selection pane="bottomLeft" activeCell="E56" sqref="E56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18.5703125" style="12" bestFit="1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hidden="1" customHeight="1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2463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33" customHeight="1" x14ac:dyDescent="0.2">
      <c r="A9" s="15">
        <v>24111</v>
      </c>
      <c r="B9" s="6" t="s">
        <v>2116</v>
      </c>
      <c r="C9" s="9">
        <v>2008050000464</v>
      </c>
      <c r="D9" s="22" t="s">
        <v>2164</v>
      </c>
      <c r="E9" s="14" t="s">
        <v>2123</v>
      </c>
      <c r="F9" s="34">
        <v>1481268000</v>
      </c>
      <c r="G9" s="11" t="s">
        <v>2464</v>
      </c>
      <c r="H9" s="60" t="s">
        <v>9</v>
      </c>
      <c r="I9" s="28">
        <v>100</v>
      </c>
    </row>
    <row r="10" spans="1:9" ht="33" customHeight="1" x14ac:dyDescent="0.2">
      <c r="A10" s="15">
        <v>24111</v>
      </c>
      <c r="B10" s="6" t="s">
        <v>2116</v>
      </c>
      <c r="C10" s="9">
        <v>2008050000464</v>
      </c>
      <c r="D10" s="22" t="s">
        <v>2164</v>
      </c>
      <c r="E10" s="14" t="s">
        <v>2123</v>
      </c>
      <c r="F10" s="34"/>
      <c r="G10" s="11" t="s">
        <v>2465</v>
      </c>
      <c r="H10" s="60" t="s">
        <v>32</v>
      </c>
      <c r="I10" s="28">
        <v>107100</v>
      </c>
    </row>
    <row r="11" spans="1:9" ht="33" customHeight="1" x14ac:dyDescent="0.2">
      <c r="A11" s="15">
        <v>24111</v>
      </c>
      <c r="B11" s="6" t="s">
        <v>2116</v>
      </c>
      <c r="C11" s="9">
        <v>2010050000270</v>
      </c>
      <c r="D11" s="22" t="s">
        <v>2172</v>
      </c>
      <c r="E11" s="14" t="s">
        <v>2156</v>
      </c>
      <c r="F11" s="34">
        <v>3789774000</v>
      </c>
      <c r="G11" s="11" t="s">
        <v>2464</v>
      </c>
      <c r="H11" s="60" t="s">
        <v>9</v>
      </c>
      <c r="I11" s="28">
        <v>100</v>
      </c>
    </row>
    <row r="12" spans="1:9" ht="33" customHeight="1" x14ac:dyDescent="0.2">
      <c r="A12" s="15">
        <v>24111</v>
      </c>
      <c r="B12" s="6" t="s">
        <v>2116</v>
      </c>
      <c r="C12" s="9">
        <v>2010050000270</v>
      </c>
      <c r="D12" s="22" t="s">
        <v>2172</v>
      </c>
      <c r="E12" s="14" t="s">
        <v>2156</v>
      </c>
      <c r="F12" s="34"/>
      <c r="G12" s="11" t="s">
        <v>2466</v>
      </c>
      <c r="H12" s="60" t="s">
        <v>32</v>
      </c>
      <c r="I12" s="28">
        <v>50000</v>
      </c>
    </row>
    <row r="13" spans="1:9" ht="33" customHeight="1" x14ac:dyDescent="0.2">
      <c r="A13" s="15">
        <v>24111</v>
      </c>
      <c r="B13" s="6" t="s">
        <v>2116</v>
      </c>
      <c r="C13" s="9">
        <v>2010050000270</v>
      </c>
      <c r="D13" s="22" t="s">
        <v>2172</v>
      </c>
      <c r="E13" s="14" t="s">
        <v>2156</v>
      </c>
      <c r="F13" s="34"/>
      <c r="G13" s="11" t="s">
        <v>2467</v>
      </c>
      <c r="H13" s="60" t="s">
        <v>9</v>
      </c>
      <c r="I13" s="28">
        <v>100</v>
      </c>
    </row>
    <row r="14" spans="1:9" ht="33" customHeight="1" x14ac:dyDescent="0.2">
      <c r="A14" s="15">
        <v>24111</v>
      </c>
      <c r="B14" s="6" t="s">
        <v>2116</v>
      </c>
      <c r="C14" s="9">
        <v>2012050000275</v>
      </c>
      <c r="D14" s="22" t="s">
        <v>2162</v>
      </c>
      <c r="E14" s="14" t="s">
        <v>2120</v>
      </c>
      <c r="F14" s="34">
        <v>178481904000</v>
      </c>
      <c r="G14" s="11" t="s">
        <v>2468</v>
      </c>
      <c r="H14" s="60" t="s">
        <v>9</v>
      </c>
      <c r="I14" s="28">
        <v>80</v>
      </c>
    </row>
    <row r="15" spans="1:9" ht="33" customHeight="1" x14ac:dyDescent="0.2">
      <c r="A15" s="15">
        <v>24111</v>
      </c>
      <c r="B15" s="6" t="s">
        <v>2116</v>
      </c>
      <c r="C15" s="9">
        <v>2012050000275</v>
      </c>
      <c r="D15" s="22" t="s">
        <v>2162</v>
      </c>
      <c r="E15" s="14" t="s">
        <v>2120</v>
      </c>
      <c r="F15" s="34"/>
      <c r="G15" s="11" t="s">
        <v>2469</v>
      </c>
      <c r="H15" s="60" t="s">
        <v>9</v>
      </c>
      <c r="I15" s="28">
        <v>3.2</v>
      </c>
    </row>
    <row r="16" spans="1:9" ht="33" customHeight="1" x14ac:dyDescent="0.2">
      <c r="A16" s="15">
        <v>24111</v>
      </c>
      <c r="B16" s="6" t="s">
        <v>2116</v>
      </c>
      <c r="C16" s="9">
        <v>2012050000275</v>
      </c>
      <c r="D16" s="22" t="s">
        <v>2162</v>
      </c>
      <c r="E16" s="14" t="s">
        <v>2120</v>
      </c>
      <c r="F16" s="34"/>
      <c r="G16" s="11" t="s">
        <v>2470</v>
      </c>
      <c r="H16" s="60" t="s">
        <v>9</v>
      </c>
      <c r="I16" s="28">
        <v>66.7</v>
      </c>
    </row>
    <row r="17" spans="1:9" ht="33" customHeight="1" x14ac:dyDescent="0.2">
      <c r="A17" s="15">
        <v>24111</v>
      </c>
      <c r="B17" s="6" t="s">
        <v>2116</v>
      </c>
      <c r="C17" s="9">
        <v>2012050000275</v>
      </c>
      <c r="D17" s="22" t="s">
        <v>2162</v>
      </c>
      <c r="E17" s="14" t="s">
        <v>2120</v>
      </c>
      <c r="F17" s="34"/>
      <c r="G17" s="11" t="s">
        <v>2471</v>
      </c>
      <c r="H17" s="60" t="s">
        <v>9</v>
      </c>
      <c r="I17" s="28">
        <v>50</v>
      </c>
    </row>
    <row r="18" spans="1:9" ht="33" customHeight="1" x14ac:dyDescent="0.2">
      <c r="A18" s="15">
        <v>24111</v>
      </c>
      <c r="B18" s="6" t="s">
        <v>2116</v>
      </c>
      <c r="C18" s="9">
        <v>2012050000301</v>
      </c>
      <c r="D18" s="22" t="s">
        <v>2166</v>
      </c>
      <c r="E18" s="14" t="s">
        <v>2155</v>
      </c>
      <c r="F18" s="34">
        <v>6607290000</v>
      </c>
      <c r="G18" s="11" t="s">
        <v>2472</v>
      </c>
      <c r="H18" s="60" t="s">
        <v>9</v>
      </c>
      <c r="I18" s="28">
        <v>95</v>
      </c>
    </row>
    <row r="19" spans="1:9" ht="33" customHeight="1" x14ac:dyDescent="0.2">
      <c r="A19" s="15">
        <v>24111</v>
      </c>
      <c r="B19" s="6" t="s">
        <v>2116</v>
      </c>
      <c r="C19" s="9">
        <v>2012050000301</v>
      </c>
      <c r="D19" s="22" t="s">
        <v>2166</v>
      </c>
      <c r="E19" s="14" t="s">
        <v>2155</v>
      </c>
      <c r="F19" s="34"/>
      <c r="G19" s="11" t="s">
        <v>2473</v>
      </c>
      <c r="H19" s="60" t="s">
        <v>32</v>
      </c>
      <c r="I19" s="28">
        <v>77400</v>
      </c>
    </row>
    <row r="20" spans="1:9" ht="33" customHeight="1" x14ac:dyDescent="0.2">
      <c r="A20" s="15">
        <v>24111</v>
      </c>
      <c r="B20" s="6" t="s">
        <v>2116</v>
      </c>
      <c r="C20" s="9">
        <v>2012050000303</v>
      </c>
      <c r="D20" s="22" t="s">
        <v>2170</v>
      </c>
      <c r="E20" s="14" t="s">
        <v>2153</v>
      </c>
      <c r="F20" s="34">
        <v>771562000</v>
      </c>
      <c r="G20" s="11" t="s">
        <v>2474</v>
      </c>
      <c r="H20" s="60" t="s">
        <v>9</v>
      </c>
      <c r="I20" s="28">
        <v>20</v>
      </c>
    </row>
    <row r="21" spans="1:9" ht="33" customHeight="1" x14ac:dyDescent="0.2">
      <c r="A21" s="15">
        <v>24111</v>
      </c>
      <c r="B21" s="6" t="s">
        <v>2116</v>
      </c>
      <c r="C21" s="9">
        <v>2012050000304</v>
      </c>
      <c r="D21" s="22" t="s">
        <v>2167</v>
      </c>
      <c r="E21" s="14" t="s">
        <v>2157</v>
      </c>
      <c r="F21" s="34">
        <v>14465392000</v>
      </c>
      <c r="G21" s="11" t="s">
        <v>2474</v>
      </c>
      <c r="H21" s="60" t="s">
        <v>9</v>
      </c>
      <c r="I21" s="28">
        <v>20</v>
      </c>
    </row>
    <row r="22" spans="1:9" ht="33" customHeight="1" x14ac:dyDescent="0.2">
      <c r="A22" s="15">
        <v>24112</v>
      </c>
      <c r="B22" s="6" t="s">
        <v>446</v>
      </c>
      <c r="C22" s="9">
        <v>2008050000467</v>
      </c>
      <c r="D22" s="22" t="s">
        <v>2178</v>
      </c>
      <c r="E22" s="14" t="s">
        <v>2141</v>
      </c>
      <c r="F22" s="34">
        <v>358094000</v>
      </c>
      <c r="G22" s="11" t="s">
        <v>480</v>
      </c>
      <c r="H22" s="60" t="s">
        <v>32</v>
      </c>
      <c r="I22" s="28">
        <v>0</v>
      </c>
    </row>
    <row r="23" spans="1:9" ht="33" customHeight="1" x14ac:dyDescent="0.2">
      <c r="A23" s="15">
        <v>24112</v>
      </c>
      <c r="B23" s="6" t="s">
        <v>446</v>
      </c>
      <c r="C23" s="9">
        <v>2008050000469</v>
      </c>
      <c r="D23" s="22" t="s">
        <v>2177</v>
      </c>
      <c r="E23" s="14" t="s">
        <v>2140</v>
      </c>
      <c r="F23" s="34">
        <v>904670000</v>
      </c>
      <c r="G23" s="11" t="s">
        <v>2473</v>
      </c>
      <c r="H23" s="60" t="s">
        <v>32</v>
      </c>
      <c r="I23" s="28">
        <v>77400</v>
      </c>
    </row>
    <row r="24" spans="1:9" ht="33" customHeight="1" x14ac:dyDescent="0.2">
      <c r="A24" s="15">
        <v>24112</v>
      </c>
      <c r="B24" s="6" t="s">
        <v>446</v>
      </c>
      <c r="C24" s="9">
        <v>2008050000470</v>
      </c>
      <c r="D24" s="22" t="s">
        <v>2173</v>
      </c>
      <c r="E24" s="14" t="s">
        <v>2136</v>
      </c>
      <c r="F24" s="34">
        <v>127614000</v>
      </c>
      <c r="G24" s="11" t="s">
        <v>2475</v>
      </c>
      <c r="H24" s="60" t="s">
        <v>9</v>
      </c>
      <c r="I24" s="28">
        <v>100</v>
      </c>
    </row>
    <row r="25" spans="1:9" ht="33" customHeight="1" x14ac:dyDescent="0.2">
      <c r="A25" s="15">
        <v>24112</v>
      </c>
      <c r="B25" s="6" t="s">
        <v>446</v>
      </c>
      <c r="C25" s="9">
        <v>2012050000010</v>
      </c>
      <c r="D25" s="22" t="s">
        <v>2190</v>
      </c>
      <c r="E25" s="14" t="s">
        <v>2131</v>
      </c>
      <c r="F25" s="34">
        <v>400386000</v>
      </c>
      <c r="G25" s="11" t="s">
        <v>2475</v>
      </c>
      <c r="H25" s="60" t="s">
        <v>9</v>
      </c>
      <c r="I25" s="28">
        <v>100</v>
      </c>
    </row>
    <row r="26" spans="1:9" ht="33" customHeight="1" x14ac:dyDescent="0.2">
      <c r="A26" s="15">
        <v>24112</v>
      </c>
      <c r="B26" s="6" t="s">
        <v>446</v>
      </c>
      <c r="C26" s="9">
        <v>2012050000260</v>
      </c>
      <c r="D26" s="22" t="s">
        <v>2174</v>
      </c>
      <c r="E26" s="14" t="s">
        <v>2137</v>
      </c>
      <c r="F26" s="34">
        <v>174359000</v>
      </c>
      <c r="G26" s="11" t="s">
        <v>2474</v>
      </c>
      <c r="H26" s="60" t="s">
        <v>9</v>
      </c>
      <c r="I26" s="28">
        <v>20</v>
      </c>
    </row>
    <row r="27" spans="1:9" ht="33" customHeight="1" x14ac:dyDescent="0.2">
      <c r="A27" s="15">
        <v>24112</v>
      </c>
      <c r="B27" s="6" t="s">
        <v>446</v>
      </c>
      <c r="C27" s="9">
        <v>2012050000261</v>
      </c>
      <c r="D27" s="22" t="s">
        <v>2182</v>
      </c>
      <c r="E27" s="14" t="s">
        <v>2145</v>
      </c>
      <c r="F27" s="34">
        <v>146646000</v>
      </c>
      <c r="G27" s="11" t="s">
        <v>2475</v>
      </c>
      <c r="H27" s="60" t="s">
        <v>9</v>
      </c>
      <c r="I27" s="28">
        <v>100</v>
      </c>
    </row>
    <row r="28" spans="1:9" ht="33" customHeight="1" x14ac:dyDescent="0.2">
      <c r="A28" s="15">
        <v>24112</v>
      </c>
      <c r="B28" s="6" t="s">
        <v>446</v>
      </c>
      <c r="C28" s="9">
        <v>2012050000264</v>
      </c>
      <c r="D28" s="22" t="s">
        <v>2185</v>
      </c>
      <c r="E28" s="14" t="s">
        <v>2127</v>
      </c>
      <c r="F28" s="34">
        <v>1662929000</v>
      </c>
      <c r="G28" s="11" t="s">
        <v>2475</v>
      </c>
      <c r="H28" s="60" t="s">
        <v>9</v>
      </c>
      <c r="I28" s="28">
        <v>100</v>
      </c>
    </row>
    <row r="29" spans="1:9" ht="33" customHeight="1" x14ac:dyDescent="0.2">
      <c r="A29" s="15">
        <v>24112</v>
      </c>
      <c r="B29" s="6" t="s">
        <v>446</v>
      </c>
      <c r="C29" s="9">
        <v>2012050000264</v>
      </c>
      <c r="D29" s="22" t="s">
        <v>2185</v>
      </c>
      <c r="E29" s="14" t="s">
        <v>2127</v>
      </c>
      <c r="F29" s="34"/>
      <c r="G29" s="11" t="s">
        <v>2475</v>
      </c>
      <c r="H29" s="60" t="s">
        <v>9</v>
      </c>
      <c r="I29" s="28">
        <v>100</v>
      </c>
    </row>
    <row r="30" spans="1:9" ht="33" customHeight="1" x14ac:dyDescent="0.2">
      <c r="A30" s="15">
        <v>24112</v>
      </c>
      <c r="B30" s="6" t="s">
        <v>446</v>
      </c>
      <c r="C30" s="9">
        <v>2012050000265</v>
      </c>
      <c r="D30" s="22" t="s">
        <v>2186</v>
      </c>
      <c r="E30" s="14" t="s">
        <v>2128</v>
      </c>
      <c r="F30" s="34">
        <v>86562000</v>
      </c>
      <c r="G30" s="11" t="s">
        <v>2475</v>
      </c>
      <c r="H30" s="60" t="s">
        <v>9</v>
      </c>
      <c r="I30" s="28">
        <v>100</v>
      </c>
    </row>
    <row r="31" spans="1:9" ht="33" customHeight="1" x14ac:dyDescent="0.2">
      <c r="A31" s="15">
        <v>24112</v>
      </c>
      <c r="B31" s="6" t="s">
        <v>446</v>
      </c>
      <c r="C31" s="9">
        <v>2012050000266</v>
      </c>
      <c r="D31" s="22" t="s">
        <v>2183</v>
      </c>
      <c r="E31" s="14" t="s">
        <v>2124</v>
      </c>
      <c r="F31" s="34">
        <v>573974000</v>
      </c>
      <c r="G31" s="11" t="s">
        <v>2475</v>
      </c>
      <c r="H31" s="60" t="s">
        <v>9</v>
      </c>
      <c r="I31" s="28">
        <v>100</v>
      </c>
    </row>
    <row r="32" spans="1:9" ht="33" customHeight="1" x14ac:dyDescent="0.2">
      <c r="A32" s="15">
        <v>24112</v>
      </c>
      <c r="B32" s="6" t="s">
        <v>446</v>
      </c>
      <c r="C32" s="9">
        <v>2012050000267</v>
      </c>
      <c r="D32" s="22" t="s">
        <v>2188</v>
      </c>
      <c r="E32" s="14" t="s">
        <v>2130</v>
      </c>
      <c r="F32" s="34">
        <v>1204584000</v>
      </c>
      <c r="G32" s="11" t="s">
        <v>2475</v>
      </c>
      <c r="H32" s="60" t="s">
        <v>9</v>
      </c>
      <c r="I32" s="28">
        <v>100</v>
      </c>
    </row>
    <row r="33" spans="1:9" ht="33" customHeight="1" x14ac:dyDescent="0.2">
      <c r="A33" s="15">
        <v>24112</v>
      </c>
      <c r="B33" s="6" t="s">
        <v>446</v>
      </c>
      <c r="C33" s="9">
        <v>2012050000267</v>
      </c>
      <c r="D33" s="22" t="s">
        <v>2188</v>
      </c>
      <c r="E33" s="14" t="s">
        <v>2130</v>
      </c>
      <c r="F33" s="34"/>
      <c r="G33" s="11" t="s">
        <v>2476</v>
      </c>
      <c r="H33" s="60" t="s">
        <v>32</v>
      </c>
      <c r="I33" s="28">
        <v>125</v>
      </c>
    </row>
    <row r="34" spans="1:9" ht="33" customHeight="1" x14ac:dyDescent="0.2">
      <c r="A34" s="15">
        <v>24112</v>
      </c>
      <c r="B34" s="6" t="s">
        <v>446</v>
      </c>
      <c r="C34" s="9">
        <v>2012050000269</v>
      </c>
      <c r="D34" s="22" t="s">
        <v>2180</v>
      </c>
      <c r="E34" s="14" t="s">
        <v>2143</v>
      </c>
      <c r="F34" s="34">
        <v>174431000</v>
      </c>
      <c r="G34" s="11" t="s">
        <v>2475</v>
      </c>
      <c r="H34" s="60" t="s">
        <v>9</v>
      </c>
      <c r="I34" s="28">
        <v>100</v>
      </c>
    </row>
    <row r="35" spans="1:9" ht="33" customHeight="1" x14ac:dyDescent="0.2">
      <c r="A35" s="15">
        <v>24112</v>
      </c>
      <c r="B35" s="6" t="s">
        <v>446</v>
      </c>
      <c r="C35" s="9">
        <v>2012050000269</v>
      </c>
      <c r="D35" s="22" t="s">
        <v>2180</v>
      </c>
      <c r="E35" s="14" t="s">
        <v>2143</v>
      </c>
      <c r="F35" s="34"/>
      <c r="G35" s="11" t="s">
        <v>2475</v>
      </c>
      <c r="H35" s="60" t="s">
        <v>9</v>
      </c>
      <c r="I35" s="28">
        <v>100</v>
      </c>
    </row>
    <row r="36" spans="1:9" ht="33" customHeight="1" x14ac:dyDescent="0.2">
      <c r="A36" s="15">
        <v>24112</v>
      </c>
      <c r="B36" s="6" t="s">
        <v>446</v>
      </c>
      <c r="C36" s="9">
        <v>2012050000270</v>
      </c>
      <c r="D36" s="22" t="s">
        <v>2191</v>
      </c>
      <c r="E36" s="14" t="s">
        <v>2132</v>
      </c>
      <c r="F36" s="34">
        <v>756713000</v>
      </c>
      <c r="G36" s="11" t="s">
        <v>2477</v>
      </c>
      <c r="H36" s="60" t="s">
        <v>32</v>
      </c>
      <c r="I36" s="28">
        <v>104421</v>
      </c>
    </row>
    <row r="37" spans="1:9" ht="33" customHeight="1" x14ac:dyDescent="0.2">
      <c r="A37" s="15">
        <v>24112</v>
      </c>
      <c r="B37" s="6" t="s">
        <v>446</v>
      </c>
      <c r="C37" s="9">
        <v>2012050000270</v>
      </c>
      <c r="D37" s="22" t="s">
        <v>2191</v>
      </c>
      <c r="E37" s="14" t="s">
        <v>2132</v>
      </c>
      <c r="F37" s="34"/>
      <c r="G37" s="11" t="s">
        <v>2478</v>
      </c>
      <c r="H37" s="60" t="s">
        <v>32</v>
      </c>
      <c r="I37" s="28">
        <v>382368</v>
      </c>
    </row>
    <row r="38" spans="1:9" ht="33" customHeight="1" x14ac:dyDescent="0.2">
      <c r="A38" s="15">
        <v>24112</v>
      </c>
      <c r="B38" s="6" t="s">
        <v>446</v>
      </c>
      <c r="C38" s="9">
        <v>2012050000272</v>
      </c>
      <c r="D38" s="22" t="s">
        <v>2176</v>
      </c>
      <c r="E38" s="14" t="s">
        <v>2139</v>
      </c>
      <c r="F38" s="34">
        <v>4918652000</v>
      </c>
      <c r="G38" s="11" t="s">
        <v>2479</v>
      </c>
      <c r="H38" s="60" t="s">
        <v>32</v>
      </c>
      <c r="I38" s="28">
        <v>122</v>
      </c>
    </row>
    <row r="39" spans="1:9" ht="33" customHeight="1" x14ac:dyDescent="0.2">
      <c r="A39" s="15">
        <v>24112</v>
      </c>
      <c r="B39" s="6" t="s">
        <v>446</v>
      </c>
      <c r="C39" s="9">
        <v>2012050000273</v>
      </c>
      <c r="D39" s="22" t="s">
        <v>2184</v>
      </c>
      <c r="E39" s="14" t="s">
        <v>2125</v>
      </c>
      <c r="F39" s="34">
        <v>1045602000</v>
      </c>
      <c r="G39" s="11" t="s">
        <v>2480</v>
      </c>
      <c r="H39" s="60" t="s">
        <v>32</v>
      </c>
      <c r="I39" s="28">
        <v>125</v>
      </c>
    </row>
    <row r="40" spans="1:9" ht="33" customHeight="1" x14ac:dyDescent="0.2">
      <c r="A40" s="15">
        <v>24112</v>
      </c>
      <c r="B40" s="6" t="s">
        <v>446</v>
      </c>
      <c r="C40" s="9">
        <v>2012050000273</v>
      </c>
      <c r="D40" s="22" t="s">
        <v>2184</v>
      </c>
      <c r="E40" s="14" t="s">
        <v>2125</v>
      </c>
      <c r="F40" s="34"/>
      <c r="G40" s="11" t="s">
        <v>2479</v>
      </c>
      <c r="H40" s="60" t="s">
        <v>32</v>
      </c>
      <c r="I40" s="28">
        <v>122</v>
      </c>
    </row>
    <row r="41" spans="1:9" ht="33" customHeight="1" x14ac:dyDescent="0.2">
      <c r="A41" s="15">
        <v>24112</v>
      </c>
      <c r="B41" s="6" t="s">
        <v>446</v>
      </c>
      <c r="C41" s="9">
        <v>2012050000273</v>
      </c>
      <c r="D41" s="22" t="s">
        <v>2184</v>
      </c>
      <c r="E41" s="14" t="s">
        <v>2125</v>
      </c>
      <c r="F41" s="34"/>
      <c r="G41" s="11" t="s">
        <v>2480</v>
      </c>
      <c r="H41" s="60" t="s">
        <v>32</v>
      </c>
      <c r="I41" s="28">
        <v>125</v>
      </c>
    </row>
    <row r="42" spans="1:9" ht="33" customHeight="1" x14ac:dyDescent="0.2">
      <c r="A42" s="15">
        <v>24112</v>
      </c>
      <c r="B42" s="6" t="s">
        <v>446</v>
      </c>
      <c r="C42" s="9">
        <v>2012050000274</v>
      </c>
      <c r="D42" s="22" t="s">
        <v>2187</v>
      </c>
      <c r="E42" s="14" t="s">
        <v>2129</v>
      </c>
      <c r="F42" s="34">
        <v>853385500</v>
      </c>
      <c r="G42" s="11" t="s">
        <v>2479</v>
      </c>
      <c r="H42" s="60" t="s">
        <v>32</v>
      </c>
      <c r="I42" s="28">
        <v>122</v>
      </c>
    </row>
    <row r="43" spans="1:9" ht="33" customHeight="1" x14ac:dyDescent="0.2">
      <c r="A43" s="15">
        <v>24112</v>
      </c>
      <c r="B43" s="6" t="s">
        <v>446</v>
      </c>
      <c r="C43" s="9">
        <v>2012050000274</v>
      </c>
      <c r="D43" s="22" t="s">
        <v>2187</v>
      </c>
      <c r="E43" s="14" t="s">
        <v>2129</v>
      </c>
      <c r="F43" s="34"/>
      <c r="G43" s="11" t="s">
        <v>2480</v>
      </c>
      <c r="H43" s="60" t="s">
        <v>32</v>
      </c>
      <c r="I43" s="28">
        <v>125</v>
      </c>
    </row>
    <row r="44" spans="1:9" ht="33" customHeight="1" x14ac:dyDescent="0.2">
      <c r="A44" s="15">
        <v>24112</v>
      </c>
      <c r="B44" s="6" t="s">
        <v>446</v>
      </c>
      <c r="C44" s="9">
        <v>2012050000274</v>
      </c>
      <c r="D44" s="22" t="s">
        <v>2187</v>
      </c>
      <c r="E44" s="14" t="s">
        <v>2129</v>
      </c>
      <c r="F44" s="34"/>
      <c r="G44" s="11" t="s">
        <v>2481</v>
      </c>
      <c r="H44" s="60" t="s">
        <v>32</v>
      </c>
      <c r="I44" s="28">
        <v>273946</v>
      </c>
    </row>
    <row r="45" spans="1:9" ht="33" customHeight="1" x14ac:dyDescent="0.2">
      <c r="A45" s="15">
        <v>24112</v>
      </c>
      <c r="B45" s="6" t="s">
        <v>446</v>
      </c>
      <c r="C45" s="9">
        <v>2012050000298</v>
      </c>
      <c r="D45" s="22" t="s">
        <v>2192</v>
      </c>
      <c r="E45" s="14" t="s">
        <v>2133</v>
      </c>
      <c r="F45" s="34">
        <v>2931066000</v>
      </c>
      <c r="G45" s="11" t="s">
        <v>2482</v>
      </c>
      <c r="H45" s="60" t="s">
        <v>32</v>
      </c>
      <c r="I45" s="28">
        <v>16980</v>
      </c>
    </row>
    <row r="46" spans="1:9" ht="33" customHeight="1" x14ac:dyDescent="0.2">
      <c r="A46" s="15">
        <v>24112</v>
      </c>
      <c r="B46" s="6" t="s">
        <v>446</v>
      </c>
      <c r="C46" s="9">
        <v>2012050000298</v>
      </c>
      <c r="D46" s="22" t="s">
        <v>2192</v>
      </c>
      <c r="E46" s="14" t="s">
        <v>2133</v>
      </c>
      <c r="F46" s="34"/>
      <c r="G46" s="11" t="s">
        <v>2484</v>
      </c>
      <c r="H46" s="60" t="s">
        <v>32</v>
      </c>
      <c r="I46" s="28">
        <v>37</v>
      </c>
    </row>
    <row r="47" spans="1:9" ht="33" customHeight="1" x14ac:dyDescent="0.2">
      <c r="A47" s="15">
        <v>24112</v>
      </c>
      <c r="B47" s="6" t="s">
        <v>446</v>
      </c>
      <c r="C47" s="9">
        <v>2012050000298</v>
      </c>
      <c r="D47" s="22" t="s">
        <v>2192</v>
      </c>
      <c r="E47" s="14" t="s">
        <v>2133</v>
      </c>
      <c r="F47" s="34"/>
      <c r="G47" s="11" t="s">
        <v>2485</v>
      </c>
      <c r="H47" s="60" t="s">
        <v>32</v>
      </c>
      <c r="I47" s="28">
        <v>6</v>
      </c>
    </row>
    <row r="48" spans="1:9" ht="33" customHeight="1" x14ac:dyDescent="0.2">
      <c r="A48" s="15">
        <v>24112</v>
      </c>
      <c r="B48" s="6" t="s">
        <v>446</v>
      </c>
      <c r="C48" s="9">
        <v>2012050000299</v>
      </c>
      <c r="D48" s="22" t="s">
        <v>2184</v>
      </c>
      <c r="E48" s="14" t="s">
        <v>2126</v>
      </c>
      <c r="F48" s="34"/>
      <c r="G48" s="11" t="s">
        <v>2486</v>
      </c>
      <c r="H48" s="60" t="s">
        <v>32</v>
      </c>
      <c r="I48" s="28">
        <v>47</v>
      </c>
    </row>
    <row r="49" spans="1:9" ht="33" customHeight="1" x14ac:dyDescent="0.2">
      <c r="A49" s="15">
        <v>24112</v>
      </c>
      <c r="B49" s="6" t="s">
        <v>446</v>
      </c>
      <c r="C49" s="9">
        <v>2012050000299</v>
      </c>
      <c r="D49" s="22" t="s">
        <v>2184</v>
      </c>
      <c r="E49" s="14" t="s">
        <v>2126</v>
      </c>
      <c r="F49" s="34"/>
      <c r="G49" s="11" t="s">
        <v>2483</v>
      </c>
      <c r="H49" s="60" t="s">
        <v>32</v>
      </c>
      <c r="I49" s="28">
        <v>105</v>
      </c>
    </row>
    <row r="50" spans="1:9" ht="33" customHeight="1" x14ac:dyDescent="0.2">
      <c r="A50" s="15">
        <v>24112</v>
      </c>
      <c r="B50" s="6" t="s">
        <v>446</v>
      </c>
      <c r="C50" s="9">
        <v>2012050000305</v>
      </c>
      <c r="D50" s="22" t="s">
        <v>2194</v>
      </c>
      <c r="E50" s="14" t="s">
        <v>2135</v>
      </c>
      <c r="F50" s="34">
        <v>1106006000</v>
      </c>
      <c r="G50" s="11" t="s">
        <v>2487</v>
      </c>
      <c r="H50" s="60" t="s">
        <v>32</v>
      </c>
      <c r="I50" s="28">
        <v>4</v>
      </c>
    </row>
    <row r="51" spans="1:9" ht="33" customHeight="1" x14ac:dyDescent="0.2">
      <c r="A51" s="15">
        <v>24113</v>
      </c>
      <c r="B51" s="6" t="s">
        <v>2117</v>
      </c>
      <c r="C51" s="9">
        <v>2008050000481</v>
      </c>
      <c r="D51" s="22" t="s">
        <v>2196</v>
      </c>
      <c r="E51" s="14" t="s">
        <v>2149</v>
      </c>
      <c r="F51" s="34">
        <v>5864145000</v>
      </c>
      <c r="G51" s="11" t="s">
        <v>2475</v>
      </c>
      <c r="H51" s="60" t="s">
        <v>9</v>
      </c>
      <c r="I51" s="28">
        <v>100</v>
      </c>
    </row>
    <row r="52" spans="1:9" ht="33" customHeight="1" x14ac:dyDescent="0.2">
      <c r="A52" s="15">
        <v>24113</v>
      </c>
      <c r="B52" s="6" t="s">
        <v>2117</v>
      </c>
      <c r="C52" s="9">
        <v>2008050000483</v>
      </c>
      <c r="D52" s="22" t="s">
        <v>2195</v>
      </c>
      <c r="E52" s="14" t="s">
        <v>2146</v>
      </c>
      <c r="F52" s="34">
        <v>2192836000</v>
      </c>
      <c r="G52" s="11" t="s">
        <v>2487</v>
      </c>
      <c r="H52" s="60" t="s">
        <v>32</v>
      </c>
      <c r="I52" s="28">
        <v>4</v>
      </c>
    </row>
    <row r="53" spans="1:9" ht="33" customHeight="1" x14ac:dyDescent="0.2">
      <c r="A53" s="15">
        <v>24113</v>
      </c>
      <c r="B53" s="6" t="s">
        <v>2117</v>
      </c>
      <c r="C53" s="9">
        <v>2012050000280</v>
      </c>
      <c r="D53" s="22" t="s">
        <v>2198</v>
      </c>
      <c r="E53" s="14" t="s">
        <v>2148</v>
      </c>
      <c r="F53" s="34" t="e">
        <v>#N/A</v>
      </c>
      <c r="G53" s="11" t="s">
        <v>2488</v>
      </c>
      <c r="H53" s="60" t="s">
        <v>32</v>
      </c>
      <c r="I53" s="28">
        <v>75</v>
      </c>
    </row>
    <row r="54" spans="1:9" ht="33" customHeight="1" x14ac:dyDescent="0.2">
      <c r="A54" s="15">
        <v>24541</v>
      </c>
      <c r="B54" s="6" t="s">
        <v>2118</v>
      </c>
      <c r="C54" s="9">
        <v>2008050000677</v>
      </c>
      <c r="D54" s="22" t="s">
        <v>2201</v>
      </c>
      <c r="E54" s="14" t="s">
        <v>2152</v>
      </c>
      <c r="F54" s="34">
        <v>559505000</v>
      </c>
      <c r="G54" s="11" t="s">
        <v>2487</v>
      </c>
      <c r="H54" s="60"/>
      <c r="I54" s="28">
        <v>4</v>
      </c>
    </row>
    <row r="55" spans="1:9" ht="33" customHeight="1" x14ac:dyDescent="0.2">
      <c r="A55" s="15">
        <v>24541</v>
      </c>
      <c r="B55" s="6" t="s">
        <v>2118</v>
      </c>
      <c r="C55" s="9">
        <v>2008050000677</v>
      </c>
      <c r="D55" s="22" t="s">
        <v>2201</v>
      </c>
      <c r="E55" s="14" t="s">
        <v>2152</v>
      </c>
      <c r="F55" s="34"/>
      <c r="G55" s="11" t="s">
        <v>2487</v>
      </c>
      <c r="H55" s="60"/>
      <c r="I55" s="28">
        <v>4</v>
      </c>
    </row>
    <row r="56" spans="1:9" ht="33" customHeight="1" x14ac:dyDescent="0.2">
      <c r="A56" s="15">
        <v>24541</v>
      </c>
      <c r="B56" s="6" t="s">
        <v>2118</v>
      </c>
      <c r="C56" s="9">
        <v>2008050000677</v>
      </c>
      <c r="D56" s="22" t="s">
        <v>2201</v>
      </c>
      <c r="E56" s="14" t="s">
        <v>2152</v>
      </c>
      <c r="F56" s="34"/>
      <c r="G56" s="11" t="s">
        <v>2487</v>
      </c>
      <c r="H56" s="60"/>
      <c r="I56" s="28">
        <v>4</v>
      </c>
    </row>
    <row r="57" spans="1:9" ht="33" customHeight="1" x14ac:dyDescent="0.2">
      <c r="A57" s="15">
        <v>24541</v>
      </c>
      <c r="B57" s="6" t="s">
        <v>2118</v>
      </c>
      <c r="C57" s="9">
        <v>2008050000677</v>
      </c>
      <c r="D57" s="22" t="s">
        <v>2201</v>
      </c>
      <c r="E57" s="14" t="s">
        <v>2152</v>
      </c>
      <c r="F57" s="34"/>
      <c r="G57" s="11" t="s">
        <v>2487</v>
      </c>
      <c r="H57" s="60"/>
      <c r="I57" s="28">
        <v>4</v>
      </c>
    </row>
  </sheetData>
  <sheetProtection algorithmName="SHA-512" hashValue="wN5F0m3ox9DgFBI37nBGDeTDfm256BEFfVik9mZ/wozOqr2q3FkgoDh8eZv9MP25EdW8ZifaTqbzYBENVdnDcA==" saltValue="l4TXuXzXvNN9GbiAf8fDzg==" spinCount="100000" sheet="1" objects="1" scenarios="1"/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1">
    <dataValidation type="list" allowBlank="1" showInputMessage="1" showErrorMessage="1" sqref="C9:C57">
      <formula1>$EV$2:$EV$368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295"/>
  <sheetViews>
    <sheetView topLeftCell="A4" zoomScale="80" zoomScaleNormal="80" workbookViewId="0">
      <pane ySplit="5" topLeftCell="A9" activePane="bottomLeft" state="frozen"/>
      <selection activeCell="A4" sqref="A4"/>
      <selection pane="bottomLeft" activeCell="A4" sqref="A1:XFD1048576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2463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9.5" customHeight="1" x14ac:dyDescent="0.2">
      <c r="A9" s="15">
        <v>24111</v>
      </c>
      <c r="B9" s="6" t="s">
        <v>2116</v>
      </c>
      <c r="C9" s="9">
        <v>2008050000464</v>
      </c>
      <c r="D9" s="22" t="s">
        <v>2164</v>
      </c>
      <c r="E9" s="14" t="s">
        <v>2123</v>
      </c>
      <c r="F9" s="62" t="s">
        <v>2225</v>
      </c>
      <c r="G9" s="63">
        <v>204965</v>
      </c>
      <c r="H9" s="64" t="s">
        <v>51</v>
      </c>
      <c r="I9" s="64">
        <v>12</v>
      </c>
    </row>
    <row r="10" spans="1:9" s="1" customFormat="1" ht="49.5" customHeight="1" x14ac:dyDescent="0.2">
      <c r="A10" s="15">
        <v>24111</v>
      </c>
      <c r="B10" s="6" t="s">
        <v>2116</v>
      </c>
      <c r="C10" s="9">
        <v>2008050000464</v>
      </c>
      <c r="D10" s="22" t="s">
        <v>2164</v>
      </c>
      <c r="E10" s="14" t="s">
        <v>2123</v>
      </c>
      <c r="F10" s="62" t="s">
        <v>2226</v>
      </c>
      <c r="G10" s="63">
        <v>10788</v>
      </c>
      <c r="H10" s="64" t="s">
        <v>51</v>
      </c>
      <c r="I10" s="64">
        <v>12</v>
      </c>
    </row>
    <row r="11" spans="1:9" s="1" customFormat="1" ht="49.5" customHeight="1" x14ac:dyDescent="0.2">
      <c r="A11" s="15">
        <v>24111</v>
      </c>
      <c r="B11" s="6" t="s">
        <v>2116</v>
      </c>
      <c r="C11" s="9">
        <v>2008050000464</v>
      </c>
      <c r="D11" s="22" t="s">
        <v>2164</v>
      </c>
      <c r="E11" s="14" t="s">
        <v>2123</v>
      </c>
      <c r="F11" s="62" t="s">
        <v>2227</v>
      </c>
      <c r="G11" s="63">
        <v>90</v>
      </c>
      <c r="H11" s="64" t="s">
        <v>51</v>
      </c>
      <c r="I11" s="64">
        <v>12</v>
      </c>
    </row>
    <row r="12" spans="1:9" s="1" customFormat="1" ht="49.5" customHeight="1" x14ac:dyDescent="0.2">
      <c r="A12" s="15">
        <v>24111</v>
      </c>
      <c r="B12" s="6" t="s">
        <v>2116</v>
      </c>
      <c r="C12" s="9">
        <v>2008050000464</v>
      </c>
      <c r="D12" s="22" t="s">
        <v>2164</v>
      </c>
      <c r="E12" s="14" t="s">
        <v>2123</v>
      </c>
      <c r="F12" s="62" t="s">
        <v>2228</v>
      </c>
      <c r="G12" s="63">
        <v>137773</v>
      </c>
      <c r="H12" s="64" t="s">
        <v>51</v>
      </c>
      <c r="I12" s="64">
        <v>12</v>
      </c>
    </row>
    <row r="13" spans="1:9" s="1" customFormat="1" ht="49.5" customHeight="1" x14ac:dyDescent="0.2">
      <c r="A13" s="15">
        <v>24111</v>
      </c>
      <c r="B13" s="6" t="s">
        <v>2116</v>
      </c>
      <c r="C13" s="9">
        <v>2008050000464</v>
      </c>
      <c r="D13" s="22" t="s">
        <v>2164</v>
      </c>
      <c r="E13" s="14" t="s">
        <v>2123</v>
      </c>
      <c r="F13" s="62" t="s">
        <v>2229</v>
      </c>
      <c r="G13" s="63">
        <v>7251</v>
      </c>
      <c r="H13" s="64" t="s">
        <v>51</v>
      </c>
      <c r="I13" s="64">
        <v>12</v>
      </c>
    </row>
    <row r="14" spans="1:9" s="1" customFormat="1" ht="49.5" customHeight="1" x14ac:dyDescent="0.2">
      <c r="A14" s="15">
        <v>24111</v>
      </c>
      <c r="B14" s="6" t="s">
        <v>2116</v>
      </c>
      <c r="C14" s="9">
        <v>2008050000464</v>
      </c>
      <c r="D14" s="22" t="s">
        <v>2164</v>
      </c>
      <c r="E14" s="14" t="s">
        <v>2123</v>
      </c>
      <c r="F14" s="62" t="s">
        <v>2230</v>
      </c>
      <c r="G14" s="63">
        <v>50</v>
      </c>
      <c r="H14" s="64" t="s">
        <v>51</v>
      </c>
      <c r="I14" s="64">
        <v>12</v>
      </c>
    </row>
    <row r="15" spans="1:9" s="1" customFormat="1" ht="49.5" customHeight="1" x14ac:dyDescent="0.2">
      <c r="A15" s="15">
        <v>24111</v>
      </c>
      <c r="B15" s="6" t="s">
        <v>2116</v>
      </c>
      <c r="C15" s="9">
        <v>2008050000464</v>
      </c>
      <c r="D15" s="22" t="s">
        <v>2164</v>
      </c>
      <c r="E15" s="14" t="s">
        <v>2123</v>
      </c>
      <c r="F15" s="62" t="s">
        <v>2231</v>
      </c>
      <c r="G15" s="63">
        <v>2518</v>
      </c>
      <c r="H15" s="64" t="s">
        <v>51</v>
      </c>
      <c r="I15" s="64">
        <v>12</v>
      </c>
    </row>
    <row r="16" spans="1:9" s="1" customFormat="1" ht="49.5" customHeight="1" x14ac:dyDescent="0.2">
      <c r="A16" s="15">
        <v>24111</v>
      </c>
      <c r="B16" s="6" t="s">
        <v>2116</v>
      </c>
      <c r="C16" s="9">
        <v>2008050000464</v>
      </c>
      <c r="D16" s="22" t="s">
        <v>2164</v>
      </c>
      <c r="E16" s="14" t="s">
        <v>2123</v>
      </c>
      <c r="F16" s="62" t="s">
        <v>2232</v>
      </c>
      <c r="G16" s="63">
        <v>3</v>
      </c>
      <c r="H16" s="64" t="s">
        <v>51</v>
      </c>
      <c r="I16" s="64">
        <v>12</v>
      </c>
    </row>
    <row r="17" spans="1:9" s="1" customFormat="1" ht="49.5" customHeight="1" x14ac:dyDescent="0.2">
      <c r="A17" s="15">
        <v>24111</v>
      </c>
      <c r="B17" s="6" t="s">
        <v>2116</v>
      </c>
      <c r="C17" s="9">
        <v>2008050000464</v>
      </c>
      <c r="D17" s="22" t="s">
        <v>2164</v>
      </c>
      <c r="E17" s="14" t="s">
        <v>2123</v>
      </c>
      <c r="F17" s="62" t="s">
        <v>2233</v>
      </c>
      <c r="G17" s="63">
        <v>20</v>
      </c>
      <c r="H17" s="64" t="s">
        <v>51</v>
      </c>
      <c r="I17" s="64">
        <v>12</v>
      </c>
    </row>
    <row r="18" spans="1:9" s="1" customFormat="1" ht="49.5" customHeight="1" x14ac:dyDescent="0.2">
      <c r="A18" s="15">
        <v>24111</v>
      </c>
      <c r="B18" s="6" t="s">
        <v>2116</v>
      </c>
      <c r="C18" s="9">
        <v>2008050000464</v>
      </c>
      <c r="D18" s="22" t="s">
        <v>2164</v>
      </c>
      <c r="E18" s="14" t="s">
        <v>2123</v>
      </c>
      <c r="F18" s="62" t="s">
        <v>2234</v>
      </c>
      <c r="G18" s="63">
        <v>17</v>
      </c>
      <c r="H18" s="64" t="s">
        <v>51</v>
      </c>
      <c r="I18" s="64">
        <v>12</v>
      </c>
    </row>
    <row r="19" spans="1:9" s="1" customFormat="1" ht="49.5" customHeight="1" x14ac:dyDescent="0.2">
      <c r="A19" s="15">
        <v>24111</v>
      </c>
      <c r="B19" s="6" t="s">
        <v>2116</v>
      </c>
      <c r="C19" s="9">
        <v>2008050000464</v>
      </c>
      <c r="D19" s="22" t="s">
        <v>2164</v>
      </c>
      <c r="E19" s="14" t="s">
        <v>2123</v>
      </c>
      <c r="F19" s="62" t="s">
        <v>2235</v>
      </c>
      <c r="G19" s="63">
        <v>17</v>
      </c>
      <c r="H19" s="64" t="s">
        <v>51</v>
      </c>
      <c r="I19" s="64">
        <v>12</v>
      </c>
    </row>
    <row r="20" spans="1:9" s="1" customFormat="1" ht="49.5" customHeight="1" x14ac:dyDescent="0.2">
      <c r="A20" s="15">
        <v>24111</v>
      </c>
      <c r="B20" s="6" t="s">
        <v>2116</v>
      </c>
      <c r="C20" s="9">
        <v>2008050000464</v>
      </c>
      <c r="D20" s="22" t="s">
        <v>2164</v>
      </c>
      <c r="E20" s="14" t="s">
        <v>2123</v>
      </c>
      <c r="F20" s="62" t="s">
        <v>2236</v>
      </c>
      <c r="G20" s="63">
        <v>3</v>
      </c>
      <c r="H20" s="64" t="s">
        <v>51</v>
      </c>
      <c r="I20" s="64">
        <v>12</v>
      </c>
    </row>
    <row r="21" spans="1:9" s="1" customFormat="1" ht="49.5" customHeight="1" x14ac:dyDescent="0.2">
      <c r="A21" s="15">
        <v>24111</v>
      </c>
      <c r="B21" s="6" t="s">
        <v>2116</v>
      </c>
      <c r="C21" s="9">
        <v>2008050000471</v>
      </c>
      <c r="D21" s="22" t="s">
        <v>2163</v>
      </c>
      <c r="E21" s="14" t="s">
        <v>2122</v>
      </c>
      <c r="F21" s="62" t="s">
        <v>2221</v>
      </c>
      <c r="G21" s="63">
        <v>57</v>
      </c>
      <c r="H21" s="64" t="s">
        <v>7</v>
      </c>
      <c r="I21" s="64">
        <v>12</v>
      </c>
    </row>
    <row r="22" spans="1:9" s="1" customFormat="1" ht="49.5" customHeight="1" x14ac:dyDescent="0.2">
      <c r="A22" s="15">
        <v>24111</v>
      </c>
      <c r="B22" s="6" t="s">
        <v>2116</v>
      </c>
      <c r="C22" s="9">
        <v>2008050000471</v>
      </c>
      <c r="D22" s="22" t="s">
        <v>2163</v>
      </c>
      <c r="E22" s="14" t="s">
        <v>2122</v>
      </c>
      <c r="F22" s="62" t="s">
        <v>2222</v>
      </c>
      <c r="G22" s="63">
        <v>55</v>
      </c>
      <c r="H22" s="64" t="s">
        <v>7</v>
      </c>
      <c r="I22" s="64">
        <v>12</v>
      </c>
    </row>
    <row r="23" spans="1:9" s="1" customFormat="1" ht="49.5" customHeight="1" x14ac:dyDescent="0.2">
      <c r="A23" s="15">
        <v>24111</v>
      </c>
      <c r="B23" s="6" t="s">
        <v>2116</v>
      </c>
      <c r="C23" s="9">
        <v>2008050000471</v>
      </c>
      <c r="D23" s="22" t="s">
        <v>2163</v>
      </c>
      <c r="E23" s="14" t="s">
        <v>2122</v>
      </c>
      <c r="F23" s="62" t="s">
        <v>2223</v>
      </c>
      <c r="G23" s="63">
        <v>30</v>
      </c>
      <c r="H23" s="64" t="s">
        <v>7</v>
      </c>
      <c r="I23" s="64">
        <v>12</v>
      </c>
    </row>
    <row r="24" spans="1:9" s="1" customFormat="1" ht="49.5" customHeight="1" x14ac:dyDescent="0.2">
      <c r="A24" s="15">
        <v>24111</v>
      </c>
      <c r="B24" s="6" t="s">
        <v>2116</v>
      </c>
      <c r="C24" s="9">
        <v>2008050000471</v>
      </c>
      <c r="D24" s="22" t="s">
        <v>2163</v>
      </c>
      <c r="E24" s="14" t="s">
        <v>2122</v>
      </c>
      <c r="F24" s="62" t="s">
        <v>2224</v>
      </c>
      <c r="G24" s="63">
        <v>4</v>
      </c>
      <c r="H24" s="64" t="s">
        <v>7</v>
      </c>
      <c r="I24" s="64">
        <v>12</v>
      </c>
    </row>
    <row r="25" spans="1:9" s="1" customFormat="1" ht="49.5" customHeight="1" x14ac:dyDescent="0.2">
      <c r="A25" s="15">
        <v>24111</v>
      </c>
      <c r="B25" s="6" t="s">
        <v>2116</v>
      </c>
      <c r="C25" s="9">
        <v>2010050000270</v>
      </c>
      <c r="D25" s="22" t="s">
        <v>2172</v>
      </c>
      <c r="E25" s="14" t="s">
        <v>2156</v>
      </c>
      <c r="F25" s="62" t="s">
        <v>2442</v>
      </c>
      <c r="G25" s="63">
        <v>1500</v>
      </c>
      <c r="H25" s="64" t="s">
        <v>7</v>
      </c>
      <c r="I25" s="64">
        <v>12</v>
      </c>
    </row>
    <row r="26" spans="1:9" s="1" customFormat="1" ht="49.5" customHeight="1" x14ac:dyDescent="0.2">
      <c r="A26" s="15">
        <v>24111</v>
      </c>
      <c r="B26" s="6" t="s">
        <v>2116</v>
      </c>
      <c r="C26" s="9">
        <v>2010050000270</v>
      </c>
      <c r="D26" s="22" t="s">
        <v>2172</v>
      </c>
      <c r="E26" s="14" t="s">
        <v>2156</v>
      </c>
      <c r="F26" s="62" t="s">
        <v>2443</v>
      </c>
      <c r="G26" s="63">
        <v>4800</v>
      </c>
      <c r="H26" s="64" t="s">
        <v>7</v>
      </c>
      <c r="I26" s="64">
        <v>12</v>
      </c>
    </row>
    <row r="27" spans="1:9" s="1" customFormat="1" ht="49.5" customHeight="1" x14ac:dyDescent="0.2">
      <c r="A27" s="15">
        <v>24111</v>
      </c>
      <c r="B27" s="6" t="s">
        <v>2116</v>
      </c>
      <c r="C27" s="9">
        <v>2010050000270</v>
      </c>
      <c r="D27" s="22" t="s">
        <v>2172</v>
      </c>
      <c r="E27" s="14" t="s">
        <v>2156</v>
      </c>
      <c r="F27" s="62" t="s">
        <v>2444</v>
      </c>
      <c r="G27" s="63">
        <v>1762</v>
      </c>
      <c r="H27" s="64" t="s">
        <v>7</v>
      </c>
      <c r="I27" s="64">
        <v>12</v>
      </c>
    </row>
    <row r="28" spans="1:9" s="1" customFormat="1" ht="49.5" customHeight="1" x14ac:dyDescent="0.2">
      <c r="A28" s="15">
        <v>24111</v>
      </c>
      <c r="B28" s="6" t="s">
        <v>2116</v>
      </c>
      <c r="C28" s="9">
        <v>2010050000270</v>
      </c>
      <c r="D28" s="22" t="s">
        <v>2172</v>
      </c>
      <c r="E28" s="14" t="s">
        <v>2156</v>
      </c>
      <c r="F28" s="62" t="s">
        <v>2445</v>
      </c>
      <c r="G28" s="63">
        <v>672</v>
      </c>
      <c r="H28" s="64" t="s">
        <v>7</v>
      </c>
      <c r="I28" s="64">
        <v>12</v>
      </c>
    </row>
    <row r="29" spans="1:9" s="1" customFormat="1" ht="49.5" customHeight="1" x14ac:dyDescent="0.2">
      <c r="A29" s="15">
        <v>24111</v>
      </c>
      <c r="B29" s="6" t="s">
        <v>2116</v>
      </c>
      <c r="C29" s="9">
        <v>2010050000270</v>
      </c>
      <c r="D29" s="22" t="s">
        <v>2172</v>
      </c>
      <c r="E29" s="14" t="s">
        <v>2156</v>
      </c>
      <c r="F29" s="62" t="s">
        <v>2446</v>
      </c>
      <c r="G29" s="63">
        <v>1000</v>
      </c>
      <c r="H29" s="64" t="s">
        <v>7</v>
      </c>
      <c r="I29" s="64">
        <v>12</v>
      </c>
    </row>
    <row r="30" spans="1:9" s="1" customFormat="1" ht="49.5" customHeight="1" x14ac:dyDescent="0.2">
      <c r="A30" s="15">
        <v>24111</v>
      </c>
      <c r="B30" s="6" t="s">
        <v>2116</v>
      </c>
      <c r="C30" s="9">
        <v>2010050000270</v>
      </c>
      <c r="D30" s="22" t="s">
        <v>2172</v>
      </c>
      <c r="E30" s="14" t="s">
        <v>2156</v>
      </c>
      <c r="F30" s="62" t="s">
        <v>2447</v>
      </c>
      <c r="G30" s="63">
        <v>300</v>
      </c>
      <c r="H30" s="64" t="s">
        <v>7</v>
      </c>
      <c r="I30" s="64">
        <v>12</v>
      </c>
    </row>
    <row r="31" spans="1:9" s="1" customFormat="1" ht="49.5" customHeight="1" x14ac:dyDescent="0.2">
      <c r="A31" s="15">
        <v>24111</v>
      </c>
      <c r="B31" s="6" t="s">
        <v>2116</v>
      </c>
      <c r="C31" s="9">
        <v>2010050000270</v>
      </c>
      <c r="D31" s="22" t="s">
        <v>2172</v>
      </c>
      <c r="E31" s="14" t="s">
        <v>2156</v>
      </c>
      <c r="F31" s="62" t="s">
        <v>2448</v>
      </c>
      <c r="G31" s="63">
        <v>300</v>
      </c>
      <c r="H31" s="64" t="s">
        <v>7</v>
      </c>
      <c r="I31" s="64">
        <v>12</v>
      </c>
    </row>
    <row r="32" spans="1:9" s="1" customFormat="1" ht="49.5" customHeight="1" x14ac:dyDescent="0.2">
      <c r="A32" s="15">
        <v>24111</v>
      </c>
      <c r="B32" s="6" t="s">
        <v>2116</v>
      </c>
      <c r="C32" s="9">
        <v>2010050000270</v>
      </c>
      <c r="D32" s="22" t="s">
        <v>2172</v>
      </c>
      <c r="E32" s="14" t="s">
        <v>2156</v>
      </c>
      <c r="F32" s="62" t="s">
        <v>2449</v>
      </c>
      <c r="G32" s="63">
        <v>500</v>
      </c>
      <c r="H32" s="64" t="s">
        <v>7</v>
      </c>
      <c r="I32" s="64">
        <v>12</v>
      </c>
    </row>
    <row r="33" spans="1:9" s="1" customFormat="1" ht="49.5" customHeight="1" x14ac:dyDescent="0.2">
      <c r="A33" s="15">
        <v>24111</v>
      </c>
      <c r="B33" s="6" t="s">
        <v>2116</v>
      </c>
      <c r="C33" s="9">
        <v>2010050000270</v>
      </c>
      <c r="D33" s="22" t="s">
        <v>2172</v>
      </c>
      <c r="E33" s="14" t="s">
        <v>2156</v>
      </c>
      <c r="F33" s="62" t="s">
        <v>2450</v>
      </c>
      <c r="G33" s="63">
        <v>282</v>
      </c>
      <c r="H33" s="64" t="s">
        <v>7</v>
      </c>
      <c r="I33" s="64">
        <v>12</v>
      </c>
    </row>
    <row r="34" spans="1:9" s="1" customFormat="1" ht="49.5" customHeight="1" x14ac:dyDescent="0.2">
      <c r="A34" s="15">
        <v>24111</v>
      </c>
      <c r="B34" s="6" t="s">
        <v>2116</v>
      </c>
      <c r="C34" s="9">
        <v>2010050000270</v>
      </c>
      <c r="D34" s="22" t="s">
        <v>2172</v>
      </c>
      <c r="E34" s="14" t="s">
        <v>2156</v>
      </c>
      <c r="F34" s="62" t="s">
        <v>2451</v>
      </c>
      <c r="G34" s="63">
        <v>100</v>
      </c>
      <c r="H34" s="64" t="s">
        <v>7</v>
      </c>
      <c r="I34" s="64">
        <v>12</v>
      </c>
    </row>
    <row r="35" spans="1:9" s="1" customFormat="1" ht="49.5" customHeight="1" x14ac:dyDescent="0.2">
      <c r="A35" s="15">
        <v>24111</v>
      </c>
      <c r="B35" s="6" t="s">
        <v>2116</v>
      </c>
      <c r="C35" s="9">
        <v>2010050000270</v>
      </c>
      <c r="D35" s="22" t="s">
        <v>2172</v>
      </c>
      <c r="E35" s="14" t="s">
        <v>2156</v>
      </c>
      <c r="F35" s="62" t="s">
        <v>2452</v>
      </c>
      <c r="G35" s="63">
        <v>11</v>
      </c>
      <c r="H35" s="64" t="s">
        <v>7</v>
      </c>
      <c r="I35" s="64">
        <v>12</v>
      </c>
    </row>
    <row r="36" spans="1:9" s="1" customFormat="1" ht="49.5" customHeight="1" x14ac:dyDescent="0.2">
      <c r="A36" s="15">
        <v>24111</v>
      </c>
      <c r="B36" s="6" t="s">
        <v>2116</v>
      </c>
      <c r="C36" s="9">
        <v>2010050000270</v>
      </c>
      <c r="D36" s="22" t="s">
        <v>2172</v>
      </c>
      <c r="E36" s="14" t="s">
        <v>2156</v>
      </c>
      <c r="F36" s="62" t="s">
        <v>2453</v>
      </c>
      <c r="G36" s="63">
        <v>2</v>
      </c>
      <c r="H36" s="64" t="s">
        <v>7</v>
      </c>
      <c r="I36" s="64">
        <v>12</v>
      </c>
    </row>
    <row r="37" spans="1:9" s="1" customFormat="1" ht="49.5" customHeight="1" x14ac:dyDescent="0.2">
      <c r="A37" s="15">
        <v>24111</v>
      </c>
      <c r="B37" s="6" t="s">
        <v>2116</v>
      </c>
      <c r="C37" s="9">
        <v>2010050000270</v>
      </c>
      <c r="D37" s="22" t="s">
        <v>2172</v>
      </c>
      <c r="E37" s="14" t="s">
        <v>2156</v>
      </c>
      <c r="F37" s="62" t="s">
        <v>2454</v>
      </c>
      <c r="G37" s="63"/>
      <c r="H37" s="64" t="s">
        <v>7</v>
      </c>
      <c r="I37" s="64">
        <v>12</v>
      </c>
    </row>
    <row r="38" spans="1:9" s="1" customFormat="1" ht="49.5" customHeight="1" x14ac:dyDescent="0.2">
      <c r="A38" s="15">
        <v>24111</v>
      </c>
      <c r="B38" s="6" t="s">
        <v>2116</v>
      </c>
      <c r="C38" s="9">
        <v>2012050000176</v>
      </c>
      <c r="D38" s="22" t="s">
        <v>2171</v>
      </c>
      <c r="E38" s="14" t="s">
        <v>2159</v>
      </c>
      <c r="F38" s="62" t="s">
        <v>2460</v>
      </c>
      <c r="G38" s="63">
        <v>1</v>
      </c>
      <c r="H38" s="64" t="s">
        <v>7</v>
      </c>
      <c r="I38" s="64">
        <v>12</v>
      </c>
    </row>
    <row r="39" spans="1:9" s="1" customFormat="1" ht="49.5" customHeight="1" x14ac:dyDescent="0.2">
      <c r="A39" s="15">
        <v>24111</v>
      </c>
      <c r="B39" s="6" t="s">
        <v>2116</v>
      </c>
      <c r="C39" s="9">
        <v>2012050000176</v>
      </c>
      <c r="D39" s="22" t="s">
        <v>2171</v>
      </c>
      <c r="E39" s="14" t="s">
        <v>2159</v>
      </c>
      <c r="F39" s="62" t="s">
        <v>2461</v>
      </c>
      <c r="G39" s="63">
        <v>1</v>
      </c>
      <c r="H39" s="64" t="s">
        <v>7</v>
      </c>
      <c r="I39" s="64">
        <v>12</v>
      </c>
    </row>
    <row r="40" spans="1:9" s="1" customFormat="1" ht="49.5" customHeight="1" x14ac:dyDescent="0.2">
      <c r="A40" s="15">
        <v>24111</v>
      </c>
      <c r="B40" s="6" t="s">
        <v>2116</v>
      </c>
      <c r="C40" s="9">
        <v>2012050000271</v>
      </c>
      <c r="D40" s="22" t="s">
        <v>2161</v>
      </c>
      <c r="E40" s="14" t="s">
        <v>2119</v>
      </c>
      <c r="F40" s="62" t="s">
        <v>2204</v>
      </c>
      <c r="G40" s="63">
        <v>100</v>
      </c>
      <c r="H40" s="64" t="s">
        <v>51</v>
      </c>
      <c r="I40" s="64">
        <v>12</v>
      </c>
    </row>
    <row r="41" spans="1:9" s="1" customFormat="1" ht="49.5" customHeight="1" x14ac:dyDescent="0.2">
      <c r="A41" s="15">
        <v>24111</v>
      </c>
      <c r="B41" s="6" t="s">
        <v>2116</v>
      </c>
      <c r="C41" s="9">
        <v>2012050000271</v>
      </c>
      <c r="D41" s="22" t="s">
        <v>2161</v>
      </c>
      <c r="E41" s="14" t="s">
        <v>2119</v>
      </c>
      <c r="F41" s="62" t="s">
        <v>2204</v>
      </c>
      <c r="G41" s="63">
        <v>100</v>
      </c>
      <c r="H41" s="64" t="s">
        <v>51</v>
      </c>
      <c r="I41" s="64">
        <v>12</v>
      </c>
    </row>
    <row r="42" spans="1:9" s="1" customFormat="1" ht="49.5" customHeight="1" x14ac:dyDescent="0.2">
      <c r="A42" s="15">
        <v>24111</v>
      </c>
      <c r="B42" s="6" t="s">
        <v>2116</v>
      </c>
      <c r="C42" s="9">
        <v>2012050000271</v>
      </c>
      <c r="D42" s="22" t="s">
        <v>2161</v>
      </c>
      <c r="E42" s="14" t="s">
        <v>2119</v>
      </c>
      <c r="F42" s="62" t="s">
        <v>2205</v>
      </c>
      <c r="G42" s="63">
        <v>100</v>
      </c>
      <c r="H42" s="64" t="s">
        <v>51</v>
      </c>
      <c r="I42" s="64">
        <v>12</v>
      </c>
    </row>
    <row r="43" spans="1:9" s="1" customFormat="1" ht="49.5" customHeight="1" x14ac:dyDescent="0.2">
      <c r="A43" s="15">
        <v>24111</v>
      </c>
      <c r="B43" s="6" t="s">
        <v>2116</v>
      </c>
      <c r="C43" s="9">
        <v>2012050000271</v>
      </c>
      <c r="D43" s="22" t="s">
        <v>2161</v>
      </c>
      <c r="E43" s="14" t="s">
        <v>2119</v>
      </c>
      <c r="F43" s="62" t="s">
        <v>2206</v>
      </c>
      <c r="G43" s="63">
        <v>100</v>
      </c>
      <c r="H43" s="64" t="s">
        <v>51</v>
      </c>
      <c r="I43" s="64">
        <v>12</v>
      </c>
    </row>
    <row r="44" spans="1:9" s="1" customFormat="1" ht="49.5" customHeight="1" x14ac:dyDescent="0.2">
      <c r="A44" s="15">
        <v>24111</v>
      </c>
      <c r="B44" s="6" t="s">
        <v>2116</v>
      </c>
      <c r="C44" s="9">
        <v>2012050000271</v>
      </c>
      <c r="D44" s="22" t="s">
        <v>2161</v>
      </c>
      <c r="E44" s="14" t="s">
        <v>2119</v>
      </c>
      <c r="F44" s="62" t="s">
        <v>2207</v>
      </c>
      <c r="G44" s="63">
        <v>100</v>
      </c>
      <c r="H44" s="64" t="s">
        <v>51</v>
      </c>
      <c r="I44" s="64">
        <v>12</v>
      </c>
    </row>
    <row r="45" spans="1:9" s="1" customFormat="1" ht="49.5" customHeight="1" x14ac:dyDescent="0.2">
      <c r="A45" s="15">
        <v>24111</v>
      </c>
      <c r="B45" s="6" t="s">
        <v>2116</v>
      </c>
      <c r="C45" s="9">
        <v>2012050000271</v>
      </c>
      <c r="D45" s="22" t="s">
        <v>2161</v>
      </c>
      <c r="E45" s="14" t="s">
        <v>2119</v>
      </c>
      <c r="F45" s="62" t="s">
        <v>2208</v>
      </c>
      <c r="G45" s="63">
        <v>100</v>
      </c>
      <c r="H45" s="64" t="s">
        <v>51</v>
      </c>
      <c r="I45" s="64">
        <v>12</v>
      </c>
    </row>
    <row r="46" spans="1:9" s="1" customFormat="1" ht="49.5" customHeight="1" x14ac:dyDescent="0.2">
      <c r="A46" s="15">
        <v>24111</v>
      </c>
      <c r="B46" s="6" t="s">
        <v>2116</v>
      </c>
      <c r="C46" s="9">
        <v>2012050000271</v>
      </c>
      <c r="D46" s="22" t="s">
        <v>2161</v>
      </c>
      <c r="E46" s="14" t="s">
        <v>2119</v>
      </c>
      <c r="F46" s="62" t="s">
        <v>2209</v>
      </c>
      <c r="G46" s="63">
        <v>100</v>
      </c>
      <c r="H46" s="64" t="s">
        <v>51</v>
      </c>
      <c r="I46" s="64">
        <v>12</v>
      </c>
    </row>
    <row r="47" spans="1:9" s="1" customFormat="1" ht="49.5" customHeight="1" x14ac:dyDescent="0.2">
      <c r="A47" s="15">
        <v>24111</v>
      </c>
      <c r="B47" s="6" t="s">
        <v>2116</v>
      </c>
      <c r="C47" s="9">
        <v>2012050000275</v>
      </c>
      <c r="D47" s="22" t="s">
        <v>2162</v>
      </c>
      <c r="E47" s="14" t="s">
        <v>2120</v>
      </c>
      <c r="F47" s="62" t="s">
        <v>2210</v>
      </c>
      <c r="G47" s="63">
        <v>4412</v>
      </c>
      <c r="H47" s="64" t="s">
        <v>7</v>
      </c>
      <c r="I47" s="64">
        <v>12</v>
      </c>
    </row>
    <row r="48" spans="1:9" s="1" customFormat="1" ht="49.5" customHeight="1" x14ac:dyDescent="0.2">
      <c r="A48" s="15">
        <v>24111</v>
      </c>
      <c r="B48" s="6" t="s">
        <v>2116</v>
      </c>
      <c r="C48" s="9">
        <v>2012050000275</v>
      </c>
      <c r="D48" s="22" t="s">
        <v>2162</v>
      </c>
      <c r="E48" s="14" t="s">
        <v>2120</v>
      </c>
      <c r="F48" s="62" t="s">
        <v>2211</v>
      </c>
      <c r="G48" s="63">
        <v>77587</v>
      </c>
      <c r="H48" s="64" t="s">
        <v>7</v>
      </c>
      <c r="I48" s="64">
        <v>12</v>
      </c>
    </row>
    <row r="49" spans="1:9" s="1" customFormat="1" ht="49.5" customHeight="1" x14ac:dyDescent="0.2">
      <c r="A49" s="15">
        <v>24111</v>
      </c>
      <c r="B49" s="6" t="s">
        <v>2116</v>
      </c>
      <c r="C49" s="9">
        <v>2012050000275</v>
      </c>
      <c r="D49" s="22" t="s">
        <v>2162</v>
      </c>
      <c r="E49" s="14" t="s">
        <v>2120</v>
      </c>
      <c r="F49" s="62" t="s">
        <v>2212</v>
      </c>
      <c r="G49" s="63">
        <v>50203</v>
      </c>
      <c r="H49" s="64" t="s">
        <v>7</v>
      </c>
      <c r="I49" s="64">
        <v>12</v>
      </c>
    </row>
    <row r="50" spans="1:9" s="1" customFormat="1" ht="49.5" customHeight="1" x14ac:dyDescent="0.2">
      <c r="A50" s="15">
        <v>24111</v>
      </c>
      <c r="B50" s="6" t="s">
        <v>2116</v>
      </c>
      <c r="C50" s="9">
        <v>2012050000275</v>
      </c>
      <c r="D50" s="22" t="s">
        <v>2162</v>
      </c>
      <c r="E50" s="14" t="s">
        <v>2120</v>
      </c>
      <c r="F50" s="62" t="s">
        <v>2213</v>
      </c>
      <c r="G50" s="63">
        <v>1673</v>
      </c>
      <c r="H50" s="64" t="s">
        <v>7</v>
      </c>
      <c r="I50" s="64">
        <v>12</v>
      </c>
    </row>
    <row r="51" spans="1:9" s="1" customFormat="1" ht="49.5" customHeight="1" x14ac:dyDescent="0.2">
      <c r="A51" s="15">
        <v>24111</v>
      </c>
      <c r="B51" s="6" t="s">
        <v>2116</v>
      </c>
      <c r="C51" s="9">
        <v>2012050000275</v>
      </c>
      <c r="D51" s="22" t="s">
        <v>2162</v>
      </c>
      <c r="E51" s="14" t="s">
        <v>2120</v>
      </c>
      <c r="F51" s="62" t="s">
        <v>2214</v>
      </c>
      <c r="G51" s="63">
        <v>2</v>
      </c>
      <c r="H51" s="64" t="s">
        <v>7</v>
      </c>
      <c r="I51" s="64">
        <v>12</v>
      </c>
    </row>
    <row r="52" spans="1:9" s="1" customFormat="1" ht="49.5" customHeight="1" x14ac:dyDescent="0.2">
      <c r="A52" s="15">
        <v>24111</v>
      </c>
      <c r="B52" s="6" t="s">
        <v>2116</v>
      </c>
      <c r="C52" s="9">
        <v>2012050000275</v>
      </c>
      <c r="D52" s="22" t="s">
        <v>2162</v>
      </c>
      <c r="E52" s="14" t="s">
        <v>2120</v>
      </c>
      <c r="F52" s="62" t="s">
        <v>2215</v>
      </c>
      <c r="G52" s="63">
        <v>1</v>
      </c>
      <c r="H52" s="64" t="s">
        <v>7</v>
      </c>
      <c r="I52" s="64">
        <v>12</v>
      </c>
    </row>
    <row r="53" spans="1:9" s="1" customFormat="1" ht="49.5" customHeight="1" x14ac:dyDescent="0.2">
      <c r="A53" s="15">
        <v>24111</v>
      </c>
      <c r="B53" s="6" t="s">
        <v>2116</v>
      </c>
      <c r="C53" s="9">
        <v>2012050000275</v>
      </c>
      <c r="D53" s="22" t="s">
        <v>2162</v>
      </c>
      <c r="E53" s="14" t="s">
        <v>2120</v>
      </c>
      <c r="F53" s="62" t="s">
        <v>2216</v>
      </c>
      <c r="G53" s="63">
        <v>4</v>
      </c>
      <c r="H53" s="64" t="s">
        <v>7</v>
      </c>
      <c r="I53" s="64">
        <v>12</v>
      </c>
    </row>
    <row r="54" spans="1:9" s="1" customFormat="1" ht="49.5" customHeight="1" x14ac:dyDescent="0.2">
      <c r="A54" s="15">
        <v>24111</v>
      </c>
      <c r="B54" s="6" t="s">
        <v>2116</v>
      </c>
      <c r="C54" s="9">
        <v>2012050000275</v>
      </c>
      <c r="D54" s="22" t="s">
        <v>2162</v>
      </c>
      <c r="E54" s="14" t="s">
        <v>2120</v>
      </c>
      <c r="F54" s="62" t="s">
        <v>2217</v>
      </c>
      <c r="G54" s="63">
        <v>9500</v>
      </c>
      <c r="H54" s="64" t="s">
        <v>7</v>
      </c>
      <c r="I54" s="64">
        <v>12</v>
      </c>
    </row>
    <row r="55" spans="1:9" s="1" customFormat="1" ht="49.5" customHeight="1" x14ac:dyDescent="0.2">
      <c r="A55" s="15">
        <v>24111</v>
      </c>
      <c r="B55" s="6" t="s">
        <v>2116</v>
      </c>
      <c r="C55" s="9">
        <v>2012050000275</v>
      </c>
      <c r="D55" s="22" t="s">
        <v>2162</v>
      </c>
      <c r="E55" s="14" t="s">
        <v>2120</v>
      </c>
      <c r="F55" s="62" t="s">
        <v>2218</v>
      </c>
      <c r="G55" s="63">
        <v>45</v>
      </c>
      <c r="H55" s="64" t="s">
        <v>7</v>
      </c>
      <c r="I55" s="64">
        <v>12</v>
      </c>
    </row>
    <row r="56" spans="1:9" s="1" customFormat="1" ht="49.5" customHeight="1" x14ac:dyDescent="0.2">
      <c r="A56" s="15">
        <v>24111</v>
      </c>
      <c r="B56" s="6" t="s">
        <v>2116</v>
      </c>
      <c r="C56" s="9">
        <v>2012050000275</v>
      </c>
      <c r="D56" s="22" t="s">
        <v>2162</v>
      </c>
      <c r="E56" s="14" t="s">
        <v>2120</v>
      </c>
      <c r="F56" s="62" t="s">
        <v>2219</v>
      </c>
      <c r="G56" s="63">
        <v>1</v>
      </c>
      <c r="H56" s="64" t="s">
        <v>7</v>
      </c>
      <c r="I56" s="64">
        <v>12</v>
      </c>
    </row>
    <row r="57" spans="1:9" s="1" customFormat="1" ht="49.5" customHeight="1" x14ac:dyDescent="0.2">
      <c r="A57" s="15">
        <v>24111</v>
      </c>
      <c r="B57" s="6" t="s">
        <v>2116</v>
      </c>
      <c r="C57" s="9">
        <v>2012050000275</v>
      </c>
      <c r="D57" s="22" t="s">
        <v>2162</v>
      </c>
      <c r="E57" s="14" t="s">
        <v>2120</v>
      </c>
      <c r="F57" s="62" t="s">
        <v>2220</v>
      </c>
      <c r="G57" s="63">
        <v>1</v>
      </c>
      <c r="H57" s="64" t="s">
        <v>7</v>
      </c>
      <c r="I57" s="64">
        <v>12</v>
      </c>
    </row>
    <row r="58" spans="1:9" s="1" customFormat="1" ht="49.5" customHeight="1" x14ac:dyDescent="0.2">
      <c r="A58" s="15">
        <v>24111</v>
      </c>
      <c r="B58" s="6" t="s">
        <v>2116</v>
      </c>
      <c r="C58" s="9">
        <v>2012050000279</v>
      </c>
      <c r="D58" s="22" t="s">
        <v>2165</v>
      </c>
      <c r="E58" s="14" t="s">
        <v>2121</v>
      </c>
      <c r="F58" s="62"/>
      <c r="G58" s="63">
        <v>1</v>
      </c>
      <c r="H58" s="64" t="s">
        <v>7</v>
      </c>
      <c r="I58" s="64"/>
    </row>
    <row r="59" spans="1:9" s="1" customFormat="1" ht="49.5" customHeight="1" x14ac:dyDescent="0.2">
      <c r="A59" s="15">
        <v>24111</v>
      </c>
      <c r="B59" s="6" t="s">
        <v>2116</v>
      </c>
      <c r="C59" s="9">
        <v>2012050000279</v>
      </c>
      <c r="D59" s="22" t="s">
        <v>2165</v>
      </c>
      <c r="E59" s="14" t="s">
        <v>2121</v>
      </c>
      <c r="F59" s="62"/>
      <c r="G59" s="63"/>
      <c r="H59" s="64" t="s">
        <v>7</v>
      </c>
      <c r="I59" s="64">
        <v>12</v>
      </c>
    </row>
    <row r="60" spans="1:9" s="1" customFormat="1" ht="49.5" customHeight="1" x14ac:dyDescent="0.2">
      <c r="A60" s="15">
        <v>24111</v>
      </c>
      <c r="B60" s="6" t="s">
        <v>2116</v>
      </c>
      <c r="C60" s="9">
        <v>2012050000300</v>
      </c>
      <c r="D60" s="22" t="s">
        <v>2169</v>
      </c>
      <c r="E60" s="14" t="s">
        <v>2160</v>
      </c>
      <c r="F60" s="62" t="s">
        <v>2462</v>
      </c>
      <c r="G60" s="63">
        <v>125</v>
      </c>
      <c r="H60" s="64" t="s">
        <v>7</v>
      </c>
      <c r="I60" s="64">
        <v>12</v>
      </c>
    </row>
    <row r="61" spans="1:9" s="1" customFormat="1" ht="49.5" customHeight="1" x14ac:dyDescent="0.2">
      <c r="A61" s="15">
        <v>24111</v>
      </c>
      <c r="B61" s="6" t="s">
        <v>2116</v>
      </c>
      <c r="C61" s="9">
        <v>2012050000301</v>
      </c>
      <c r="D61" s="22" t="s">
        <v>2166</v>
      </c>
      <c r="E61" s="14" t="s">
        <v>2155</v>
      </c>
      <c r="F61" s="62" t="s">
        <v>2427</v>
      </c>
      <c r="G61" s="63">
        <v>1</v>
      </c>
      <c r="H61" s="64" t="s">
        <v>7</v>
      </c>
      <c r="I61" s="64">
        <v>12</v>
      </c>
    </row>
    <row r="62" spans="1:9" s="1" customFormat="1" ht="49.5" customHeight="1" x14ac:dyDescent="0.2">
      <c r="A62" s="15">
        <v>24111</v>
      </c>
      <c r="B62" s="6" t="s">
        <v>2116</v>
      </c>
      <c r="C62" s="9">
        <v>2012050000301</v>
      </c>
      <c r="D62" s="22" t="s">
        <v>2166</v>
      </c>
      <c r="E62" s="14" t="s">
        <v>2155</v>
      </c>
      <c r="F62" s="62" t="s">
        <v>2428</v>
      </c>
      <c r="G62" s="63">
        <v>24</v>
      </c>
      <c r="H62" s="64" t="s">
        <v>7</v>
      </c>
      <c r="I62" s="64">
        <v>12</v>
      </c>
    </row>
    <row r="63" spans="1:9" s="1" customFormat="1" ht="49.5" customHeight="1" x14ac:dyDescent="0.2">
      <c r="A63" s="15">
        <v>24111</v>
      </c>
      <c r="B63" s="6" t="s">
        <v>2116</v>
      </c>
      <c r="C63" s="9">
        <v>2012050000301</v>
      </c>
      <c r="D63" s="22" t="s">
        <v>2166</v>
      </c>
      <c r="E63" s="14" t="s">
        <v>2155</v>
      </c>
      <c r="F63" s="62" t="s">
        <v>2429</v>
      </c>
      <c r="G63" s="63">
        <v>20</v>
      </c>
      <c r="H63" s="64" t="s">
        <v>7</v>
      </c>
      <c r="I63" s="64">
        <v>12</v>
      </c>
    </row>
    <row r="64" spans="1:9" s="1" customFormat="1" ht="49.5" customHeight="1" x14ac:dyDescent="0.2">
      <c r="A64" s="15">
        <v>24111</v>
      </c>
      <c r="B64" s="6" t="s">
        <v>2116</v>
      </c>
      <c r="C64" s="9">
        <v>2012050000301</v>
      </c>
      <c r="D64" s="22" t="s">
        <v>2166</v>
      </c>
      <c r="E64" s="14" t="s">
        <v>2155</v>
      </c>
      <c r="F64" s="62" t="s">
        <v>2430</v>
      </c>
      <c r="G64" s="63">
        <v>62</v>
      </c>
      <c r="H64" s="64" t="s">
        <v>7</v>
      </c>
      <c r="I64" s="64">
        <v>12</v>
      </c>
    </row>
    <row r="65" spans="1:9" s="1" customFormat="1" ht="49.5" customHeight="1" x14ac:dyDescent="0.2">
      <c r="A65" s="15">
        <v>24111</v>
      </c>
      <c r="B65" s="6" t="s">
        <v>2116</v>
      </c>
      <c r="C65" s="9">
        <v>2012050000301</v>
      </c>
      <c r="D65" s="22" t="s">
        <v>2166</v>
      </c>
      <c r="E65" s="14" t="s">
        <v>2155</v>
      </c>
      <c r="F65" s="62" t="s">
        <v>2431</v>
      </c>
      <c r="G65" s="63">
        <v>30</v>
      </c>
      <c r="H65" s="64" t="s">
        <v>7</v>
      </c>
      <c r="I65" s="64">
        <v>12</v>
      </c>
    </row>
    <row r="66" spans="1:9" s="1" customFormat="1" ht="49.5" customHeight="1" x14ac:dyDescent="0.2">
      <c r="A66" s="15">
        <v>24111</v>
      </c>
      <c r="B66" s="6" t="s">
        <v>2116</v>
      </c>
      <c r="C66" s="9">
        <v>2012050000301</v>
      </c>
      <c r="D66" s="22" t="s">
        <v>2166</v>
      </c>
      <c r="E66" s="14" t="s">
        <v>2155</v>
      </c>
      <c r="F66" s="62" t="s">
        <v>2432</v>
      </c>
      <c r="G66" s="63">
        <v>7</v>
      </c>
      <c r="H66" s="64" t="s">
        <v>7</v>
      </c>
      <c r="I66" s="64">
        <v>12</v>
      </c>
    </row>
    <row r="67" spans="1:9" s="1" customFormat="1" ht="49.5" customHeight="1" x14ac:dyDescent="0.2">
      <c r="A67" s="15">
        <v>24111</v>
      </c>
      <c r="B67" s="6" t="s">
        <v>2116</v>
      </c>
      <c r="C67" s="9">
        <v>2012050000301</v>
      </c>
      <c r="D67" s="22" t="s">
        <v>2166</v>
      </c>
      <c r="E67" s="14" t="s">
        <v>2155</v>
      </c>
      <c r="F67" s="62" t="s">
        <v>2433</v>
      </c>
      <c r="G67" s="63">
        <v>2</v>
      </c>
      <c r="H67" s="64" t="s">
        <v>7</v>
      </c>
      <c r="I67" s="64">
        <v>12</v>
      </c>
    </row>
    <row r="68" spans="1:9" s="1" customFormat="1" ht="49.5" customHeight="1" x14ac:dyDescent="0.2">
      <c r="A68" s="15">
        <v>24111</v>
      </c>
      <c r="B68" s="6" t="s">
        <v>2116</v>
      </c>
      <c r="C68" s="9">
        <v>2012050000301</v>
      </c>
      <c r="D68" s="22" t="s">
        <v>2166</v>
      </c>
      <c r="E68" s="14" t="s">
        <v>2155</v>
      </c>
      <c r="F68" s="62" t="s">
        <v>2434</v>
      </c>
      <c r="G68" s="63">
        <v>2</v>
      </c>
      <c r="H68" s="64" t="s">
        <v>7</v>
      </c>
      <c r="I68" s="64">
        <v>12</v>
      </c>
    </row>
    <row r="69" spans="1:9" s="1" customFormat="1" ht="49.5" customHeight="1" x14ac:dyDescent="0.2">
      <c r="A69" s="15">
        <v>24111</v>
      </c>
      <c r="B69" s="6" t="s">
        <v>2116</v>
      </c>
      <c r="C69" s="9">
        <v>2012050000301</v>
      </c>
      <c r="D69" s="22" t="s">
        <v>2166</v>
      </c>
      <c r="E69" s="14" t="s">
        <v>2155</v>
      </c>
      <c r="F69" s="62" t="s">
        <v>2435</v>
      </c>
      <c r="G69" s="63">
        <v>1</v>
      </c>
      <c r="H69" s="64" t="s">
        <v>7</v>
      </c>
      <c r="I69" s="64">
        <v>12</v>
      </c>
    </row>
    <row r="70" spans="1:9" s="1" customFormat="1" ht="49.5" customHeight="1" x14ac:dyDescent="0.2">
      <c r="A70" s="15">
        <v>24111</v>
      </c>
      <c r="B70" s="6" t="s">
        <v>2116</v>
      </c>
      <c r="C70" s="9">
        <v>2012050000301</v>
      </c>
      <c r="D70" s="22" t="s">
        <v>2166</v>
      </c>
      <c r="E70" s="14" t="s">
        <v>2155</v>
      </c>
      <c r="F70" s="62" t="s">
        <v>2436</v>
      </c>
      <c r="G70" s="63">
        <v>25</v>
      </c>
      <c r="H70" s="64" t="s">
        <v>7</v>
      </c>
      <c r="I70" s="64">
        <v>12</v>
      </c>
    </row>
    <row r="71" spans="1:9" s="1" customFormat="1" ht="49.5" customHeight="1" x14ac:dyDescent="0.2">
      <c r="A71" s="15">
        <v>24111</v>
      </c>
      <c r="B71" s="6" t="s">
        <v>2116</v>
      </c>
      <c r="C71" s="9">
        <v>2012050000301</v>
      </c>
      <c r="D71" s="22" t="s">
        <v>2166</v>
      </c>
      <c r="E71" s="14" t="s">
        <v>2155</v>
      </c>
      <c r="F71" s="62" t="s">
        <v>2437</v>
      </c>
      <c r="G71" s="63">
        <v>40</v>
      </c>
      <c r="H71" s="64" t="s">
        <v>7</v>
      </c>
      <c r="I71" s="64">
        <v>12</v>
      </c>
    </row>
    <row r="72" spans="1:9" s="1" customFormat="1" ht="49.5" customHeight="1" x14ac:dyDescent="0.2">
      <c r="A72" s="15">
        <v>24111</v>
      </c>
      <c r="B72" s="6" t="s">
        <v>2116</v>
      </c>
      <c r="C72" s="9">
        <v>2012050000301</v>
      </c>
      <c r="D72" s="22" t="s">
        <v>2166</v>
      </c>
      <c r="E72" s="14" t="s">
        <v>2155</v>
      </c>
      <c r="F72" s="62" t="s">
        <v>2438</v>
      </c>
      <c r="G72" s="63">
        <v>9</v>
      </c>
      <c r="H72" s="64" t="s">
        <v>7</v>
      </c>
      <c r="I72" s="64">
        <v>12</v>
      </c>
    </row>
    <row r="73" spans="1:9" s="1" customFormat="1" ht="49.5" customHeight="1" x14ac:dyDescent="0.2">
      <c r="A73" s="15">
        <v>24111</v>
      </c>
      <c r="B73" s="6" t="s">
        <v>2116</v>
      </c>
      <c r="C73" s="9">
        <v>2012050000301</v>
      </c>
      <c r="D73" s="22" t="s">
        <v>2166</v>
      </c>
      <c r="E73" s="14" t="s">
        <v>2155</v>
      </c>
      <c r="F73" s="62" t="s">
        <v>2349</v>
      </c>
      <c r="G73" s="63" t="s">
        <v>2203</v>
      </c>
      <c r="H73" s="64" t="s">
        <v>7</v>
      </c>
      <c r="I73" s="64">
        <v>12</v>
      </c>
    </row>
    <row r="74" spans="1:9" s="1" customFormat="1" ht="49.5" customHeight="1" x14ac:dyDescent="0.2">
      <c r="A74" s="15">
        <v>24111</v>
      </c>
      <c r="B74" s="6" t="s">
        <v>2116</v>
      </c>
      <c r="C74" s="9">
        <v>2012050000301</v>
      </c>
      <c r="D74" s="22" t="s">
        <v>2166</v>
      </c>
      <c r="E74" s="14" t="s">
        <v>2155</v>
      </c>
      <c r="F74" s="62" t="s">
        <v>2439</v>
      </c>
      <c r="G74" s="63">
        <v>1</v>
      </c>
      <c r="H74" s="64" t="s">
        <v>7</v>
      </c>
      <c r="I74" s="64">
        <v>12</v>
      </c>
    </row>
    <row r="75" spans="1:9" s="1" customFormat="1" ht="49.5" customHeight="1" x14ac:dyDescent="0.2">
      <c r="A75" s="15">
        <v>24111</v>
      </c>
      <c r="B75" s="6" t="s">
        <v>2116</v>
      </c>
      <c r="C75" s="9">
        <v>2012050000301</v>
      </c>
      <c r="D75" s="22" t="s">
        <v>2166</v>
      </c>
      <c r="E75" s="14" t="s">
        <v>2155</v>
      </c>
      <c r="F75" s="62" t="s">
        <v>2440</v>
      </c>
      <c r="G75" s="63" t="s">
        <v>2203</v>
      </c>
      <c r="H75" s="64" t="s">
        <v>7</v>
      </c>
      <c r="I75" s="64">
        <v>12</v>
      </c>
    </row>
    <row r="76" spans="1:9" s="1" customFormat="1" ht="49.5" customHeight="1" x14ac:dyDescent="0.2">
      <c r="A76" s="15">
        <v>24111</v>
      </c>
      <c r="B76" s="6" t="s">
        <v>2116</v>
      </c>
      <c r="C76" s="9">
        <v>2012050000301</v>
      </c>
      <c r="D76" s="22" t="s">
        <v>2166</v>
      </c>
      <c r="E76" s="14" t="s">
        <v>2155</v>
      </c>
      <c r="F76" s="62" t="s">
        <v>2441</v>
      </c>
      <c r="G76" s="63">
        <v>14</v>
      </c>
      <c r="H76" s="64" t="s">
        <v>7</v>
      </c>
      <c r="I76" s="64">
        <v>12</v>
      </c>
    </row>
    <row r="77" spans="1:9" s="1" customFormat="1" ht="49.5" customHeight="1" x14ac:dyDescent="0.2">
      <c r="A77" s="15">
        <v>24111</v>
      </c>
      <c r="B77" s="6" t="s">
        <v>2116</v>
      </c>
      <c r="C77" s="9">
        <v>2012050000302</v>
      </c>
      <c r="D77" s="22" t="s">
        <v>2168</v>
      </c>
      <c r="E77" s="14" t="s">
        <v>2158</v>
      </c>
      <c r="F77" s="62" t="s">
        <v>2457</v>
      </c>
      <c r="G77" s="63"/>
      <c r="H77" s="64" t="s">
        <v>7</v>
      </c>
      <c r="I77" s="64">
        <v>12</v>
      </c>
    </row>
    <row r="78" spans="1:9" s="1" customFormat="1" ht="49.5" customHeight="1" x14ac:dyDescent="0.2">
      <c r="A78" s="15">
        <v>24111</v>
      </c>
      <c r="B78" s="6" t="s">
        <v>2116</v>
      </c>
      <c r="C78" s="9">
        <v>2012050000302</v>
      </c>
      <c r="D78" s="22" t="s">
        <v>2168</v>
      </c>
      <c r="E78" s="14" t="s">
        <v>2158</v>
      </c>
      <c r="F78" s="62" t="s">
        <v>2458</v>
      </c>
      <c r="G78" s="63"/>
      <c r="H78" s="64" t="s">
        <v>7</v>
      </c>
      <c r="I78" s="64">
        <v>12</v>
      </c>
    </row>
    <row r="79" spans="1:9" s="1" customFormat="1" ht="49.5" customHeight="1" x14ac:dyDescent="0.2">
      <c r="A79" s="15">
        <v>24111</v>
      </c>
      <c r="B79" s="6" t="s">
        <v>2116</v>
      </c>
      <c r="C79" s="9">
        <v>2012050000302</v>
      </c>
      <c r="D79" s="22" t="s">
        <v>2168</v>
      </c>
      <c r="E79" s="14" t="s">
        <v>2158</v>
      </c>
      <c r="F79" s="62" t="s">
        <v>2459</v>
      </c>
      <c r="G79" s="63">
        <v>2</v>
      </c>
      <c r="H79" s="64" t="s">
        <v>7</v>
      </c>
      <c r="I79" s="64">
        <v>12</v>
      </c>
    </row>
    <row r="80" spans="1:9" s="1" customFormat="1" ht="49.5" customHeight="1" x14ac:dyDescent="0.2">
      <c r="A80" s="15">
        <v>24111</v>
      </c>
      <c r="B80" s="6" t="s">
        <v>2116</v>
      </c>
      <c r="C80" s="9">
        <v>2012050000303</v>
      </c>
      <c r="D80" s="22" t="s">
        <v>2170</v>
      </c>
      <c r="E80" s="14" t="s">
        <v>2153</v>
      </c>
      <c r="F80" s="62" t="s">
        <v>2422</v>
      </c>
      <c r="G80" s="63"/>
      <c r="H80" s="64" t="s">
        <v>7</v>
      </c>
      <c r="I80" s="64">
        <v>12</v>
      </c>
    </row>
    <row r="81" spans="1:9" s="1" customFormat="1" ht="49.5" customHeight="1" x14ac:dyDescent="0.2">
      <c r="A81" s="15">
        <v>24111</v>
      </c>
      <c r="B81" s="6" t="s">
        <v>2116</v>
      </c>
      <c r="C81" s="9">
        <v>2012050000303</v>
      </c>
      <c r="D81" s="22" t="s">
        <v>2170</v>
      </c>
      <c r="E81" s="14" t="s">
        <v>2153</v>
      </c>
      <c r="F81" s="62" t="s">
        <v>2423</v>
      </c>
      <c r="G81" s="63">
        <v>30</v>
      </c>
      <c r="H81" s="64" t="s">
        <v>7</v>
      </c>
      <c r="I81" s="64">
        <v>12</v>
      </c>
    </row>
    <row r="82" spans="1:9" s="1" customFormat="1" ht="49.5" customHeight="1" x14ac:dyDescent="0.2">
      <c r="A82" s="15">
        <v>24111</v>
      </c>
      <c r="B82" s="6" t="s">
        <v>2116</v>
      </c>
      <c r="C82" s="9">
        <v>2012050000303</v>
      </c>
      <c r="D82" s="22" t="s">
        <v>2170</v>
      </c>
      <c r="E82" s="14" t="s">
        <v>2153</v>
      </c>
      <c r="F82" s="62" t="s">
        <v>2399</v>
      </c>
      <c r="G82" s="63"/>
      <c r="H82" s="64" t="s">
        <v>7</v>
      </c>
      <c r="I82" s="64">
        <v>12</v>
      </c>
    </row>
    <row r="83" spans="1:9" s="1" customFormat="1" ht="49.5" customHeight="1" x14ac:dyDescent="0.2">
      <c r="A83" s="15">
        <v>24111</v>
      </c>
      <c r="B83" s="6" t="s">
        <v>2116</v>
      </c>
      <c r="C83" s="9">
        <v>2012050000304</v>
      </c>
      <c r="D83" s="22" t="s">
        <v>2167</v>
      </c>
      <c r="E83" s="14" t="s">
        <v>2157</v>
      </c>
      <c r="F83" s="62" t="s">
        <v>2455</v>
      </c>
      <c r="G83" s="63">
        <v>125</v>
      </c>
      <c r="H83" s="64" t="s">
        <v>7</v>
      </c>
      <c r="I83" s="64">
        <v>12</v>
      </c>
    </row>
    <row r="84" spans="1:9" s="1" customFormat="1" ht="49.5" customHeight="1" x14ac:dyDescent="0.2">
      <c r="A84" s="15">
        <v>24111</v>
      </c>
      <c r="B84" s="6" t="s">
        <v>2116</v>
      </c>
      <c r="C84" s="9">
        <v>2012050000304</v>
      </c>
      <c r="D84" s="22" t="s">
        <v>2167</v>
      </c>
      <c r="E84" s="14" t="s">
        <v>2157</v>
      </c>
      <c r="F84" s="62" t="s">
        <v>2456</v>
      </c>
      <c r="G84" s="63">
        <v>125</v>
      </c>
      <c r="H84" s="64" t="s">
        <v>7</v>
      </c>
      <c r="I84" s="64">
        <v>12</v>
      </c>
    </row>
    <row r="85" spans="1:9" s="1" customFormat="1" ht="49.5" customHeight="1" x14ac:dyDescent="0.2">
      <c r="A85" s="15">
        <v>24111</v>
      </c>
      <c r="B85" s="6" t="s">
        <v>2116</v>
      </c>
      <c r="C85" s="9">
        <v>2012050000304</v>
      </c>
      <c r="D85" s="22" t="s">
        <v>2167</v>
      </c>
      <c r="E85" s="14" t="s">
        <v>2157</v>
      </c>
      <c r="F85" s="62" t="s">
        <v>2269</v>
      </c>
      <c r="G85" s="63">
        <v>1</v>
      </c>
      <c r="H85" s="64" t="s">
        <v>7</v>
      </c>
      <c r="I85" s="64">
        <v>12</v>
      </c>
    </row>
    <row r="86" spans="1:9" s="1" customFormat="1" ht="49.5" customHeight="1" x14ac:dyDescent="0.2">
      <c r="A86" s="15">
        <v>24112</v>
      </c>
      <c r="B86" s="6" t="s">
        <v>446</v>
      </c>
      <c r="C86" s="9">
        <v>2008050000457</v>
      </c>
      <c r="D86" s="22" t="s">
        <v>2175</v>
      </c>
      <c r="E86" s="14" t="s">
        <v>2138</v>
      </c>
      <c r="F86" s="62" t="s">
        <v>2332</v>
      </c>
      <c r="G86" s="63">
        <v>100</v>
      </c>
      <c r="H86" s="64" t="s">
        <v>7</v>
      </c>
      <c r="I86" s="64">
        <v>12</v>
      </c>
    </row>
    <row r="87" spans="1:9" s="1" customFormat="1" ht="49.5" customHeight="1" x14ac:dyDescent="0.2">
      <c r="A87" s="15">
        <v>24112</v>
      </c>
      <c r="B87" s="6" t="s">
        <v>446</v>
      </c>
      <c r="C87" s="9">
        <v>2008050000457</v>
      </c>
      <c r="D87" s="22" t="s">
        <v>2175</v>
      </c>
      <c r="E87" s="14" t="s">
        <v>2138</v>
      </c>
      <c r="F87" s="62" t="s">
        <v>2333</v>
      </c>
      <c r="G87" s="63">
        <v>125</v>
      </c>
      <c r="H87" s="64" t="s">
        <v>7</v>
      </c>
      <c r="I87" s="64">
        <v>12</v>
      </c>
    </row>
    <row r="88" spans="1:9" s="1" customFormat="1" ht="49.5" customHeight="1" x14ac:dyDescent="0.2">
      <c r="A88" s="15">
        <v>24112</v>
      </c>
      <c r="B88" s="6" t="s">
        <v>446</v>
      </c>
      <c r="C88" s="9">
        <v>2008050000457</v>
      </c>
      <c r="D88" s="22" t="s">
        <v>2175</v>
      </c>
      <c r="E88" s="14" t="s">
        <v>2138</v>
      </c>
      <c r="F88" s="62" t="s">
        <v>2334</v>
      </c>
      <c r="G88" s="63">
        <v>4</v>
      </c>
      <c r="H88" s="64" t="s">
        <v>7</v>
      </c>
      <c r="I88" s="64">
        <v>12</v>
      </c>
    </row>
    <row r="89" spans="1:9" s="1" customFormat="1" ht="49.5" customHeight="1" x14ac:dyDescent="0.2">
      <c r="A89" s="15">
        <v>24112</v>
      </c>
      <c r="B89" s="6" t="s">
        <v>446</v>
      </c>
      <c r="C89" s="9">
        <v>2008050000457</v>
      </c>
      <c r="D89" s="22" t="s">
        <v>2175</v>
      </c>
      <c r="E89" s="14" t="s">
        <v>2138</v>
      </c>
      <c r="F89" s="62" t="s">
        <v>2325</v>
      </c>
      <c r="G89" s="63">
        <v>1</v>
      </c>
      <c r="H89" s="64" t="s">
        <v>7</v>
      </c>
      <c r="I89" s="64">
        <v>12</v>
      </c>
    </row>
    <row r="90" spans="1:9" s="1" customFormat="1" ht="49.5" customHeight="1" x14ac:dyDescent="0.2">
      <c r="A90" s="15">
        <v>24112</v>
      </c>
      <c r="B90" s="6" t="s">
        <v>446</v>
      </c>
      <c r="C90" s="9">
        <v>2008050000457</v>
      </c>
      <c r="D90" s="22" t="s">
        <v>2175</v>
      </c>
      <c r="E90" s="14" t="s">
        <v>2138</v>
      </c>
      <c r="F90" s="62" t="s">
        <v>2335</v>
      </c>
      <c r="G90" s="63">
        <v>3</v>
      </c>
      <c r="H90" s="64" t="s">
        <v>7</v>
      </c>
      <c r="I90" s="64">
        <v>12</v>
      </c>
    </row>
    <row r="91" spans="1:9" s="1" customFormat="1" ht="49.5" customHeight="1" x14ac:dyDescent="0.2">
      <c r="A91" s="15">
        <v>24112</v>
      </c>
      <c r="B91" s="6" t="s">
        <v>446</v>
      </c>
      <c r="C91" s="9">
        <v>2008050000457</v>
      </c>
      <c r="D91" s="22" t="s">
        <v>2175</v>
      </c>
      <c r="E91" s="14" t="s">
        <v>2138</v>
      </c>
      <c r="F91" s="62" t="s">
        <v>2336</v>
      </c>
      <c r="G91" s="63">
        <v>3</v>
      </c>
      <c r="H91" s="64" t="s">
        <v>7</v>
      </c>
      <c r="I91" s="64">
        <v>12</v>
      </c>
    </row>
    <row r="92" spans="1:9" s="1" customFormat="1" ht="49.5" customHeight="1" x14ac:dyDescent="0.2">
      <c r="A92" s="15">
        <v>24112</v>
      </c>
      <c r="B92" s="6" t="s">
        <v>446</v>
      </c>
      <c r="C92" s="9">
        <v>2008050000467</v>
      </c>
      <c r="D92" s="22" t="s">
        <v>2178</v>
      </c>
      <c r="E92" s="14" t="s">
        <v>2141</v>
      </c>
      <c r="F92" s="62" t="s">
        <v>2350</v>
      </c>
      <c r="G92" s="63">
        <v>1</v>
      </c>
      <c r="H92" s="64" t="s">
        <v>7</v>
      </c>
      <c r="I92" s="64">
        <v>12</v>
      </c>
    </row>
    <row r="93" spans="1:9" s="1" customFormat="1" ht="49.5" customHeight="1" x14ac:dyDescent="0.2">
      <c r="A93" s="15">
        <v>24112</v>
      </c>
      <c r="B93" s="6" t="s">
        <v>446</v>
      </c>
      <c r="C93" s="9">
        <v>2008050000467</v>
      </c>
      <c r="D93" s="22" t="s">
        <v>2178</v>
      </c>
      <c r="E93" s="14" t="s">
        <v>2141</v>
      </c>
      <c r="F93" s="62" t="s">
        <v>2351</v>
      </c>
      <c r="G93" s="63">
        <v>174</v>
      </c>
      <c r="H93" s="64" t="s">
        <v>7</v>
      </c>
      <c r="I93" s="64">
        <v>12</v>
      </c>
    </row>
    <row r="94" spans="1:9" s="1" customFormat="1" ht="49.5" customHeight="1" x14ac:dyDescent="0.2">
      <c r="A94" s="15">
        <v>24112</v>
      </c>
      <c r="B94" s="6" t="s">
        <v>446</v>
      </c>
      <c r="C94" s="9">
        <v>2008050000467</v>
      </c>
      <c r="D94" s="22" t="s">
        <v>2178</v>
      </c>
      <c r="E94" s="14" t="s">
        <v>2141</v>
      </c>
      <c r="F94" s="62" t="s">
        <v>2352</v>
      </c>
      <c r="G94" s="63">
        <v>4873</v>
      </c>
      <c r="H94" s="64" t="s">
        <v>7</v>
      </c>
      <c r="I94" s="64">
        <v>12</v>
      </c>
    </row>
    <row r="95" spans="1:9" s="1" customFormat="1" ht="49.5" customHeight="1" x14ac:dyDescent="0.2">
      <c r="A95" s="15">
        <v>24112</v>
      </c>
      <c r="B95" s="6" t="s">
        <v>446</v>
      </c>
      <c r="C95" s="9">
        <v>2008050000467</v>
      </c>
      <c r="D95" s="22" t="s">
        <v>2178</v>
      </c>
      <c r="E95" s="14" t="s">
        <v>2141</v>
      </c>
      <c r="F95" s="62" t="s">
        <v>2353</v>
      </c>
      <c r="G95" s="63">
        <v>726</v>
      </c>
      <c r="H95" s="64" t="s">
        <v>7</v>
      </c>
      <c r="I95" s="64">
        <v>12</v>
      </c>
    </row>
    <row r="96" spans="1:9" s="1" customFormat="1" ht="49.5" customHeight="1" x14ac:dyDescent="0.2">
      <c r="A96" s="15">
        <v>24112</v>
      </c>
      <c r="B96" s="6" t="s">
        <v>446</v>
      </c>
      <c r="C96" s="9">
        <v>2008050000467</v>
      </c>
      <c r="D96" s="22" t="s">
        <v>2178</v>
      </c>
      <c r="E96" s="14" t="s">
        <v>2141</v>
      </c>
      <c r="F96" s="62" t="s">
        <v>2354</v>
      </c>
      <c r="G96" s="63">
        <v>5700</v>
      </c>
      <c r="H96" s="64" t="s">
        <v>7</v>
      </c>
      <c r="I96" s="64">
        <v>12</v>
      </c>
    </row>
    <row r="97" spans="1:9" s="1" customFormat="1" ht="49.5" customHeight="1" x14ac:dyDescent="0.2">
      <c r="A97" s="15">
        <v>24112</v>
      </c>
      <c r="B97" s="6" t="s">
        <v>446</v>
      </c>
      <c r="C97" s="9">
        <v>2008050000467</v>
      </c>
      <c r="D97" s="22" t="s">
        <v>2178</v>
      </c>
      <c r="E97" s="14" t="s">
        <v>2141</v>
      </c>
      <c r="F97" s="62" t="s">
        <v>2355</v>
      </c>
      <c r="G97" s="63">
        <v>174</v>
      </c>
      <c r="H97" s="64" t="s">
        <v>7</v>
      </c>
      <c r="I97" s="64">
        <v>12</v>
      </c>
    </row>
    <row r="98" spans="1:9" s="1" customFormat="1" ht="49.5" customHeight="1" x14ac:dyDescent="0.2">
      <c r="A98" s="15">
        <v>24112</v>
      </c>
      <c r="B98" s="6" t="s">
        <v>446</v>
      </c>
      <c r="C98" s="9">
        <v>2008050000467</v>
      </c>
      <c r="D98" s="22" t="s">
        <v>2178</v>
      </c>
      <c r="E98" s="14" t="s">
        <v>2141</v>
      </c>
      <c r="F98" s="62" t="s">
        <v>2356</v>
      </c>
      <c r="G98" s="63">
        <v>200</v>
      </c>
      <c r="H98" s="64" t="s">
        <v>7</v>
      </c>
      <c r="I98" s="64">
        <v>12</v>
      </c>
    </row>
    <row r="99" spans="1:9" s="1" customFormat="1" ht="49.5" customHeight="1" x14ac:dyDescent="0.2">
      <c r="A99" s="15">
        <v>24112</v>
      </c>
      <c r="B99" s="6" t="s">
        <v>446</v>
      </c>
      <c r="C99" s="9">
        <v>2008050000467</v>
      </c>
      <c r="D99" s="22" t="s">
        <v>2178</v>
      </c>
      <c r="E99" s="14" t="s">
        <v>2141</v>
      </c>
      <c r="F99" s="62" t="s">
        <v>2357</v>
      </c>
      <c r="G99" s="63">
        <v>1</v>
      </c>
      <c r="H99" s="64" t="s">
        <v>7</v>
      </c>
      <c r="I99" s="64">
        <v>12</v>
      </c>
    </row>
    <row r="100" spans="1:9" s="1" customFormat="1" ht="49.5" customHeight="1" x14ac:dyDescent="0.2">
      <c r="A100" s="15">
        <v>24112</v>
      </c>
      <c r="B100" s="6" t="s">
        <v>446</v>
      </c>
      <c r="C100" s="9">
        <v>2008050000467</v>
      </c>
      <c r="D100" s="22" t="s">
        <v>2178</v>
      </c>
      <c r="E100" s="14" t="s">
        <v>2141</v>
      </c>
      <c r="F100" s="62" t="s">
        <v>2358</v>
      </c>
      <c r="G100" s="63">
        <v>1844</v>
      </c>
      <c r="H100" s="64" t="s">
        <v>7</v>
      </c>
      <c r="I100" s="64">
        <v>12</v>
      </c>
    </row>
    <row r="101" spans="1:9" s="1" customFormat="1" ht="49.5" customHeight="1" x14ac:dyDescent="0.2">
      <c r="A101" s="15">
        <v>24112</v>
      </c>
      <c r="B101" s="6" t="s">
        <v>446</v>
      </c>
      <c r="C101" s="9">
        <v>2008050000468</v>
      </c>
      <c r="D101" s="22" t="s">
        <v>2179</v>
      </c>
      <c r="E101" s="14" t="s">
        <v>2142</v>
      </c>
      <c r="F101" s="62" t="s">
        <v>2359</v>
      </c>
      <c r="G101" s="63">
        <v>114</v>
      </c>
      <c r="H101" s="64" t="s">
        <v>51</v>
      </c>
      <c r="I101" s="64">
        <v>12</v>
      </c>
    </row>
    <row r="102" spans="1:9" s="1" customFormat="1" ht="49.5" customHeight="1" x14ac:dyDescent="0.2">
      <c r="A102" s="15">
        <v>24112</v>
      </c>
      <c r="B102" s="6" t="s">
        <v>446</v>
      </c>
      <c r="C102" s="9">
        <v>2008050000468</v>
      </c>
      <c r="D102" s="22" t="s">
        <v>2179</v>
      </c>
      <c r="E102" s="14" t="s">
        <v>2142</v>
      </c>
      <c r="F102" s="62" t="s">
        <v>2360</v>
      </c>
      <c r="G102" s="63">
        <v>30</v>
      </c>
      <c r="H102" s="64" t="s">
        <v>51</v>
      </c>
      <c r="I102" s="64">
        <v>12</v>
      </c>
    </row>
    <row r="103" spans="1:9" s="1" customFormat="1" ht="49.5" customHeight="1" x14ac:dyDescent="0.2">
      <c r="A103" s="15">
        <v>24112</v>
      </c>
      <c r="B103" s="6" t="s">
        <v>446</v>
      </c>
      <c r="C103" s="9">
        <v>2008050000468</v>
      </c>
      <c r="D103" s="22" t="s">
        <v>2179</v>
      </c>
      <c r="E103" s="14" t="s">
        <v>2142</v>
      </c>
      <c r="F103" s="62" t="s">
        <v>2361</v>
      </c>
      <c r="G103" s="63">
        <v>30</v>
      </c>
      <c r="H103" s="64" t="s">
        <v>51</v>
      </c>
      <c r="I103" s="64">
        <v>12</v>
      </c>
    </row>
    <row r="104" spans="1:9" s="1" customFormat="1" ht="49.5" customHeight="1" x14ac:dyDescent="0.2">
      <c r="A104" s="15">
        <v>24112</v>
      </c>
      <c r="B104" s="6" t="s">
        <v>446</v>
      </c>
      <c r="C104" s="9">
        <v>2008050000468</v>
      </c>
      <c r="D104" s="22" t="s">
        <v>2179</v>
      </c>
      <c r="E104" s="14" t="s">
        <v>2142</v>
      </c>
      <c r="F104" s="62" t="s">
        <v>2362</v>
      </c>
      <c r="G104" s="63">
        <v>10</v>
      </c>
      <c r="H104" s="64" t="s">
        <v>51</v>
      </c>
      <c r="I104" s="64">
        <v>12</v>
      </c>
    </row>
    <row r="105" spans="1:9" s="1" customFormat="1" ht="49.5" customHeight="1" x14ac:dyDescent="0.2">
      <c r="A105" s="15">
        <v>24112</v>
      </c>
      <c r="B105" s="6" t="s">
        <v>446</v>
      </c>
      <c r="C105" s="9">
        <v>2008050000469</v>
      </c>
      <c r="D105" s="22" t="s">
        <v>2177</v>
      </c>
      <c r="E105" s="14" t="s">
        <v>2140</v>
      </c>
      <c r="F105" s="62" t="s">
        <v>2344</v>
      </c>
      <c r="G105" s="63">
        <v>2500</v>
      </c>
      <c r="H105" s="64" t="s">
        <v>7</v>
      </c>
      <c r="I105" s="64">
        <v>12</v>
      </c>
    </row>
    <row r="106" spans="1:9" s="1" customFormat="1" ht="49.5" customHeight="1" x14ac:dyDescent="0.2">
      <c r="A106" s="15">
        <v>24112</v>
      </c>
      <c r="B106" s="6" t="s">
        <v>446</v>
      </c>
      <c r="C106" s="9">
        <v>2008050000469</v>
      </c>
      <c r="D106" s="22" t="s">
        <v>2177</v>
      </c>
      <c r="E106" s="14" t="s">
        <v>2140</v>
      </c>
      <c r="F106" s="62" t="s">
        <v>2345</v>
      </c>
      <c r="G106" s="63">
        <v>2</v>
      </c>
      <c r="H106" s="64" t="s">
        <v>7</v>
      </c>
      <c r="I106" s="64">
        <v>12</v>
      </c>
    </row>
    <row r="107" spans="1:9" s="1" customFormat="1" ht="49.5" customHeight="1" x14ac:dyDescent="0.2">
      <c r="A107" s="15">
        <v>24112</v>
      </c>
      <c r="B107" s="6" t="s">
        <v>446</v>
      </c>
      <c r="C107" s="9">
        <v>2008050000469</v>
      </c>
      <c r="D107" s="22" t="s">
        <v>2177</v>
      </c>
      <c r="E107" s="14" t="s">
        <v>2140</v>
      </c>
      <c r="F107" s="62" t="s">
        <v>2346</v>
      </c>
      <c r="G107" s="63">
        <v>125</v>
      </c>
      <c r="H107" s="64" t="s">
        <v>7</v>
      </c>
      <c r="I107" s="64">
        <v>12</v>
      </c>
    </row>
    <row r="108" spans="1:9" s="1" customFormat="1" ht="49.5" customHeight="1" x14ac:dyDescent="0.2">
      <c r="A108" s="15">
        <v>24112</v>
      </c>
      <c r="B108" s="6" t="s">
        <v>446</v>
      </c>
      <c r="C108" s="9">
        <v>2008050000469</v>
      </c>
      <c r="D108" s="22" t="s">
        <v>2177</v>
      </c>
      <c r="E108" s="14" t="s">
        <v>2140</v>
      </c>
      <c r="F108" s="62" t="s">
        <v>2347</v>
      </c>
      <c r="G108" s="63">
        <v>12</v>
      </c>
      <c r="H108" s="64" t="s">
        <v>7</v>
      </c>
      <c r="I108" s="64">
        <v>12</v>
      </c>
    </row>
    <row r="109" spans="1:9" s="1" customFormat="1" ht="49.5" customHeight="1" x14ac:dyDescent="0.2">
      <c r="A109" s="15">
        <v>24112</v>
      </c>
      <c r="B109" s="6" t="s">
        <v>446</v>
      </c>
      <c r="C109" s="9">
        <v>2008050000469</v>
      </c>
      <c r="D109" s="22" t="s">
        <v>2177</v>
      </c>
      <c r="E109" s="14" t="s">
        <v>2140</v>
      </c>
      <c r="F109" s="62" t="s">
        <v>2348</v>
      </c>
      <c r="G109" s="63"/>
      <c r="H109" s="64" t="s">
        <v>51</v>
      </c>
      <c r="I109" s="64">
        <v>12</v>
      </c>
    </row>
    <row r="110" spans="1:9" s="1" customFormat="1" ht="49.5" customHeight="1" x14ac:dyDescent="0.2">
      <c r="A110" s="15">
        <v>24112</v>
      </c>
      <c r="B110" s="6" t="s">
        <v>446</v>
      </c>
      <c r="C110" s="9">
        <v>2008050000469</v>
      </c>
      <c r="D110" s="22" t="s">
        <v>2177</v>
      </c>
      <c r="E110" s="14" t="s">
        <v>2140</v>
      </c>
      <c r="F110" s="62" t="s">
        <v>2349</v>
      </c>
      <c r="G110" s="63">
        <v>12</v>
      </c>
      <c r="H110" s="64" t="s">
        <v>51</v>
      </c>
      <c r="I110" s="64">
        <v>12</v>
      </c>
    </row>
    <row r="111" spans="1:9" s="1" customFormat="1" ht="49.5" customHeight="1" x14ac:dyDescent="0.2">
      <c r="A111" s="15">
        <v>24112</v>
      </c>
      <c r="B111" s="6" t="s">
        <v>446</v>
      </c>
      <c r="C111" s="9">
        <v>2008050000470</v>
      </c>
      <c r="D111" s="22" t="s">
        <v>2173</v>
      </c>
      <c r="E111" s="14" t="s">
        <v>2136</v>
      </c>
      <c r="F111" s="62" t="s">
        <v>2322</v>
      </c>
      <c r="G111" s="63">
        <v>1</v>
      </c>
      <c r="H111" s="64" t="s">
        <v>51</v>
      </c>
      <c r="I111" s="64">
        <v>12</v>
      </c>
    </row>
    <row r="112" spans="1:9" s="1" customFormat="1" ht="49.5" customHeight="1" x14ac:dyDescent="0.2">
      <c r="A112" s="15">
        <v>24112</v>
      </c>
      <c r="B112" s="6" t="s">
        <v>446</v>
      </c>
      <c r="C112" s="9">
        <v>2008050000470</v>
      </c>
      <c r="D112" s="22" t="s">
        <v>2173</v>
      </c>
      <c r="E112" s="14" t="s">
        <v>2136</v>
      </c>
      <c r="F112" s="62" t="s">
        <v>2323</v>
      </c>
      <c r="G112" s="63">
        <v>1</v>
      </c>
      <c r="H112" s="64" t="s">
        <v>51</v>
      </c>
      <c r="I112" s="64">
        <v>12</v>
      </c>
    </row>
    <row r="113" spans="1:9" s="1" customFormat="1" ht="49.5" customHeight="1" x14ac:dyDescent="0.2">
      <c r="A113" s="15">
        <v>24112</v>
      </c>
      <c r="B113" s="6" t="s">
        <v>446</v>
      </c>
      <c r="C113" s="9">
        <v>2008050000470</v>
      </c>
      <c r="D113" s="22" t="s">
        <v>2173</v>
      </c>
      <c r="E113" s="14" t="s">
        <v>2136</v>
      </c>
      <c r="F113" s="62" t="s">
        <v>2324</v>
      </c>
      <c r="G113" s="63">
        <v>1</v>
      </c>
      <c r="H113" s="64" t="s">
        <v>51</v>
      </c>
      <c r="I113" s="64">
        <v>12</v>
      </c>
    </row>
    <row r="114" spans="1:9" s="1" customFormat="1" ht="49.5" customHeight="1" x14ac:dyDescent="0.2">
      <c r="A114" s="15">
        <v>24112</v>
      </c>
      <c r="B114" s="6" t="s">
        <v>446</v>
      </c>
      <c r="C114" s="9">
        <v>2008050000470</v>
      </c>
      <c r="D114" s="22" t="s">
        <v>2173</v>
      </c>
      <c r="E114" s="14" t="s">
        <v>2136</v>
      </c>
      <c r="F114" s="62" t="s">
        <v>2325</v>
      </c>
      <c r="G114" s="63"/>
      <c r="H114" s="64" t="s">
        <v>51</v>
      </c>
      <c r="I114" s="64">
        <v>12</v>
      </c>
    </row>
    <row r="115" spans="1:9" s="1" customFormat="1" ht="49.5" customHeight="1" x14ac:dyDescent="0.2">
      <c r="A115" s="15">
        <v>24112</v>
      </c>
      <c r="B115" s="6" t="s">
        <v>446</v>
      </c>
      <c r="C115" s="9">
        <v>2011050000254</v>
      </c>
      <c r="D115" s="22" t="s">
        <v>2189</v>
      </c>
      <c r="E115" s="14" t="s">
        <v>2154</v>
      </c>
      <c r="F115" s="62" t="s">
        <v>2424</v>
      </c>
      <c r="G115" s="63">
        <v>125</v>
      </c>
      <c r="H115" s="64" t="s">
        <v>51</v>
      </c>
      <c r="I115" s="64">
        <v>12</v>
      </c>
    </row>
    <row r="116" spans="1:9" s="1" customFormat="1" ht="49.5" customHeight="1" x14ac:dyDescent="0.2">
      <c r="A116" s="15">
        <v>24112</v>
      </c>
      <c r="B116" s="6" t="s">
        <v>446</v>
      </c>
      <c r="C116" s="9">
        <v>2011050000254</v>
      </c>
      <c r="D116" s="22" t="s">
        <v>2189</v>
      </c>
      <c r="E116" s="14" t="s">
        <v>2154</v>
      </c>
      <c r="F116" s="62" t="s">
        <v>2425</v>
      </c>
      <c r="G116" s="63">
        <v>12</v>
      </c>
      <c r="H116" s="64" t="s">
        <v>51</v>
      </c>
      <c r="I116" s="64">
        <v>12</v>
      </c>
    </row>
    <row r="117" spans="1:9" s="1" customFormat="1" ht="49.5" customHeight="1" x14ac:dyDescent="0.2">
      <c r="A117" s="15">
        <v>24112</v>
      </c>
      <c r="B117" s="6" t="s">
        <v>446</v>
      </c>
      <c r="C117" s="9">
        <v>2011050000254</v>
      </c>
      <c r="D117" s="22" t="s">
        <v>2189</v>
      </c>
      <c r="E117" s="14" t="s">
        <v>2154</v>
      </c>
      <c r="F117" s="62" t="s">
        <v>2426</v>
      </c>
      <c r="G117" s="63">
        <v>1</v>
      </c>
      <c r="H117" s="64" t="s">
        <v>51</v>
      </c>
      <c r="I117" s="64">
        <v>12</v>
      </c>
    </row>
    <row r="118" spans="1:9" s="1" customFormat="1" ht="49.5" customHeight="1" x14ac:dyDescent="0.2">
      <c r="A118" s="15">
        <v>24112</v>
      </c>
      <c r="B118" s="6" t="s">
        <v>446</v>
      </c>
      <c r="C118" s="9">
        <v>2011050000254</v>
      </c>
      <c r="D118" s="22" t="s">
        <v>2189</v>
      </c>
      <c r="E118" s="14" t="s">
        <v>2154</v>
      </c>
      <c r="F118" s="62" t="s">
        <v>2254</v>
      </c>
      <c r="G118" s="63"/>
      <c r="H118" s="64" t="s">
        <v>51</v>
      </c>
      <c r="I118" s="64">
        <v>12</v>
      </c>
    </row>
    <row r="119" spans="1:9" s="1" customFormat="1" ht="49.5" customHeight="1" x14ac:dyDescent="0.2">
      <c r="A119" s="15">
        <v>24112</v>
      </c>
      <c r="B119" s="6" t="s">
        <v>446</v>
      </c>
      <c r="C119" s="9">
        <v>2012050000010</v>
      </c>
      <c r="D119" s="22" t="s">
        <v>2190</v>
      </c>
      <c r="E119" s="14" t="s">
        <v>2131</v>
      </c>
      <c r="F119" s="62" t="s">
        <v>2291</v>
      </c>
      <c r="G119" s="63">
        <v>40</v>
      </c>
      <c r="H119" s="64" t="s">
        <v>7</v>
      </c>
      <c r="I119" s="64">
        <v>12</v>
      </c>
    </row>
    <row r="120" spans="1:9" s="1" customFormat="1" ht="49.5" customHeight="1" x14ac:dyDescent="0.2">
      <c r="A120" s="15">
        <v>24112</v>
      </c>
      <c r="B120" s="6" t="s">
        <v>446</v>
      </c>
      <c r="C120" s="9">
        <v>2012050000010</v>
      </c>
      <c r="D120" s="22" t="s">
        <v>2190</v>
      </c>
      <c r="E120" s="14" t="s">
        <v>2131</v>
      </c>
      <c r="F120" s="62" t="s">
        <v>2292</v>
      </c>
      <c r="G120" s="63">
        <v>40</v>
      </c>
      <c r="H120" s="64" t="s">
        <v>7</v>
      </c>
      <c r="I120" s="64">
        <v>12</v>
      </c>
    </row>
    <row r="121" spans="1:9" s="1" customFormat="1" ht="49.5" customHeight="1" x14ac:dyDescent="0.2">
      <c r="A121" s="15">
        <v>24112</v>
      </c>
      <c r="B121" s="6" t="s">
        <v>446</v>
      </c>
      <c r="C121" s="9">
        <v>2012050000010</v>
      </c>
      <c r="D121" s="22" t="s">
        <v>2190</v>
      </c>
      <c r="E121" s="14" t="s">
        <v>2131</v>
      </c>
      <c r="F121" s="62" t="s">
        <v>2293</v>
      </c>
      <c r="G121" s="63">
        <v>1</v>
      </c>
      <c r="H121" s="64" t="s">
        <v>7</v>
      </c>
      <c r="I121" s="64">
        <v>12</v>
      </c>
    </row>
    <row r="122" spans="1:9" s="1" customFormat="1" ht="49.5" customHeight="1" x14ac:dyDescent="0.2">
      <c r="A122" s="15">
        <v>24112</v>
      </c>
      <c r="B122" s="6" t="s">
        <v>446</v>
      </c>
      <c r="C122" s="9">
        <v>2012050000010</v>
      </c>
      <c r="D122" s="22" t="s">
        <v>2190</v>
      </c>
      <c r="E122" s="14" t="s">
        <v>2131</v>
      </c>
      <c r="F122" s="62" t="s">
        <v>2294</v>
      </c>
      <c r="G122" s="63">
        <v>2</v>
      </c>
      <c r="H122" s="64" t="s">
        <v>7</v>
      </c>
      <c r="I122" s="64">
        <v>12</v>
      </c>
    </row>
    <row r="123" spans="1:9" s="1" customFormat="1" ht="49.5" customHeight="1" x14ac:dyDescent="0.2">
      <c r="A123" s="15">
        <v>24112</v>
      </c>
      <c r="B123" s="6" t="s">
        <v>446</v>
      </c>
      <c r="C123" s="9">
        <v>2012050000010</v>
      </c>
      <c r="D123" s="22" t="s">
        <v>2190</v>
      </c>
      <c r="E123" s="14" t="s">
        <v>2131</v>
      </c>
      <c r="F123" s="62" t="s">
        <v>2242</v>
      </c>
      <c r="G123" s="63"/>
      <c r="H123" s="64" t="s">
        <v>7</v>
      </c>
      <c r="I123" s="64">
        <v>12</v>
      </c>
    </row>
    <row r="124" spans="1:9" s="1" customFormat="1" ht="49.5" customHeight="1" x14ac:dyDescent="0.2">
      <c r="A124" s="15">
        <v>24112</v>
      </c>
      <c r="B124" s="6" t="s">
        <v>446</v>
      </c>
      <c r="C124" s="9">
        <v>2012050000010</v>
      </c>
      <c r="D124" s="22" t="s">
        <v>2190</v>
      </c>
      <c r="E124" s="14" t="s">
        <v>2131</v>
      </c>
      <c r="F124" s="62" t="s">
        <v>2259</v>
      </c>
      <c r="G124" s="63"/>
      <c r="H124" s="64" t="s">
        <v>7</v>
      </c>
      <c r="I124" s="64">
        <v>12</v>
      </c>
    </row>
    <row r="125" spans="1:9" s="1" customFormat="1" ht="49.5" customHeight="1" x14ac:dyDescent="0.2">
      <c r="A125" s="15">
        <v>24112</v>
      </c>
      <c r="B125" s="6" t="s">
        <v>446</v>
      </c>
      <c r="C125" s="9">
        <v>2012050000010</v>
      </c>
      <c r="D125" s="22" t="s">
        <v>2190</v>
      </c>
      <c r="E125" s="14" t="s">
        <v>2131</v>
      </c>
      <c r="F125" s="62" t="s">
        <v>2244</v>
      </c>
      <c r="G125" s="63"/>
      <c r="H125" s="64" t="s">
        <v>7</v>
      </c>
      <c r="I125" s="64">
        <v>12</v>
      </c>
    </row>
    <row r="126" spans="1:9" s="1" customFormat="1" ht="49.5" customHeight="1" x14ac:dyDescent="0.2">
      <c r="A126" s="15">
        <v>24112</v>
      </c>
      <c r="B126" s="6" t="s">
        <v>446</v>
      </c>
      <c r="C126" s="9">
        <v>2012050000260</v>
      </c>
      <c r="D126" s="22" t="s">
        <v>2174</v>
      </c>
      <c r="E126" s="14" t="s">
        <v>2137</v>
      </c>
      <c r="F126" s="62" t="s">
        <v>2326</v>
      </c>
      <c r="G126" s="63">
        <v>459</v>
      </c>
      <c r="H126" s="64" t="s">
        <v>7</v>
      </c>
      <c r="I126" s="64">
        <v>12</v>
      </c>
    </row>
    <row r="127" spans="1:9" s="1" customFormat="1" ht="49.5" customHeight="1" x14ac:dyDescent="0.2">
      <c r="A127" s="15">
        <v>24112</v>
      </c>
      <c r="B127" s="6" t="s">
        <v>446</v>
      </c>
      <c r="C127" s="9">
        <v>2012050000260</v>
      </c>
      <c r="D127" s="22" t="s">
        <v>2174</v>
      </c>
      <c r="E127" s="14" t="s">
        <v>2137</v>
      </c>
      <c r="F127" s="62" t="s">
        <v>2327</v>
      </c>
      <c r="G127" s="63">
        <v>510</v>
      </c>
      <c r="H127" s="64" t="s">
        <v>7</v>
      </c>
      <c r="I127" s="64">
        <v>12</v>
      </c>
    </row>
    <row r="128" spans="1:9" s="1" customFormat="1" ht="49.5" customHeight="1" x14ac:dyDescent="0.2">
      <c r="A128" s="15">
        <v>24112</v>
      </c>
      <c r="B128" s="6" t="s">
        <v>446</v>
      </c>
      <c r="C128" s="9">
        <v>2012050000260</v>
      </c>
      <c r="D128" s="22" t="s">
        <v>2174</v>
      </c>
      <c r="E128" s="14" t="s">
        <v>2137</v>
      </c>
      <c r="F128" s="62" t="s">
        <v>2328</v>
      </c>
      <c r="G128" s="63">
        <v>8191</v>
      </c>
      <c r="H128" s="64" t="s">
        <v>7</v>
      </c>
      <c r="I128" s="64">
        <v>12</v>
      </c>
    </row>
    <row r="129" spans="1:9" s="1" customFormat="1" ht="49.5" customHeight="1" x14ac:dyDescent="0.2">
      <c r="A129" s="15">
        <v>24112</v>
      </c>
      <c r="B129" s="6" t="s">
        <v>446</v>
      </c>
      <c r="C129" s="9">
        <v>2012050000260</v>
      </c>
      <c r="D129" s="22" t="s">
        <v>2174</v>
      </c>
      <c r="E129" s="14" t="s">
        <v>2137</v>
      </c>
      <c r="F129" s="62" t="s">
        <v>2329</v>
      </c>
      <c r="G129" s="63">
        <v>1</v>
      </c>
      <c r="H129" s="64" t="s">
        <v>7</v>
      </c>
      <c r="I129" s="64">
        <v>12</v>
      </c>
    </row>
    <row r="130" spans="1:9" s="1" customFormat="1" ht="49.5" customHeight="1" x14ac:dyDescent="0.2">
      <c r="A130" s="15">
        <v>24112</v>
      </c>
      <c r="B130" s="6" t="s">
        <v>446</v>
      </c>
      <c r="C130" s="9">
        <v>2012050000260</v>
      </c>
      <c r="D130" s="22" t="s">
        <v>2174</v>
      </c>
      <c r="E130" s="14" t="s">
        <v>2137</v>
      </c>
      <c r="F130" s="62" t="s">
        <v>2330</v>
      </c>
      <c r="G130" s="63"/>
      <c r="H130" s="64" t="s">
        <v>7</v>
      </c>
      <c r="I130" s="64">
        <v>12</v>
      </c>
    </row>
    <row r="131" spans="1:9" s="1" customFormat="1" ht="49.5" customHeight="1" x14ac:dyDescent="0.2">
      <c r="A131" s="15">
        <v>24112</v>
      </c>
      <c r="B131" s="6" t="s">
        <v>446</v>
      </c>
      <c r="C131" s="9">
        <v>2012050000260</v>
      </c>
      <c r="D131" s="22" t="s">
        <v>2174</v>
      </c>
      <c r="E131" s="14" t="s">
        <v>2137</v>
      </c>
      <c r="F131" s="62" t="s">
        <v>2243</v>
      </c>
      <c r="G131" s="63"/>
      <c r="H131" s="64" t="s">
        <v>7</v>
      </c>
      <c r="I131" s="64">
        <v>12</v>
      </c>
    </row>
    <row r="132" spans="1:9" s="1" customFormat="1" ht="49.5" customHeight="1" x14ac:dyDescent="0.2">
      <c r="A132" s="15">
        <v>24112</v>
      </c>
      <c r="B132" s="6" t="s">
        <v>446</v>
      </c>
      <c r="C132" s="9">
        <v>2012050000260</v>
      </c>
      <c r="D132" s="22" t="s">
        <v>2174</v>
      </c>
      <c r="E132" s="14" t="s">
        <v>2137</v>
      </c>
      <c r="F132" s="62" t="s">
        <v>2331</v>
      </c>
      <c r="G132" s="63"/>
      <c r="H132" s="64" t="s">
        <v>7</v>
      </c>
      <c r="I132" s="64">
        <v>12</v>
      </c>
    </row>
    <row r="133" spans="1:9" s="1" customFormat="1" ht="49.5" customHeight="1" x14ac:dyDescent="0.2">
      <c r="A133" s="15">
        <v>24112</v>
      </c>
      <c r="B133" s="6" t="s">
        <v>446</v>
      </c>
      <c r="C133" s="9">
        <v>2012050000261</v>
      </c>
      <c r="D133" s="22" t="s">
        <v>2182</v>
      </c>
      <c r="E133" s="14" t="s">
        <v>2145</v>
      </c>
      <c r="F133" s="62" t="s">
        <v>2375</v>
      </c>
      <c r="G133" s="63">
        <v>390000</v>
      </c>
      <c r="H133" s="64" t="s">
        <v>7</v>
      </c>
      <c r="I133" s="64">
        <v>12</v>
      </c>
    </row>
    <row r="134" spans="1:9" s="1" customFormat="1" ht="49.5" customHeight="1" x14ac:dyDescent="0.2">
      <c r="A134" s="15">
        <v>24112</v>
      </c>
      <c r="B134" s="6" t="s">
        <v>446</v>
      </c>
      <c r="C134" s="9">
        <v>2012050000261</v>
      </c>
      <c r="D134" s="22" t="s">
        <v>2182</v>
      </c>
      <c r="E134" s="14" t="s">
        <v>2145</v>
      </c>
      <c r="F134" s="62" t="s">
        <v>2376</v>
      </c>
      <c r="G134" s="63">
        <v>120</v>
      </c>
      <c r="H134" s="64" t="s">
        <v>7</v>
      </c>
      <c r="I134" s="64">
        <v>12</v>
      </c>
    </row>
    <row r="135" spans="1:9" s="1" customFormat="1" ht="49.5" customHeight="1" x14ac:dyDescent="0.2">
      <c r="A135" s="15">
        <v>24112</v>
      </c>
      <c r="B135" s="6" t="s">
        <v>446</v>
      </c>
      <c r="C135" s="9">
        <v>2012050000261</v>
      </c>
      <c r="D135" s="22" t="s">
        <v>2182</v>
      </c>
      <c r="E135" s="14" t="s">
        <v>2145</v>
      </c>
      <c r="F135" s="62" t="s">
        <v>2377</v>
      </c>
      <c r="G135" s="63">
        <v>5000</v>
      </c>
      <c r="H135" s="64" t="s">
        <v>7</v>
      </c>
      <c r="I135" s="64">
        <v>12</v>
      </c>
    </row>
    <row r="136" spans="1:9" s="1" customFormat="1" ht="49.5" customHeight="1" x14ac:dyDescent="0.2">
      <c r="A136" s="15">
        <v>24112</v>
      </c>
      <c r="B136" s="6" t="s">
        <v>446</v>
      </c>
      <c r="C136" s="9">
        <v>2012050000261</v>
      </c>
      <c r="D136" s="22" t="s">
        <v>2182</v>
      </c>
      <c r="E136" s="14" t="s">
        <v>2145</v>
      </c>
      <c r="F136" s="62" t="s">
        <v>2378</v>
      </c>
      <c r="G136" s="63" t="s">
        <v>2202</v>
      </c>
      <c r="H136" s="64" t="s">
        <v>7</v>
      </c>
      <c r="I136" s="64">
        <v>12</v>
      </c>
    </row>
    <row r="137" spans="1:9" s="1" customFormat="1" ht="49.5" customHeight="1" x14ac:dyDescent="0.2">
      <c r="A137" s="15">
        <v>24112</v>
      </c>
      <c r="B137" s="6" t="s">
        <v>446</v>
      </c>
      <c r="C137" s="9">
        <v>2012050000261</v>
      </c>
      <c r="D137" s="22" t="s">
        <v>2182</v>
      </c>
      <c r="E137" s="14" t="s">
        <v>2145</v>
      </c>
      <c r="F137" s="62" t="s">
        <v>2379</v>
      </c>
      <c r="G137" s="63">
        <v>15</v>
      </c>
      <c r="H137" s="64" t="s">
        <v>7</v>
      </c>
      <c r="I137" s="64">
        <v>12</v>
      </c>
    </row>
    <row r="138" spans="1:9" s="1" customFormat="1" ht="49.5" customHeight="1" x14ac:dyDescent="0.2">
      <c r="A138" s="15">
        <v>24112</v>
      </c>
      <c r="B138" s="6" t="s">
        <v>446</v>
      </c>
      <c r="C138" s="9">
        <v>2012050000261</v>
      </c>
      <c r="D138" s="22" t="s">
        <v>2182</v>
      </c>
      <c r="E138" s="14" t="s">
        <v>2145</v>
      </c>
      <c r="F138" s="62" t="s">
        <v>2380</v>
      </c>
      <c r="G138" s="63">
        <v>1</v>
      </c>
      <c r="H138" s="64" t="s">
        <v>7</v>
      </c>
      <c r="I138" s="64">
        <v>12</v>
      </c>
    </row>
    <row r="139" spans="1:9" s="1" customFormat="1" ht="49.5" customHeight="1" x14ac:dyDescent="0.2">
      <c r="A139" s="15">
        <v>24112</v>
      </c>
      <c r="B139" s="6" t="s">
        <v>446</v>
      </c>
      <c r="C139" s="9">
        <v>2012050000261</v>
      </c>
      <c r="D139" s="22" t="s">
        <v>2182</v>
      </c>
      <c r="E139" s="14" t="s">
        <v>2145</v>
      </c>
      <c r="F139" s="62" t="s">
        <v>2381</v>
      </c>
      <c r="G139" s="63">
        <v>1</v>
      </c>
      <c r="H139" s="64" t="s">
        <v>7</v>
      </c>
      <c r="I139" s="64">
        <v>12</v>
      </c>
    </row>
    <row r="140" spans="1:9" s="1" customFormat="1" ht="49.5" customHeight="1" x14ac:dyDescent="0.2">
      <c r="A140" s="15">
        <v>24112</v>
      </c>
      <c r="B140" s="6" t="s">
        <v>446</v>
      </c>
      <c r="C140" s="9">
        <v>2012050000263</v>
      </c>
      <c r="D140" s="22" t="s">
        <v>2181</v>
      </c>
      <c r="E140" s="14" t="s">
        <v>2144</v>
      </c>
      <c r="F140" s="62" t="s">
        <v>2372</v>
      </c>
      <c r="G140" s="63">
        <v>47595</v>
      </c>
      <c r="H140" s="64" t="s">
        <v>7</v>
      </c>
      <c r="I140" s="64">
        <v>12</v>
      </c>
    </row>
    <row r="141" spans="1:9" s="1" customFormat="1" ht="49.5" customHeight="1" x14ac:dyDescent="0.2">
      <c r="A141" s="15">
        <v>24112</v>
      </c>
      <c r="B141" s="6" t="s">
        <v>446</v>
      </c>
      <c r="C141" s="9">
        <v>2012050000263</v>
      </c>
      <c r="D141" s="22" t="s">
        <v>2181</v>
      </c>
      <c r="E141" s="14" t="s">
        <v>2144</v>
      </c>
      <c r="F141" s="62" t="s">
        <v>2373</v>
      </c>
      <c r="G141" s="63">
        <v>10</v>
      </c>
      <c r="H141" s="64" t="s">
        <v>7</v>
      </c>
      <c r="I141" s="64">
        <v>12</v>
      </c>
    </row>
    <row r="142" spans="1:9" s="1" customFormat="1" ht="49.5" customHeight="1" x14ac:dyDescent="0.2">
      <c r="A142" s="15">
        <v>24112</v>
      </c>
      <c r="B142" s="6" t="s">
        <v>446</v>
      </c>
      <c r="C142" s="9">
        <v>2012050000263</v>
      </c>
      <c r="D142" s="22" t="s">
        <v>2181</v>
      </c>
      <c r="E142" s="14" t="s">
        <v>2144</v>
      </c>
      <c r="F142" s="62" t="s">
        <v>2374</v>
      </c>
      <c r="G142" s="63">
        <v>1</v>
      </c>
      <c r="H142" s="64" t="s">
        <v>7</v>
      </c>
      <c r="I142" s="64">
        <v>12</v>
      </c>
    </row>
    <row r="143" spans="1:9" s="1" customFormat="1" ht="49.5" customHeight="1" x14ac:dyDescent="0.2">
      <c r="A143" s="15">
        <v>24112</v>
      </c>
      <c r="B143" s="6" t="s">
        <v>446</v>
      </c>
      <c r="C143" s="9">
        <v>2012050000264</v>
      </c>
      <c r="D143" s="22" t="s">
        <v>2185</v>
      </c>
      <c r="E143" s="14" t="s">
        <v>2127</v>
      </c>
      <c r="F143" s="62" t="s">
        <v>2260</v>
      </c>
      <c r="G143" s="63">
        <v>125</v>
      </c>
      <c r="H143" s="64" t="s">
        <v>7</v>
      </c>
      <c r="I143" s="64">
        <v>12</v>
      </c>
    </row>
    <row r="144" spans="1:9" s="1" customFormat="1" ht="49.5" customHeight="1" x14ac:dyDescent="0.2">
      <c r="A144" s="15">
        <v>24112</v>
      </c>
      <c r="B144" s="6" t="s">
        <v>446</v>
      </c>
      <c r="C144" s="9">
        <v>2012050000264</v>
      </c>
      <c r="D144" s="22" t="s">
        <v>2185</v>
      </c>
      <c r="E144" s="14" t="s">
        <v>2127</v>
      </c>
      <c r="F144" s="62" t="s">
        <v>2261</v>
      </c>
      <c r="G144" s="63">
        <v>125</v>
      </c>
      <c r="H144" s="64" t="s">
        <v>7</v>
      </c>
      <c r="I144" s="64">
        <v>12</v>
      </c>
    </row>
    <row r="145" spans="1:9" s="1" customFormat="1" ht="49.5" customHeight="1" x14ac:dyDescent="0.2">
      <c r="A145" s="15">
        <v>24112</v>
      </c>
      <c r="B145" s="6" t="s">
        <v>446</v>
      </c>
      <c r="C145" s="9">
        <v>2012050000264</v>
      </c>
      <c r="D145" s="22" t="s">
        <v>2185</v>
      </c>
      <c r="E145" s="14" t="s">
        <v>2127</v>
      </c>
      <c r="F145" s="62" t="s">
        <v>2262</v>
      </c>
      <c r="G145" s="63">
        <v>125</v>
      </c>
      <c r="H145" s="64" t="s">
        <v>7</v>
      </c>
      <c r="I145" s="64">
        <v>12</v>
      </c>
    </row>
    <row r="146" spans="1:9" s="1" customFormat="1" ht="49.5" customHeight="1" x14ac:dyDescent="0.2">
      <c r="A146" s="15">
        <v>24112</v>
      </c>
      <c r="B146" s="6" t="s">
        <v>446</v>
      </c>
      <c r="C146" s="9">
        <v>2012050000264</v>
      </c>
      <c r="D146" s="22" t="s">
        <v>2185</v>
      </c>
      <c r="E146" s="14" t="s">
        <v>2127</v>
      </c>
      <c r="F146" s="62" t="s">
        <v>2263</v>
      </c>
      <c r="G146" s="63">
        <v>125</v>
      </c>
      <c r="H146" s="64" t="s">
        <v>7</v>
      </c>
      <c r="I146" s="64">
        <v>12</v>
      </c>
    </row>
    <row r="147" spans="1:9" s="1" customFormat="1" ht="49.5" customHeight="1" x14ac:dyDescent="0.2">
      <c r="A147" s="15">
        <v>24112</v>
      </c>
      <c r="B147" s="6" t="s">
        <v>446</v>
      </c>
      <c r="C147" s="9">
        <v>2012050000264</v>
      </c>
      <c r="D147" s="22" t="s">
        <v>2185</v>
      </c>
      <c r="E147" s="14" t="s">
        <v>2127</v>
      </c>
      <c r="F147" s="62" t="s">
        <v>2264</v>
      </c>
      <c r="G147" s="63">
        <v>125</v>
      </c>
      <c r="H147" s="64" t="s">
        <v>7</v>
      </c>
      <c r="I147" s="64">
        <v>12</v>
      </c>
    </row>
    <row r="148" spans="1:9" s="1" customFormat="1" ht="49.5" customHeight="1" x14ac:dyDescent="0.2">
      <c r="A148" s="15">
        <v>24112</v>
      </c>
      <c r="B148" s="6" t="s">
        <v>446</v>
      </c>
      <c r="C148" s="9">
        <v>2012050000264</v>
      </c>
      <c r="D148" s="22" t="s">
        <v>2185</v>
      </c>
      <c r="E148" s="14" t="s">
        <v>2127</v>
      </c>
      <c r="F148" s="62" t="s">
        <v>2265</v>
      </c>
      <c r="G148" s="63">
        <v>125</v>
      </c>
      <c r="H148" s="64" t="s">
        <v>7</v>
      </c>
      <c r="I148" s="64">
        <v>12</v>
      </c>
    </row>
    <row r="149" spans="1:9" s="1" customFormat="1" ht="49.5" customHeight="1" x14ac:dyDescent="0.2">
      <c r="A149" s="15">
        <v>24112</v>
      </c>
      <c r="B149" s="6" t="s">
        <v>446</v>
      </c>
      <c r="C149" s="9">
        <v>2012050000264</v>
      </c>
      <c r="D149" s="22" t="s">
        <v>2185</v>
      </c>
      <c r="E149" s="14" t="s">
        <v>2127</v>
      </c>
      <c r="F149" s="62" t="s">
        <v>2266</v>
      </c>
      <c r="G149" s="63">
        <v>125</v>
      </c>
      <c r="H149" s="64" t="s">
        <v>7</v>
      </c>
      <c r="I149" s="64">
        <v>12</v>
      </c>
    </row>
    <row r="150" spans="1:9" s="1" customFormat="1" ht="49.5" customHeight="1" x14ac:dyDescent="0.2">
      <c r="A150" s="15">
        <v>24112</v>
      </c>
      <c r="B150" s="6" t="s">
        <v>446</v>
      </c>
      <c r="C150" s="9">
        <v>2012050000264</v>
      </c>
      <c r="D150" s="22" t="s">
        <v>2185</v>
      </c>
      <c r="E150" s="14" t="s">
        <v>2127</v>
      </c>
      <c r="F150" s="62" t="s">
        <v>2267</v>
      </c>
      <c r="G150" s="63">
        <v>125</v>
      </c>
      <c r="H150" s="64" t="s">
        <v>7</v>
      </c>
      <c r="I150" s="64">
        <v>12</v>
      </c>
    </row>
    <row r="151" spans="1:9" s="1" customFormat="1" ht="49.5" customHeight="1" x14ac:dyDescent="0.2">
      <c r="A151" s="15">
        <v>24112</v>
      </c>
      <c r="B151" s="6" t="s">
        <v>446</v>
      </c>
      <c r="C151" s="9">
        <v>2012050000264</v>
      </c>
      <c r="D151" s="22" t="s">
        <v>2185</v>
      </c>
      <c r="E151" s="14" t="s">
        <v>2127</v>
      </c>
      <c r="F151" s="62" t="s">
        <v>2268</v>
      </c>
      <c r="G151" s="63">
        <v>125</v>
      </c>
      <c r="H151" s="64" t="s">
        <v>7</v>
      </c>
      <c r="I151" s="64">
        <v>12</v>
      </c>
    </row>
    <row r="152" spans="1:9" s="1" customFormat="1" ht="49.5" customHeight="1" x14ac:dyDescent="0.2">
      <c r="A152" s="15">
        <v>24112</v>
      </c>
      <c r="B152" s="6" t="s">
        <v>446</v>
      </c>
      <c r="C152" s="9">
        <v>2012050000264</v>
      </c>
      <c r="D152" s="22" t="s">
        <v>2185</v>
      </c>
      <c r="E152" s="14" t="s">
        <v>2127</v>
      </c>
      <c r="F152" s="62" t="s">
        <v>2269</v>
      </c>
      <c r="G152" s="63"/>
      <c r="H152" s="64" t="s">
        <v>7</v>
      </c>
      <c r="I152" s="64">
        <v>12</v>
      </c>
    </row>
    <row r="153" spans="1:9" s="1" customFormat="1" ht="49.5" customHeight="1" x14ac:dyDescent="0.2">
      <c r="A153" s="15">
        <v>24112</v>
      </c>
      <c r="B153" s="6" t="s">
        <v>446</v>
      </c>
      <c r="C153" s="9">
        <v>2012050000264</v>
      </c>
      <c r="D153" s="22" t="s">
        <v>2185</v>
      </c>
      <c r="E153" s="14" t="s">
        <v>2127</v>
      </c>
      <c r="F153" s="62" t="s">
        <v>2270</v>
      </c>
      <c r="G153" s="63"/>
      <c r="H153" s="64" t="s">
        <v>7</v>
      </c>
      <c r="I153" s="64">
        <v>12</v>
      </c>
    </row>
    <row r="154" spans="1:9" s="1" customFormat="1" ht="49.5" customHeight="1" x14ac:dyDescent="0.2">
      <c r="A154" s="15">
        <v>24112</v>
      </c>
      <c r="B154" s="6" t="s">
        <v>446</v>
      </c>
      <c r="C154" s="9">
        <v>2012050000265</v>
      </c>
      <c r="D154" s="22" t="s">
        <v>2186</v>
      </c>
      <c r="E154" s="14" t="s">
        <v>2128</v>
      </c>
      <c r="F154" s="62" t="s">
        <v>2271</v>
      </c>
      <c r="G154" s="63">
        <v>62</v>
      </c>
      <c r="H154" s="64" t="s">
        <v>7</v>
      </c>
      <c r="I154" s="64">
        <v>12</v>
      </c>
    </row>
    <row r="155" spans="1:9" s="1" customFormat="1" ht="49.5" customHeight="1" x14ac:dyDescent="0.2">
      <c r="A155" s="15">
        <v>24112</v>
      </c>
      <c r="B155" s="6" t="s">
        <v>446</v>
      </c>
      <c r="C155" s="9">
        <v>2012050000265</v>
      </c>
      <c r="D155" s="22" t="s">
        <v>2186</v>
      </c>
      <c r="E155" s="14" t="s">
        <v>2128</v>
      </c>
      <c r="F155" s="62" t="s">
        <v>2272</v>
      </c>
      <c r="G155" s="63">
        <v>31</v>
      </c>
      <c r="H155" s="64" t="s">
        <v>51</v>
      </c>
      <c r="I155" s="64">
        <v>12</v>
      </c>
    </row>
    <row r="156" spans="1:9" s="1" customFormat="1" ht="49.5" customHeight="1" x14ac:dyDescent="0.2">
      <c r="A156" s="15">
        <v>24112</v>
      </c>
      <c r="B156" s="6" t="s">
        <v>446</v>
      </c>
      <c r="C156" s="9">
        <v>2012050000265</v>
      </c>
      <c r="D156" s="22" t="s">
        <v>2186</v>
      </c>
      <c r="E156" s="14" t="s">
        <v>2128</v>
      </c>
      <c r="F156" s="62" t="s">
        <v>2273</v>
      </c>
      <c r="G156" s="63">
        <v>1</v>
      </c>
      <c r="H156" s="64" t="s">
        <v>51</v>
      </c>
      <c r="I156" s="64">
        <v>12</v>
      </c>
    </row>
    <row r="157" spans="1:9" s="1" customFormat="1" ht="49.5" customHeight="1" x14ac:dyDescent="0.2">
      <c r="A157" s="15">
        <v>24112</v>
      </c>
      <c r="B157" s="6" t="s">
        <v>446</v>
      </c>
      <c r="C157" s="9">
        <v>2012050000265</v>
      </c>
      <c r="D157" s="22" t="s">
        <v>2186</v>
      </c>
      <c r="E157" s="14" t="s">
        <v>2128</v>
      </c>
      <c r="F157" s="62" t="s">
        <v>2242</v>
      </c>
      <c r="G157" s="63">
        <v>1</v>
      </c>
      <c r="H157" s="64" t="s">
        <v>51</v>
      </c>
      <c r="I157" s="64">
        <v>12</v>
      </c>
    </row>
    <row r="158" spans="1:9" s="1" customFormat="1" ht="49.5" customHeight="1" x14ac:dyDescent="0.2">
      <c r="A158" s="15">
        <v>24112</v>
      </c>
      <c r="B158" s="6" t="s">
        <v>446</v>
      </c>
      <c r="C158" s="9">
        <v>2012050000265</v>
      </c>
      <c r="D158" s="22" t="s">
        <v>2186</v>
      </c>
      <c r="E158" s="14" t="s">
        <v>2128</v>
      </c>
      <c r="F158" s="62" t="s">
        <v>2274</v>
      </c>
      <c r="G158" s="63"/>
      <c r="H158" s="64" t="s">
        <v>51</v>
      </c>
      <c r="I158" s="64">
        <v>12</v>
      </c>
    </row>
    <row r="159" spans="1:9" s="1" customFormat="1" ht="49.5" customHeight="1" x14ac:dyDescent="0.2">
      <c r="A159" s="15">
        <v>24112</v>
      </c>
      <c r="B159" s="6" t="s">
        <v>446</v>
      </c>
      <c r="C159" s="9">
        <v>2012050000266</v>
      </c>
      <c r="D159" s="22" t="s">
        <v>2183</v>
      </c>
      <c r="E159" s="14" t="s">
        <v>2124</v>
      </c>
      <c r="F159" s="62" t="s">
        <v>2237</v>
      </c>
      <c r="G159" s="63">
        <v>125</v>
      </c>
      <c r="H159" s="64" t="s">
        <v>51</v>
      </c>
      <c r="I159" s="64">
        <v>12</v>
      </c>
    </row>
    <row r="160" spans="1:9" s="1" customFormat="1" ht="49.5" customHeight="1" x14ac:dyDescent="0.2">
      <c r="A160" s="15">
        <v>24112</v>
      </c>
      <c r="B160" s="6" t="s">
        <v>446</v>
      </c>
      <c r="C160" s="9">
        <v>2012050000266</v>
      </c>
      <c r="D160" s="22" t="s">
        <v>2183</v>
      </c>
      <c r="E160" s="14" t="s">
        <v>2124</v>
      </c>
      <c r="F160" s="62" t="s">
        <v>2238</v>
      </c>
      <c r="G160" s="63">
        <v>125</v>
      </c>
      <c r="H160" s="64" t="s">
        <v>51</v>
      </c>
      <c r="I160" s="64">
        <v>12</v>
      </c>
    </row>
    <row r="161" spans="1:9" s="1" customFormat="1" ht="49.5" customHeight="1" x14ac:dyDescent="0.2">
      <c r="A161" s="15">
        <v>24112</v>
      </c>
      <c r="B161" s="6" t="s">
        <v>446</v>
      </c>
      <c r="C161" s="9">
        <v>2012050000266</v>
      </c>
      <c r="D161" s="22" t="s">
        <v>2183</v>
      </c>
      <c r="E161" s="14" t="s">
        <v>2124</v>
      </c>
      <c r="F161" s="62" t="s">
        <v>2239</v>
      </c>
      <c r="G161" s="63">
        <v>100</v>
      </c>
      <c r="H161" s="64" t="s">
        <v>51</v>
      </c>
      <c r="I161" s="64">
        <v>12</v>
      </c>
    </row>
    <row r="162" spans="1:9" s="1" customFormat="1" ht="49.5" customHeight="1" x14ac:dyDescent="0.2">
      <c r="A162" s="15">
        <v>24112</v>
      </c>
      <c r="B162" s="6" t="s">
        <v>446</v>
      </c>
      <c r="C162" s="9">
        <v>2012050000266</v>
      </c>
      <c r="D162" s="22" t="s">
        <v>2183</v>
      </c>
      <c r="E162" s="14" t="s">
        <v>2124</v>
      </c>
      <c r="F162" s="62" t="s">
        <v>2240</v>
      </c>
      <c r="G162" s="63">
        <v>100</v>
      </c>
      <c r="H162" s="64" t="s">
        <v>51</v>
      </c>
      <c r="I162" s="64">
        <v>12</v>
      </c>
    </row>
    <row r="163" spans="1:9" s="1" customFormat="1" ht="49.5" customHeight="1" x14ac:dyDescent="0.2">
      <c r="A163" s="15">
        <v>24112</v>
      </c>
      <c r="B163" s="6" t="s">
        <v>446</v>
      </c>
      <c r="C163" s="9">
        <v>2012050000266</v>
      </c>
      <c r="D163" s="22" t="s">
        <v>2183</v>
      </c>
      <c r="E163" s="14" t="s">
        <v>2124</v>
      </c>
      <c r="F163" s="62" t="s">
        <v>2241</v>
      </c>
      <c r="G163" s="63">
        <v>100</v>
      </c>
      <c r="H163" s="64" t="s">
        <v>51</v>
      </c>
      <c r="I163" s="64">
        <v>12</v>
      </c>
    </row>
    <row r="164" spans="1:9" s="1" customFormat="1" ht="49.5" customHeight="1" x14ac:dyDescent="0.2">
      <c r="A164" s="15">
        <v>24112</v>
      </c>
      <c r="B164" s="6" t="s">
        <v>446</v>
      </c>
      <c r="C164" s="9">
        <v>2012050000266</v>
      </c>
      <c r="D164" s="22" t="s">
        <v>2183</v>
      </c>
      <c r="E164" s="14" t="s">
        <v>2124</v>
      </c>
      <c r="F164" s="62" t="s">
        <v>2242</v>
      </c>
      <c r="G164" s="63">
        <v>3</v>
      </c>
      <c r="H164" s="64" t="s">
        <v>51</v>
      </c>
      <c r="I164" s="64">
        <v>12</v>
      </c>
    </row>
    <row r="165" spans="1:9" s="1" customFormat="1" ht="49.5" customHeight="1" x14ac:dyDescent="0.2">
      <c r="A165" s="15">
        <v>24112</v>
      </c>
      <c r="B165" s="6" t="s">
        <v>446</v>
      </c>
      <c r="C165" s="9">
        <v>2012050000266</v>
      </c>
      <c r="D165" s="22" t="s">
        <v>2183</v>
      </c>
      <c r="E165" s="14" t="s">
        <v>2124</v>
      </c>
      <c r="F165" s="62" t="s">
        <v>2243</v>
      </c>
      <c r="G165" s="63">
        <v>100</v>
      </c>
      <c r="H165" s="64" t="s">
        <v>51</v>
      </c>
      <c r="I165" s="64">
        <v>12</v>
      </c>
    </row>
    <row r="166" spans="1:9" s="1" customFormat="1" ht="49.5" customHeight="1" x14ac:dyDescent="0.2">
      <c r="A166" s="15">
        <v>24112</v>
      </c>
      <c r="B166" s="6" t="s">
        <v>446</v>
      </c>
      <c r="C166" s="9">
        <v>2012050000266</v>
      </c>
      <c r="D166" s="22" t="s">
        <v>2183</v>
      </c>
      <c r="E166" s="14" t="s">
        <v>2124</v>
      </c>
      <c r="F166" s="62" t="s">
        <v>2244</v>
      </c>
      <c r="G166" s="63">
        <v>100</v>
      </c>
      <c r="H166" s="64" t="s">
        <v>51</v>
      </c>
      <c r="I166" s="64">
        <v>12</v>
      </c>
    </row>
    <row r="167" spans="1:9" s="1" customFormat="1" ht="49.5" customHeight="1" x14ac:dyDescent="0.2">
      <c r="A167" s="15">
        <v>24112</v>
      </c>
      <c r="B167" s="6" t="s">
        <v>446</v>
      </c>
      <c r="C167" s="9">
        <v>2012050000267</v>
      </c>
      <c r="D167" s="22" t="s">
        <v>2188</v>
      </c>
      <c r="E167" s="14" t="s">
        <v>2130</v>
      </c>
      <c r="F167" s="62" t="s">
        <v>2284</v>
      </c>
      <c r="G167" s="63">
        <v>125</v>
      </c>
      <c r="H167" s="64" t="s">
        <v>7</v>
      </c>
      <c r="I167" s="64">
        <v>12</v>
      </c>
    </row>
    <row r="168" spans="1:9" s="1" customFormat="1" ht="49.5" customHeight="1" x14ac:dyDescent="0.2">
      <c r="A168" s="15">
        <v>24112</v>
      </c>
      <c r="B168" s="6" t="s">
        <v>446</v>
      </c>
      <c r="C168" s="9">
        <v>2012050000267</v>
      </c>
      <c r="D168" s="22" t="s">
        <v>2188</v>
      </c>
      <c r="E168" s="14" t="s">
        <v>2130</v>
      </c>
      <c r="F168" s="62" t="s">
        <v>2285</v>
      </c>
      <c r="G168" s="63">
        <v>125</v>
      </c>
      <c r="H168" s="64" t="s">
        <v>7</v>
      </c>
      <c r="I168" s="64">
        <v>12</v>
      </c>
    </row>
    <row r="169" spans="1:9" s="1" customFormat="1" ht="49.5" customHeight="1" x14ac:dyDescent="0.2">
      <c r="A169" s="15">
        <v>24112</v>
      </c>
      <c r="B169" s="6" t="s">
        <v>446</v>
      </c>
      <c r="C169" s="9">
        <v>2012050000267</v>
      </c>
      <c r="D169" s="22" t="s">
        <v>2188</v>
      </c>
      <c r="E169" s="14" t="s">
        <v>2130</v>
      </c>
      <c r="F169" s="62" t="s">
        <v>2286</v>
      </c>
      <c r="G169" s="63">
        <v>50</v>
      </c>
      <c r="H169" s="64" t="s">
        <v>7</v>
      </c>
      <c r="I169" s="64">
        <v>12</v>
      </c>
    </row>
    <row r="170" spans="1:9" s="1" customFormat="1" ht="49.5" customHeight="1" x14ac:dyDescent="0.2">
      <c r="A170" s="15">
        <v>24112</v>
      </c>
      <c r="B170" s="6" t="s">
        <v>446</v>
      </c>
      <c r="C170" s="9">
        <v>2012050000267</v>
      </c>
      <c r="D170" s="22" t="s">
        <v>2188</v>
      </c>
      <c r="E170" s="14" t="s">
        <v>2130</v>
      </c>
      <c r="F170" s="62" t="s">
        <v>2287</v>
      </c>
      <c r="G170" s="63">
        <v>1</v>
      </c>
      <c r="H170" s="64" t="s">
        <v>7</v>
      </c>
      <c r="I170" s="64">
        <v>12</v>
      </c>
    </row>
    <row r="171" spans="1:9" s="1" customFormat="1" ht="49.5" customHeight="1" x14ac:dyDescent="0.2">
      <c r="A171" s="15">
        <v>24112</v>
      </c>
      <c r="B171" s="6" t="s">
        <v>446</v>
      </c>
      <c r="C171" s="9">
        <v>2012050000267</v>
      </c>
      <c r="D171" s="22" t="s">
        <v>2188</v>
      </c>
      <c r="E171" s="14" t="s">
        <v>2130</v>
      </c>
      <c r="F171" s="62" t="s">
        <v>2288</v>
      </c>
      <c r="G171" s="63">
        <v>1</v>
      </c>
      <c r="H171" s="64" t="s">
        <v>7</v>
      </c>
      <c r="I171" s="64">
        <v>12</v>
      </c>
    </row>
    <row r="172" spans="1:9" s="1" customFormat="1" ht="49.5" customHeight="1" x14ac:dyDescent="0.2">
      <c r="A172" s="15">
        <v>24112</v>
      </c>
      <c r="B172" s="6" t="s">
        <v>446</v>
      </c>
      <c r="C172" s="9">
        <v>2012050000267</v>
      </c>
      <c r="D172" s="22" t="s">
        <v>2188</v>
      </c>
      <c r="E172" s="14" t="s">
        <v>2130</v>
      </c>
      <c r="F172" s="62" t="s">
        <v>2289</v>
      </c>
      <c r="G172" s="63">
        <v>1</v>
      </c>
      <c r="H172" s="64" t="s">
        <v>7</v>
      </c>
      <c r="I172" s="64">
        <v>12</v>
      </c>
    </row>
    <row r="173" spans="1:9" s="1" customFormat="1" ht="49.5" customHeight="1" x14ac:dyDescent="0.2">
      <c r="A173" s="15">
        <v>24112</v>
      </c>
      <c r="B173" s="6" t="s">
        <v>446</v>
      </c>
      <c r="C173" s="9">
        <v>2012050000267</v>
      </c>
      <c r="D173" s="22" t="s">
        <v>2188</v>
      </c>
      <c r="E173" s="14" t="s">
        <v>2130</v>
      </c>
      <c r="F173" s="62" t="s">
        <v>2290</v>
      </c>
      <c r="G173" s="63">
        <v>200000</v>
      </c>
      <c r="H173" s="64" t="s">
        <v>7</v>
      </c>
      <c r="I173" s="64">
        <v>12</v>
      </c>
    </row>
    <row r="174" spans="1:9" s="1" customFormat="1" ht="49.5" customHeight="1" x14ac:dyDescent="0.2">
      <c r="A174" s="15">
        <v>24112</v>
      </c>
      <c r="B174" s="6" t="s">
        <v>446</v>
      </c>
      <c r="C174" s="9">
        <v>2012050000267</v>
      </c>
      <c r="D174" s="22" t="s">
        <v>2188</v>
      </c>
      <c r="E174" s="14" t="s">
        <v>2130</v>
      </c>
      <c r="F174" s="62" t="s">
        <v>2242</v>
      </c>
      <c r="G174" s="63"/>
      <c r="H174" s="64" t="s">
        <v>7</v>
      </c>
      <c r="I174" s="64">
        <v>12</v>
      </c>
    </row>
    <row r="175" spans="1:9" s="1" customFormat="1" ht="49.5" customHeight="1" x14ac:dyDescent="0.2">
      <c r="A175" s="15">
        <v>24112</v>
      </c>
      <c r="B175" s="6" t="s">
        <v>446</v>
      </c>
      <c r="C175" s="9">
        <v>2012050000267</v>
      </c>
      <c r="D175" s="22" t="s">
        <v>2188</v>
      </c>
      <c r="E175" s="14" t="s">
        <v>2130</v>
      </c>
      <c r="F175" s="62" t="s">
        <v>2209</v>
      </c>
      <c r="G175" s="63"/>
      <c r="H175" s="64" t="s">
        <v>7</v>
      </c>
      <c r="I175" s="64">
        <v>12</v>
      </c>
    </row>
    <row r="176" spans="1:9" s="1" customFormat="1" ht="49.5" customHeight="1" x14ac:dyDescent="0.2">
      <c r="A176" s="15">
        <v>24112</v>
      </c>
      <c r="B176" s="6" t="s">
        <v>446</v>
      </c>
      <c r="C176" s="9">
        <v>2012050000268</v>
      </c>
      <c r="D176" s="22" t="s">
        <v>2193</v>
      </c>
      <c r="E176" s="14" t="s">
        <v>2134</v>
      </c>
      <c r="F176" s="62" t="s">
        <v>2311</v>
      </c>
      <c r="G176" s="63">
        <v>20</v>
      </c>
      <c r="H176" s="64" t="s">
        <v>51</v>
      </c>
      <c r="I176" s="64">
        <v>12</v>
      </c>
    </row>
    <row r="177" spans="1:9" s="1" customFormat="1" ht="49.5" customHeight="1" x14ac:dyDescent="0.2">
      <c r="A177" s="15">
        <v>24112</v>
      </c>
      <c r="B177" s="6" t="s">
        <v>446</v>
      </c>
      <c r="C177" s="9">
        <v>2012050000268</v>
      </c>
      <c r="D177" s="22" t="s">
        <v>2193</v>
      </c>
      <c r="E177" s="14" t="s">
        <v>2134</v>
      </c>
      <c r="F177" s="62" t="s">
        <v>2312</v>
      </c>
      <c r="G177" s="63">
        <v>20</v>
      </c>
      <c r="H177" s="64" t="s">
        <v>51</v>
      </c>
      <c r="I177" s="64">
        <v>12</v>
      </c>
    </row>
    <row r="178" spans="1:9" s="1" customFormat="1" ht="49.5" customHeight="1" x14ac:dyDescent="0.2">
      <c r="A178" s="15">
        <v>24112</v>
      </c>
      <c r="B178" s="6" t="s">
        <v>446</v>
      </c>
      <c r="C178" s="9">
        <v>2012050000268</v>
      </c>
      <c r="D178" s="22" t="s">
        <v>2193</v>
      </c>
      <c r="E178" s="14" t="s">
        <v>2134</v>
      </c>
      <c r="F178" s="62" t="s">
        <v>2313</v>
      </c>
      <c r="G178" s="63">
        <v>1</v>
      </c>
      <c r="H178" s="64" t="s">
        <v>51</v>
      </c>
      <c r="I178" s="64">
        <v>12</v>
      </c>
    </row>
    <row r="179" spans="1:9" s="1" customFormat="1" ht="49.5" customHeight="1" x14ac:dyDescent="0.2">
      <c r="A179" s="15">
        <v>24112</v>
      </c>
      <c r="B179" s="6" t="s">
        <v>446</v>
      </c>
      <c r="C179" s="9">
        <v>2012050000268</v>
      </c>
      <c r="D179" s="22" t="s">
        <v>2193</v>
      </c>
      <c r="E179" s="14" t="s">
        <v>2134</v>
      </c>
      <c r="F179" s="62" t="s">
        <v>2314</v>
      </c>
      <c r="G179" s="63">
        <v>24</v>
      </c>
      <c r="H179" s="64" t="s">
        <v>51</v>
      </c>
      <c r="I179" s="64">
        <v>12</v>
      </c>
    </row>
    <row r="180" spans="1:9" s="1" customFormat="1" ht="49.5" customHeight="1" x14ac:dyDescent="0.2">
      <c r="A180" s="15">
        <v>24112</v>
      </c>
      <c r="B180" s="6" t="s">
        <v>446</v>
      </c>
      <c r="C180" s="9">
        <v>2012050000268</v>
      </c>
      <c r="D180" s="22" t="s">
        <v>2193</v>
      </c>
      <c r="E180" s="14" t="s">
        <v>2134</v>
      </c>
      <c r="F180" s="62" t="s">
        <v>2315</v>
      </c>
      <c r="G180" s="63">
        <v>20</v>
      </c>
      <c r="H180" s="64" t="s">
        <v>51</v>
      </c>
      <c r="I180" s="64">
        <v>12</v>
      </c>
    </row>
    <row r="181" spans="1:9" s="1" customFormat="1" ht="49.5" customHeight="1" x14ac:dyDescent="0.2">
      <c r="A181" s="15">
        <v>24112</v>
      </c>
      <c r="B181" s="6" t="s">
        <v>446</v>
      </c>
      <c r="C181" s="9">
        <v>2012050000268</v>
      </c>
      <c r="D181" s="22" t="s">
        <v>2193</v>
      </c>
      <c r="E181" s="14" t="s">
        <v>2134</v>
      </c>
      <c r="F181" s="62" t="s">
        <v>2316</v>
      </c>
      <c r="G181" s="63">
        <v>3</v>
      </c>
      <c r="H181" s="64" t="s">
        <v>51</v>
      </c>
      <c r="I181" s="64">
        <v>12</v>
      </c>
    </row>
    <row r="182" spans="1:9" s="1" customFormat="1" ht="49.5" customHeight="1" x14ac:dyDescent="0.2">
      <c r="A182" s="15">
        <v>24112</v>
      </c>
      <c r="B182" s="6" t="s">
        <v>446</v>
      </c>
      <c r="C182" s="9">
        <v>2012050000268</v>
      </c>
      <c r="D182" s="22" t="s">
        <v>2193</v>
      </c>
      <c r="E182" s="14" t="s">
        <v>2134</v>
      </c>
      <c r="F182" s="62" t="s">
        <v>2317</v>
      </c>
      <c r="G182" s="63"/>
      <c r="H182" s="64" t="s">
        <v>51</v>
      </c>
      <c r="I182" s="64">
        <v>12</v>
      </c>
    </row>
    <row r="183" spans="1:9" s="1" customFormat="1" ht="49.5" customHeight="1" x14ac:dyDescent="0.2">
      <c r="A183" s="15">
        <v>24112</v>
      </c>
      <c r="B183" s="6" t="s">
        <v>446</v>
      </c>
      <c r="C183" s="9">
        <v>2012050000268</v>
      </c>
      <c r="D183" s="22" t="s">
        <v>2193</v>
      </c>
      <c r="E183" s="14" t="s">
        <v>2134</v>
      </c>
      <c r="F183" s="62" t="s">
        <v>2254</v>
      </c>
      <c r="G183" s="63"/>
      <c r="H183" s="64" t="s">
        <v>51</v>
      </c>
      <c r="I183" s="64">
        <v>12</v>
      </c>
    </row>
    <row r="184" spans="1:9" s="1" customFormat="1" ht="49.5" customHeight="1" x14ac:dyDescent="0.2">
      <c r="A184" s="15">
        <v>24112</v>
      </c>
      <c r="B184" s="6" t="s">
        <v>446</v>
      </c>
      <c r="C184" s="9">
        <v>2012050000269</v>
      </c>
      <c r="D184" s="22" t="s">
        <v>2180</v>
      </c>
      <c r="E184" s="14" t="s">
        <v>2143</v>
      </c>
      <c r="F184" s="62" t="s">
        <v>2363</v>
      </c>
      <c r="G184" s="63">
        <v>852</v>
      </c>
      <c r="H184" s="64" t="s">
        <v>51</v>
      </c>
      <c r="I184" s="64">
        <v>12</v>
      </c>
    </row>
    <row r="185" spans="1:9" s="1" customFormat="1" ht="49.5" customHeight="1" x14ac:dyDescent="0.2">
      <c r="A185" s="15">
        <v>24112</v>
      </c>
      <c r="B185" s="6" t="s">
        <v>446</v>
      </c>
      <c r="C185" s="9">
        <v>2012050000269</v>
      </c>
      <c r="D185" s="22" t="s">
        <v>2180</v>
      </c>
      <c r="E185" s="14" t="s">
        <v>2143</v>
      </c>
      <c r="F185" s="62" t="s">
        <v>2364</v>
      </c>
      <c r="G185" s="63">
        <v>211</v>
      </c>
      <c r="H185" s="64" t="s">
        <v>51</v>
      </c>
      <c r="I185" s="64">
        <v>12</v>
      </c>
    </row>
    <row r="186" spans="1:9" s="1" customFormat="1" ht="49.5" customHeight="1" x14ac:dyDescent="0.2">
      <c r="A186" s="15">
        <v>24112</v>
      </c>
      <c r="B186" s="6" t="s">
        <v>446</v>
      </c>
      <c r="C186" s="9">
        <v>2012050000269</v>
      </c>
      <c r="D186" s="22" t="s">
        <v>2180</v>
      </c>
      <c r="E186" s="14" t="s">
        <v>2143</v>
      </c>
      <c r="F186" s="62" t="s">
        <v>2365</v>
      </c>
      <c r="G186" s="63">
        <v>27</v>
      </c>
      <c r="H186" s="64" t="s">
        <v>51</v>
      </c>
      <c r="I186" s="64">
        <v>12</v>
      </c>
    </row>
    <row r="187" spans="1:9" s="1" customFormat="1" ht="49.5" customHeight="1" x14ac:dyDescent="0.2">
      <c r="A187" s="15">
        <v>24112</v>
      </c>
      <c r="B187" s="6" t="s">
        <v>446</v>
      </c>
      <c r="C187" s="9">
        <v>2012050000269</v>
      </c>
      <c r="D187" s="22" t="s">
        <v>2180</v>
      </c>
      <c r="E187" s="14" t="s">
        <v>2143</v>
      </c>
      <c r="F187" s="62" t="s">
        <v>2366</v>
      </c>
      <c r="G187" s="63">
        <v>7</v>
      </c>
      <c r="H187" s="64" t="s">
        <v>51</v>
      </c>
      <c r="I187" s="64">
        <v>12</v>
      </c>
    </row>
    <row r="188" spans="1:9" s="1" customFormat="1" ht="49.5" customHeight="1" x14ac:dyDescent="0.2">
      <c r="A188" s="15">
        <v>24112</v>
      </c>
      <c r="B188" s="6" t="s">
        <v>446</v>
      </c>
      <c r="C188" s="9">
        <v>2012050000269</v>
      </c>
      <c r="D188" s="22" t="s">
        <v>2180</v>
      </c>
      <c r="E188" s="14" t="s">
        <v>2143</v>
      </c>
      <c r="F188" s="62" t="s">
        <v>2367</v>
      </c>
      <c r="G188" s="63"/>
      <c r="H188" s="64" t="s">
        <v>51</v>
      </c>
      <c r="I188" s="64">
        <v>12</v>
      </c>
    </row>
    <row r="189" spans="1:9" s="1" customFormat="1" ht="49.5" customHeight="1" x14ac:dyDescent="0.2">
      <c r="A189" s="15">
        <v>24112</v>
      </c>
      <c r="B189" s="6" t="s">
        <v>446</v>
      </c>
      <c r="C189" s="9">
        <v>2012050000269</v>
      </c>
      <c r="D189" s="22" t="s">
        <v>2180</v>
      </c>
      <c r="E189" s="14" t="s">
        <v>2143</v>
      </c>
      <c r="F189" s="62" t="s">
        <v>2368</v>
      </c>
      <c r="G189" s="63">
        <v>1</v>
      </c>
      <c r="H189" s="64" t="s">
        <v>51</v>
      </c>
      <c r="I189" s="64">
        <v>12</v>
      </c>
    </row>
    <row r="190" spans="1:9" s="1" customFormat="1" ht="49.5" customHeight="1" x14ac:dyDescent="0.2">
      <c r="A190" s="15">
        <v>24112</v>
      </c>
      <c r="B190" s="6" t="s">
        <v>446</v>
      </c>
      <c r="C190" s="9">
        <v>2012050000269</v>
      </c>
      <c r="D190" s="22" t="s">
        <v>2180</v>
      </c>
      <c r="E190" s="14" t="s">
        <v>2143</v>
      </c>
      <c r="F190" s="62" t="s">
        <v>2369</v>
      </c>
      <c r="G190" s="63">
        <v>1</v>
      </c>
      <c r="H190" s="64" t="s">
        <v>51</v>
      </c>
      <c r="I190" s="64">
        <v>12</v>
      </c>
    </row>
    <row r="191" spans="1:9" s="1" customFormat="1" ht="49.5" customHeight="1" x14ac:dyDescent="0.2">
      <c r="A191" s="15">
        <v>24112</v>
      </c>
      <c r="B191" s="6" t="s">
        <v>446</v>
      </c>
      <c r="C191" s="9">
        <v>2012050000269</v>
      </c>
      <c r="D191" s="22" t="s">
        <v>2180</v>
      </c>
      <c r="E191" s="14" t="s">
        <v>2143</v>
      </c>
      <c r="F191" s="62" t="s">
        <v>2269</v>
      </c>
      <c r="G191" s="63">
        <v>2</v>
      </c>
      <c r="H191" s="64" t="s">
        <v>51</v>
      </c>
      <c r="I191" s="64">
        <v>12</v>
      </c>
    </row>
    <row r="192" spans="1:9" s="1" customFormat="1" ht="49.5" customHeight="1" x14ac:dyDescent="0.2">
      <c r="A192" s="15">
        <v>24112</v>
      </c>
      <c r="B192" s="6" t="s">
        <v>446</v>
      </c>
      <c r="C192" s="9">
        <v>2012050000269</v>
      </c>
      <c r="D192" s="22" t="s">
        <v>2180</v>
      </c>
      <c r="E192" s="14" t="s">
        <v>2143</v>
      </c>
      <c r="F192" s="62" t="s">
        <v>2370</v>
      </c>
      <c r="G192" s="63">
        <v>2</v>
      </c>
      <c r="H192" s="64" t="s">
        <v>51</v>
      </c>
      <c r="I192" s="64">
        <v>12</v>
      </c>
    </row>
    <row r="193" spans="1:9" s="1" customFormat="1" ht="49.5" customHeight="1" x14ac:dyDescent="0.2">
      <c r="A193" s="15">
        <v>24112</v>
      </c>
      <c r="B193" s="6" t="s">
        <v>446</v>
      </c>
      <c r="C193" s="9">
        <v>2012050000269</v>
      </c>
      <c r="D193" s="22" t="s">
        <v>2180</v>
      </c>
      <c r="E193" s="14" t="s">
        <v>2143</v>
      </c>
      <c r="F193" s="62" t="s">
        <v>2371</v>
      </c>
      <c r="G193" s="63"/>
      <c r="H193" s="64" t="s">
        <v>51</v>
      </c>
      <c r="I193" s="64">
        <v>12</v>
      </c>
    </row>
    <row r="194" spans="1:9" s="1" customFormat="1" ht="49.5" customHeight="1" x14ac:dyDescent="0.2">
      <c r="A194" s="15">
        <v>24112</v>
      </c>
      <c r="B194" s="6" t="s">
        <v>446</v>
      </c>
      <c r="C194" s="9">
        <v>2012050000270</v>
      </c>
      <c r="D194" s="22" t="s">
        <v>2191</v>
      </c>
      <c r="E194" s="14" t="s">
        <v>2132</v>
      </c>
      <c r="F194" s="62" t="s">
        <v>2295</v>
      </c>
      <c r="G194" s="63">
        <v>23</v>
      </c>
      <c r="H194" s="64" t="s">
        <v>7</v>
      </c>
      <c r="I194" s="64">
        <v>12</v>
      </c>
    </row>
    <row r="195" spans="1:9" s="1" customFormat="1" ht="49.5" customHeight="1" x14ac:dyDescent="0.2">
      <c r="A195" s="15">
        <v>24112</v>
      </c>
      <c r="B195" s="6" t="s">
        <v>446</v>
      </c>
      <c r="C195" s="9">
        <v>2012050000270</v>
      </c>
      <c r="D195" s="22" t="s">
        <v>2191</v>
      </c>
      <c r="E195" s="14" t="s">
        <v>2132</v>
      </c>
      <c r="F195" s="62" t="s">
        <v>2296</v>
      </c>
      <c r="G195" s="63">
        <v>125</v>
      </c>
      <c r="H195" s="64" t="s">
        <v>7</v>
      </c>
      <c r="I195" s="64">
        <v>12</v>
      </c>
    </row>
    <row r="196" spans="1:9" s="1" customFormat="1" ht="49.5" customHeight="1" x14ac:dyDescent="0.2">
      <c r="A196" s="15">
        <v>24112</v>
      </c>
      <c r="B196" s="6" t="s">
        <v>446</v>
      </c>
      <c r="C196" s="9">
        <v>2012050000270</v>
      </c>
      <c r="D196" s="22" t="s">
        <v>2191</v>
      </c>
      <c r="E196" s="14" t="s">
        <v>2132</v>
      </c>
      <c r="F196" s="62" t="s">
        <v>2297</v>
      </c>
      <c r="G196" s="63">
        <v>48</v>
      </c>
      <c r="H196" s="64" t="s">
        <v>7</v>
      </c>
      <c r="I196" s="64">
        <v>12</v>
      </c>
    </row>
    <row r="197" spans="1:9" s="1" customFormat="1" ht="49.5" customHeight="1" x14ac:dyDescent="0.2">
      <c r="A197" s="15">
        <v>24112</v>
      </c>
      <c r="B197" s="6" t="s">
        <v>446</v>
      </c>
      <c r="C197" s="9">
        <v>2012050000270</v>
      </c>
      <c r="D197" s="22" t="s">
        <v>2191</v>
      </c>
      <c r="E197" s="14" t="s">
        <v>2132</v>
      </c>
      <c r="F197" s="62" t="s">
        <v>2298</v>
      </c>
      <c r="G197" s="63">
        <v>6</v>
      </c>
      <c r="H197" s="64" t="s">
        <v>7</v>
      </c>
      <c r="I197" s="64">
        <v>12</v>
      </c>
    </row>
    <row r="198" spans="1:9" s="1" customFormat="1" ht="49.5" customHeight="1" x14ac:dyDescent="0.2">
      <c r="A198" s="15">
        <v>24112</v>
      </c>
      <c r="B198" s="6" t="s">
        <v>446</v>
      </c>
      <c r="C198" s="9">
        <v>2012050000270</v>
      </c>
      <c r="D198" s="22" t="s">
        <v>2191</v>
      </c>
      <c r="E198" s="14" t="s">
        <v>2132</v>
      </c>
      <c r="F198" s="62" t="s">
        <v>2299</v>
      </c>
      <c r="G198" s="63">
        <v>12</v>
      </c>
      <c r="H198" s="64" t="s">
        <v>7</v>
      </c>
      <c r="I198" s="64">
        <v>12</v>
      </c>
    </row>
    <row r="199" spans="1:9" s="1" customFormat="1" ht="49.5" customHeight="1" x14ac:dyDescent="0.2">
      <c r="A199" s="15">
        <v>24112</v>
      </c>
      <c r="B199" s="6" t="s">
        <v>446</v>
      </c>
      <c r="C199" s="9">
        <v>2012050000270</v>
      </c>
      <c r="D199" s="22" t="s">
        <v>2191</v>
      </c>
      <c r="E199" s="14" t="s">
        <v>2132</v>
      </c>
      <c r="F199" s="62" t="s">
        <v>2300</v>
      </c>
      <c r="G199" s="63">
        <v>52</v>
      </c>
      <c r="H199" s="64" t="s">
        <v>7</v>
      </c>
      <c r="I199" s="64">
        <v>12</v>
      </c>
    </row>
    <row r="200" spans="1:9" s="1" customFormat="1" ht="49.5" customHeight="1" x14ac:dyDescent="0.2">
      <c r="A200" s="15">
        <v>24112</v>
      </c>
      <c r="B200" s="6" t="s">
        <v>446</v>
      </c>
      <c r="C200" s="9">
        <v>2012050000270</v>
      </c>
      <c r="D200" s="22" t="s">
        <v>2191</v>
      </c>
      <c r="E200" s="14" t="s">
        <v>2132</v>
      </c>
      <c r="F200" s="62" t="s">
        <v>2301</v>
      </c>
      <c r="G200" s="63">
        <v>125</v>
      </c>
      <c r="H200" s="64" t="s">
        <v>7</v>
      </c>
      <c r="I200" s="64">
        <v>12</v>
      </c>
    </row>
    <row r="201" spans="1:9" s="1" customFormat="1" ht="49.5" customHeight="1" x14ac:dyDescent="0.2">
      <c r="A201" s="15">
        <v>24112</v>
      </c>
      <c r="B201" s="6" t="s">
        <v>446</v>
      </c>
      <c r="C201" s="9">
        <v>2012050000270</v>
      </c>
      <c r="D201" s="22" t="s">
        <v>2191</v>
      </c>
      <c r="E201" s="14" t="s">
        <v>2132</v>
      </c>
      <c r="F201" s="62" t="s">
        <v>2242</v>
      </c>
      <c r="G201" s="63"/>
      <c r="H201" s="64" t="s">
        <v>7</v>
      </c>
      <c r="I201" s="64">
        <v>12</v>
      </c>
    </row>
    <row r="202" spans="1:9" s="1" customFormat="1" ht="49.5" customHeight="1" x14ac:dyDescent="0.2">
      <c r="A202" s="15">
        <v>24112</v>
      </c>
      <c r="B202" s="6" t="s">
        <v>446</v>
      </c>
      <c r="C202" s="9">
        <v>2012050000270</v>
      </c>
      <c r="D202" s="22" t="s">
        <v>2191</v>
      </c>
      <c r="E202" s="14" t="s">
        <v>2132</v>
      </c>
      <c r="F202" s="62" t="s">
        <v>2259</v>
      </c>
      <c r="G202" s="63"/>
      <c r="H202" s="64" t="s">
        <v>7</v>
      </c>
      <c r="I202" s="64">
        <v>12</v>
      </c>
    </row>
    <row r="203" spans="1:9" s="1" customFormat="1" ht="49.5" customHeight="1" x14ac:dyDescent="0.2">
      <c r="A203" s="15">
        <v>24112</v>
      </c>
      <c r="B203" s="6" t="s">
        <v>446</v>
      </c>
      <c r="C203" s="9">
        <v>2012050000270</v>
      </c>
      <c r="D203" s="22" t="s">
        <v>2191</v>
      </c>
      <c r="E203" s="14" t="s">
        <v>2132</v>
      </c>
      <c r="F203" s="62" t="s">
        <v>2302</v>
      </c>
      <c r="G203" s="63"/>
      <c r="H203" s="64" t="s">
        <v>7</v>
      </c>
      <c r="I203" s="64">
        <v>12</v>
      </c>
    </row>
    <row r="204" spans="1:9" s="1" customFormat="1" ht="49.5" customHeight="1" x14ac:dyDescent="0.2">
      <c r="A204" s="15">
        <v>24112</v>
      </c>
      <c r="B204" s="6" t="s">
        <v>446</v>
      </c>
      <c r="C204" s="9">
        <v>2012050000272</v>
      </c>
      <c r="D204" s="22" t="s">
        <v>2176</v>
      </c>
      <c r="E204" s="14" t="s">
        <v>2139</v>
      </c>
      <c r="F204" s="62" t="s">
        <v>2337</v>
      </c>
      <c r="G204" s="63">
        <v>3824</v>
      </c>
      <c r="H204" s="64" t="s">
        <v>7</v>
      </c>
      <c r="I204" s="64">
        <v>12</v>
      </c>
    </row>
    <row r="205" spans="1:9" s="1" customFormat="1" ht="49.5" customHeight="1" x14ac:dyDescent="0.2">
      <c r="A205" s="15">
        <v>24112</v>
      </c>
      <c r="B205" s="6" t="s">
        <v>446</v>
      </c>
      <c r="C205" s="9">
        <v>2012050000272</v>
      </c>
      <c r="D205" s="22" t="s">
        <v>2176</v>
      </c>
      <c r="E205" s="14" t="s">
        <v>2139</v>
      </c>
      <c r="F205" s="62" t="s">
        <v>2338</v>
      </c>
      <c r="G205" s="63">
        <v>3000</v>
      </c>
      <c r="H205" s="64" t="s">
        <v>7</v>
      </c>
      <c r="I205" s="64">
        <v>12</v>
      </c>
    </row>
    <row r="206" spans="1:9" s="1" customFormat="1" ht="49.5" customHeight="1" x14ac:dyDescent="0.2">
      <c r="A206" s="15">
        <v>24112</v>
      </c>
      <c r="B206" s="6" t="s">
        <v>446</v>
      </c>
      <c r="C206" s="9">
        <v>2012050000272</v>
      </c>
      <c r="D206" s="22" t="s">
        <v>2176</v>
      </c>
      <c r="E206" s="14" t="s">
        <v>2139</v>
      </c>
      <c r="F206" s="62" t="s">
        <v>2339</v>
      </c>
      <c r="G206" s="63">
        <v>400</v>
      </c>
      <c r="H206" s="64" t="s">
        <v>7</v>
      </c>
      <c r="I206" s="64">
        <v>12</v>
      </c>
    </row>
    <row r="207" spans="1:9" s="1" customFormat="1" ht="49.5" customHeight="1" x14ac:dyDescent="0.2">
      <c r="A207" s="15">
        <v>24112</v>
      </c>
      <c r="B207" s="6" t="s">
        <v>446</v>
      </c>
      <c r="C207" s="9">
        <v>2012050000272</v>
      </c>
      <c r="D207" s="22" t="s">
        <v>2176</v>
      </c>
      <c r="E207" s="14" t="s">
        <v>2139</v>
      </c>
      <c r="F207" s="62" t="s">
        <v>2340</v>
      </c>
      <c r="G207" s="63">
        <v>600</v>
      </c>
      <c r="H207" s="64" t="s">
        <v>7</v>
      </c>
      <c r="I207" s="64">
        <v>12</v>
      </c>
    </row>
    <row r="208" spans="1:9" s="1" customFormat="1" ht="49.5" customHeight="1" x14ac:dyDescent="0.2">
      <c r="A208" s="15">
        <v>24112</v>
      </c>
      <c r="B208" s="6" t="s">
        <v>446</v>
      </c>
      <c r="C208" s="9">
        <v>2012050000272</v>
      </c>
      <c r="D208" s="22" t="s">
        <v>2176</v>
      </c>
      <c r="E208" s="14" t="s">
        <v>2139</v>
      </c>
      <c r="F208" s="62" t="s">
        <v>2341</v>
      </c>
      <c r="G208" s="63">
        <v>1</v>
      </c>
      <c r="H208" s="64" t="s">
        <v>7</v>
      </c>
      <c r="I208" s="64">
        <v>12</v>
      </c>
    </row>
    <row r="209" spans="1:9" s="1" customFormat="1" ht="49.5" customHeight="1" x14ac:dyDescent="0.2">
      <c r="A209" s="15">
        <v>24112</v>
      </c>
      <c r="B209" s="6" t="s">
        <v>446</v>
      </c>
      <c r="C209" s="9">
        <v>2012050000272</v>
      </c>
      <c r="D209" s="22" t="s">
        <v>2176</v>
      </c>
      <c r="E209" s="14" t="s">
        <v>2139</v>
      </c>
      <c r="F209" s="62" t="s">
        <v>2342</v>
      </c>
      <c r="G209" s="63"/>
      <c r="H209" s="64" t="s">
        <v>7</v>
      </c>
      <c r="I209" s="64">
        <v>12</v>
      </c>
    </row>
    <row r="210" spans="1:9" s="1" customFormat="1" ht="49.5" customHeight="1" x14ac:dyDescent="0.2">
      <c r="A210" s="15">
        <v>24112</v>
      </c>
      <c r="B210" s="6" t="s">
        <v>446</v>
      </c>
      <c r="C210" s="9">
        <v>2012050000272</v>
      </c>
      <c r="D210" s="22" t="s">
        <v>2176</v>
      </c>
      <c r="E210" s="14" t="s">
        <v>2139</v>
      </c>
      <c r="F210" s="62" t="s">
        <v>2343</v>
      </c>
      <c r="G210" s="63">
        <v>1</v>
      </c>
      <c r="H210" s="64" t="s">
        <v>7</v>
      </c>
      <c r="I210" s="64">
        <v>12</v>
      </c>
    </row>
    <row r="211" spans="1:9" s="1" customFormat="1" ht="49.5" customHeight="1" x14ac:dyDescent="0.2">
      <c r="A211" s="15">
        <v>24112</v>
      </c>
      <c r="B211" s="6" t="s">
        <v>446</v>
      </c>
      <c r="C211" s="9">
        <v>2012050000273</v>
      </c>
      <c r="D211" s="22" t="s">
        <v>2184</v>
      </c>
      <c r="E211" s="14" t="s">
        <v>2125</v>
      </c>
      <c r="F211" s="62" t="s">
        <v>2245</v>
      </c>
      <c r="G211" s="63">
        <v>500000</v>
      </c>
      <c r="H211" s="64" t="s">
        <v>7</v>
      </c>
      <c r="I211" s="64">
        <v>12</v>
      </c>
    </row>
    <row r="212" spans="1:9" s="1" customFormat="1" ht="49.5" customHeight="1" x14ac:dyDescent="0.2">
      <c r="A212" s="15">
        <v>24112</v>
      </c>
      <c r="B212" s="6" t="s">
        <v>446</v>
      </c>
      <c r="C212" s="9">
        <v>2012050000273</v>
      </c>
      <c r="D212" s="22" t="s">
        <v>2184</v>
      </c>
      <c r="E212" s="14" t="s">
        <v>2125</v>
      </c>
      <c r="F212" s="62" t="s">
        <v>2246</v>
      </c>
      <c r="G212" s="63">
        <v>400</v>
      </c>
      <c r="H212" s="64" t="s">
        <v>51</v>
      </c>
      <c r="I212" s="64">
        <v>12</v>
      </c>
    </row>
    <row r="213" spans="1:9" s="1" customFormat="1" ht="49.5" customHeight="1" x14ac:dyDescent="0.2">
      <c r="A213" s="15">
        <v>24112</v>
      </c>
      <c r="B213" s="6" t="s">
        <v>446</v>
      </c>
      <c r="C213" s="9">
        <v>2012050000273</v>
      </c>
      <c r="D213" s="22" t="s">
        <v>2184</v>
      </c>
      <c r="E213" s="14" t="s">
        <v>2125</v>
      </c>
      <c r="F213" s="62" t="s">
        <v>2247</v>
      </c>
      <c r="G213" s="63">
        <v>350</v>
      </c>
      <c r="H213" s="64" t="s">
        <v>51</v>
      </c>
      <c r="I213" s="64">
        <v>12</v>
      </c>
    </row>
    <row r="214" spans="1:9" s="1" customFormat="1" ht="49.5" customHeight="1" x14ac:dyDescent="0.2">
      <c r="A214" s="15">
        <v>24112</v>
      </c>
      <c r="B214" s="6" t="s">
        <v>446</v>
      </c>
      <c r="C214" s="9">
        <v>2012050000273</v>
      </c>
      <c r="D214" s="22" t="s">
        <v>2184</v>
      </c>
      <c r="E214" s="14" t="s">
        <v>2125</v>
      </c>
      <c r="F214" s="62" t="s">
        <v>2248</v>
      </c>
      <c r="G214" s="63">
        <v>12</v>
      </c>
      <c r="H214" s="64" t="s">
        <v>51</v>
      </c>
      <c r="I214" s="64">
        <v>12</v>
      </c>
    </row>
    <row r="215" spans="1:9" s="1" customFormat="1" ht="49.5" customHeight="1" x14ac:dyDescent="0.2">
      <c r="A215" s="15">
        <v>24112</v>
      </c>
      <c r="B215" s="6" t="s">
        <v>446</v>
      </c>
      <c r="C215" s="9">
        <v>2012050000273</v>
      </c>
      <c r="D215" s="22" t="s">
        <v>2184</v>
      </c>
      <c r="E215" s="14" t="s">
        <v>2125</v>
      </c>
      <c r="F215" s="62" t="s">
        <v>2249</v>
      </c>
      <c r="G215" s="63">
        <v>148</v>
      </c>
      <c r="H215" s="64" t="s">
        <v>51</v>
      </c>
      <c r="I215" s="64">
        <v>12</v>
      </c>
    </row>
    <row r="216" spans="1:9" s="1" customFormat="1" ht="49.5" customHeight="1" x14ac:dyDescent="0.2">
      <c r="A216" s="15">
        <v>24112</v>
      </c>
      <c r="B216" s="6" t="s">
        <v>446</v>
      </c>
      <c r="C216" s="9">
        <v>2012050000273</v>
      </c>
      <c r="D216" s="22" t="s">
        <v>2184</v>
      </c>
      <c r="E216" s="14" t="s">
        <v>2125</v>
      </c>
      <c r="F216" s="62" t="s">
        <v>2250</v>
      </c>
      <c r="G216" s="63">
        <v>47</v>
      </c>
      <c r="H216" s="64" t="s">
        <v>51</v>
      </c>
      <c r="I216" s="64">
        <v>12</v>
      </c>
    </row>
    <row r="217" spans="1:9" s="1" customFormat="1" ht="49.5" customHeight="1" x14ac:dyDescent="0.2">
      <c r="A217" s="15">
        <v>24112</v>
      </c>
      <c r="B217" s="6" t="s">
        <v>446</v>
      </c>
      <c r="C217" s="9">
        <v>2012050000273</v>
      </c>
      <c r="D217" s="22" t="s">
        <v>2184</v>
      </c>
      <c r="E217" s="14" t="s">
        <v>2125</v>
      </c>
      <c r="F217" s="62" t="s">
        <v>2251</v>
      </c>
      <c r="G217" s="63">
        <v>0</v>
      </c>
      <c r="H217" s="64" t="s">
        <v>51</v>
      </c>
      <c r="I217" s="64">
        <v>12</v>
      </c>
    </row>
    <row r="218" spans="1:9" s="1" customFormat="1" ht="49.5" customHeight="1" x14ac:dyDescent="0.2">
      <c r="A218" s="15">
        <v>24112</v>
      </c>
      <c r="B218" s="6" t="s">
        <v>446</v>
      </c>
      <c r="C218" s="9">
        <v>2012050000273</v>
      </c>
      <c r="D218" s="22" t="s">
        <v>2184</v>
      </c>
      <c r="E218" s="14" t="s">
        <v>2125</v>
      </c>
      <c r="F218" s="62" t="s">
        <v>2252</v>
      </c>
      <c r="G218" s="63">
        <v>0</v>
      </c>
      <c r="H218" s="64" t="s">
        <v>51</v>
      </c>
      <c r="I218" s="64">
        <v>12</v>
      </c>
    </row>
    <row r="219" spans="1:9" s="1" customFormat="1" ht="49.5" customHeight="1" x14ac:dyDescent="0.2">
      <c r="A219" s="15">
        <v>24112</v>
      </c>
      <c r="B219" s="6" t="s">
        <v>446</v>
      </c>
      <c r="C219" s="9">
        <v>2012050000273</v>
      </c>
      <c r="D219" s="22" t="s">
        <v>2184</v>
      </c>
      <c r="E219" s="14" t="s">
        <v>2125</v>
      </c>
      <c r="F219" s="62" t="s">
        <v>2253</v>
      </c>
      <c r="G219" s="63">
        <v>125</v>
      </c>
      <c r="H219" s="64" t="s">
        <v>51</v>
      </c>
      <c r="I219" s="64">
        <v>12</v>
      </c>
    </row>
    <row r="220" spans="1:9" s="1" customFormat="1" ht="49.5" customHeight="1" x14ac:dyDescent="0.2">
      <c r="A220" s="15">
        <v>24112</v>
      </c>
      <c r="B220" s="6" t="s">
        <v>446</v>
      </c>
      <c r="C220" s="9">
        <v>2012050000273</v>
      </c>
      <c r="D220" s="22" t="s">
        <v>2184</v>
      </c>
      <c r="E220" s="14" t="s">
        <v>2125</v>
      </c>
      <c r="F220" s="62" t="s">
        <v>2242</v>
      </c>
      <c r="G220" s="63">
        <v>12</v>
      </c>
      <c r="H220" s="64" t="s">
        <v>51</v>
      </c>
      <c r="I220" s="64">
        <v>12</v>
      </c>
    </row>
    <row r="221" spans="1:9" s="1" customFormat="1" ht="49.5" customHeight="1" x14ac:dyDescent="0.2">
      <c r="A221" s="15">
        <v>24112</v>
      </c>
      <c r="B221" s="6" t="s">
        <v>446</v>
      </c>
      <c r="C221" s="9">
        <v>2012050000273</v>
      </c>
      <c r="D221" s="22" t="s">
        <v>2184</v>
      </c>
      <c r="E221" s="14" t="s">
        <v>2125</v>
      </c>
      <c r="F221" s="62" t="s">
        <v>2254</v>
      </c>
      <c r="G221" s="63"/>
      <c r="H221" s="64" t="s">
        <v>51</v>
      </c>
      <c r="I221" s="64">
        <v>12</v>
      </c>
    </row>
    <row r="222" spans="1:9" s="1" customFormat="1" ht="49.5" customHeight="1" x14ac:dyDescent="0.2">
      <c r="A222" s="15">
        <v>24112</v>
      </c>
      <c r="B222" s="6" t="s">
        <v>446</v>
      </c>
      <c r="C222" s="9">
        <v>2012050000274</v>
      </c>
      <c r="D222" s="22" t="s">
        <v>2187</v>
      </c>
      <c r="E222" s="14" t="s">
        <v>2129</v>
      </c>
      <c r="F222" s="62" t="s">
        <v>2275</v>
      </c>
      <c r="G222" s="63">
        <v>125</v>
      </c>
      <c r="H222" s="64" t="s">
        <v>51</v>
      </c>
      <c r="I222" s="64">
        <v>12</v>
      </c>
    </row>
    <row r="223" spans="1:9" s="1" customFormat="1" ht="49.5" customHeight="1" x14ac:dyDescent="0.2">
      <c r="A223" s="15">
        <v>24112</v>
      </c>
      <c r="B223" s="6" t="s">
        <v>446</v>
      </c>
      <c r="C223" s="9">
        <v>2012050000274</v>
      </c>
      <c r="D223" s="22" t="s">
        <v>2187</v>
      </c>
      <c r="E223" s="14" t="s">
        <v>2129</v>
      </c>
      <c r="F223" s="62" t="s">
        <v>2276</v>
      </c>
      <c r="G223" s="63">
        <v>101</v>
      </c>
      <c r="H223" s="64" t="s">
        <v>51</v>
      </c>
      <c r="I223" s="64">
        <v>12</v>
      </c>
    </row>
    <row r="224" spans="1:9" s="1" customFormat="1" ht="49.5" customHeight="1" x14ac:dyDescent="0.2">
      <c r="A224" s="15">
        <v>24112</v>
      </c>
      <c r="B224" s="6" t="s">
        <v>446</v>
      </c>
      <c r="C224" s="9">
        <v>2012050000274</v>
      </c>
      <c r="D224" s="22" t="s">
        <v>2187</v>
      </c>
      <c r="E224" s="14" t="s">
        <v>2129</v>
      </c>
      <c r="F224" s="62" t="s">
        <v>2277</v>
      </c>
      <c r="G224" s="63">
        <v>1</v>
      </c>
      <c r="H224" s="64" t="s">
        <v>51</v>
      </c>
      <c r="I224" s="64">
        <v>12</v>
      </c>
    </row>
    <row r="225" spans="1:9" s="1" customFormat="1" ht="49.5" customHeight="1" x14ac:dyDescent="0.2">
      <c r="A225" s="15">
        <v>24112</v>
      </c>
      <c r="B225" s="6" t="s">
        <v>446</v>
      </c>
      <c r="C225" s="9">
        <v>2012050000274</v>
      </c>
      <c r="D225" s="22" t="s">
        <v>2187</v>
      </c>
      <c r="E225" s="14" t="s">
        <v>2129</v>
      </c>
      <c r="F225" s="62" t="s">
        <v>2278</v>
      </c>
      <c r="G225" s="63">
        <v>1</v>
      </c>
      <c r="H225" s="64" t="s">
        <v>51</v>
      </c>
      <c r="I225" s="64">
        <v>12</v>
      </c>
    </row>
    <row r="226" spans="1:9" s="1" customFormat="1" ht="49.5" customHeight="1" x14ac:dyDescent="0.2">
      <c r="A226" s="15">
        <v>24112</v>
      </c>
      <c r="B226" s="6" t="s">
        <v>446</v>
      </c>
      <c r="C226" s="9">
        <v>2012050000274</v>
      </c>
      <c r="D226" s="22" t="s">
        <v>2187</v>
      </c>
      <c r="E226" s="14" t="s">
        <v>2129</v>
      </c>
      <c r="F226" s="62" t="s">
        <v>2279</v>
      </c>
      <c r="G226" s="63">
        <v>9</v>
      </c>
      <c r="H226" s="64" t="s">
        <v>51</v>
      </c>
      <c r="I226" s="64">
        <v>12</v>
      </c>
    </row>
    <row r="227" spans="1:9" s="1" customFormat="1" ht="49.5" customHeight="1" x14ac:dyDescent="0.2">
      <c r="A227" s="15">
        <v>24112</v>
      </c>
      <c r="B227" s="6" t="s">
        <v>446</v>
      </c>
      <c r="C227" s="9">
        <v>2012050000274</v>
      </c>
      <c r="D227" s="22" t="s">
        <v>2187</v>
      </c>
      <c r="E227" s="14" t="s">
        <v>2129</v>
      </c>
      <c r="F227" s="62" t="s">
        <v>2280</v>
      </c>
      <c r="G227" s="63">
        <v>1</v>
      </c>
      <c r="H227" s="64" t="s">
        <v>51</v>
      </c>
      <c r="I227" s="64">
        <v>12</v>
      </c>
    </row>
    <row r="228" spans="1:9" s="1" customFormat="1" ht="49.5" customHeight="1" x14ac:dyDescent="0.2">
      <c r="A228" s="15">
        <v>24112</v>
      </c>
      <c r="B228" s="6" t="s">
        <v>446</v>
      </c>
      <c r="C228" s="9">
        <v>2012050000274</v>
      </c>
      <c r="D228" s="22" t="s">
        <v>2187</v>
      </c>
      <c r="E228" s="14" t="s">
        <v>2129</v>
      </c>
      <c r="F228" s="62" t="s">
        <v>2281</v>
      </c>
      <c r="G228" s="63">
        <v>1</v>
      </c>
      <c r="H228" s="64" t="s">
        <v>51</v>
      </c>
      <c r="I228" s="64">
        <v>12</v>
      </c>
    </row>
    <row r="229" spans="1:9" s="1" customFormat="1" ht="49.5" customHeight="1" x14ac:dyDescent="0.2">
      <c r="A229" s="15">
        <v>24112</v>
      </c>
      <c r="B229" s="6" t="s">
        <v>446</v>
      </c>
      <c r="C229" s="9">
        <v>2012050000274</v>
      </c>
      <c r="D229" s="22" t="s">
        <v>2187</v>
      </c>
      <c r="E229" s="14" t="s">
        <v>2129</v>
      </c>
      <c r="F229" s="62" t="s">
        <v>2282</v>
      </c>
      <c r="G229" s="63">
        <v>21</v>
      </c>
      <c r="H229" s="64" t="s">
        <v>51</v>
      </c>
      <c r="I229" s="64">
        <v>12</v>
      </c>
    </row>
    <row r="230" spans="1:9" s="1" customFormat="1" ht="49.5" customHeight="1" x14ac:dyDescent="0.2">
      <c r="A230" s="15">
        <v>24112</v>
      </c>
      <c r="B230" s="6" t="s">
        <v>446</v>
      </c>
      <c r="C230" s="9">
        <v>2012050000274</v>
      </c>
      <c r="D230" s="22" t="s">
        <v>2187</v>
      </c>
      <c r="E230" s="14" t="s">
        <v>2129</v>
      </c>
      <c r="F230" s="62" t="s">
        <v>2283</v>
      </c>
      <c r="G230" s="63">
        <v>100</v>
      </c>
      <c r="H230" s="64" t="s">
        <v>51</v>
      </c>
      <c r="I230" s="64">
        <v>12</v>
      </c>
    </row>
    <row r="231" spans="1:9" s="1" customFormat="1" ht="49.5" customHeight="1" x14ac:dyDescent="0.2">
      <c r="A231" s="15">
        <v>24112</v>
      </c>
      <c r="B231" s="6" t="s">
        <v>446</v>
      </c>
      <c r="C231" s="9">
        <v>2012050000274</v>
      </c>
      <c r="D231" s="22" t="s">
        <v>2187</v>
      </c>
      <c r="E231" s="14" t="s">
        <v>2129</v>
      </c>
      <c r="F231" s="62" t="s">
        <v>2242</v>
      </c>
      <c r="G231" s="63"/>
      <c r="H231" s="64" t="s">
        <v>51</v>
      </c>
      <c r="I231" s="64">
        <v>12</v>
      </c>
    </row>
    <row r="232" spans="1:9" s="1" customFormat="1" ht="49.5" customHeight="1" x14ac:dyDescent="0.2">
      <c r="A232" s="15">
        <v>24112</v>
      </c>
      <c r="B232" s="6" t="s">
        <v>446</v>
      </c>
      <c r="C232" s="9">
        <v>2012050000274</v>
      </c>
      <c r="D232" s="22" t="s">
        <v>2187</v>
      </c>
      <c r="E232" s="14" t="s">
        <v>2129</v>
      </c>
      <c r="F232" s="62" t="s">
        <v>2274</v>
      </c>
      <c r="G232" s="63"/>
      <c r="H232" s="64" t="s">
        <v>51</v>
      </c>
      <c r="I232" s="64">
        <v>12</v>
      </c>
    </row>
    <row r="233" spans="1:9" s="1" customFormat="1" ht="49.5" customHeight="1" x14ac:dyDescent="0.2">
      <c r="A233" s="15">
        <v>24112</v>
      </c>
      <c r="B233" s="6" t="s">
        <v>446</v>
      </c>
      <c r="C233" s="9">
        <v>2012050000298</v>
      </c>
      <c r="D233" s="22" t="s">
        <v>2192</v>
      </c>
      <c r="E233" s="14" t="s">
        <v>2133</v>
      </c>
      <c r="F233" s="62" t="s">
        <v>2303</v>
      </c>
      <c r="G233" s="63">
        <v>170</v>
      </c>
      <c r="H233" s="64" t="s">
        <v>7</v>
      </c>
      <c r="I233" s="64">
        <v>12</v>
      </c>
    </row>
    <row r="234" spans="1:9" s="1" customFormat="1" ht="49.5" customHeight="1" x14ac:dyDescent="0.2">
      <c r="A234" s="15">
        <v>24112</v>
      </c>
      <c r="B234" s="6" t="s">
        <v>446</v>
      </c>
      <c r="C234" s="9">
        <v>2012050000298</v>
      </c>
      <c r="D234" s="22" t="s">
        <v>2192</v>
      </c>
      <c r="E234" s="14" t="s">
        <v>2133</v>
      </c>
      <c r="F234" s="62" t="s">
        <v>2304</v>
      </c>
      <c r="G234" s="63">
        <v>61655</v>
      </c>
      <c r="H234" s="64" t="s">
        <v>7</v>
      </c>
      <c r="I234" s="64">
        <v>12</v>
      </c>
    </row>
    <row r="235" spans="1:9" s="1" customFormat="1" ht="49.5" customHeight="1" x14ac:dyDescent="0.2">
      <c r="A235" s="15">
        <v>24112</v>
      </c>
      <c r="B235" s="6" t="s">
        <v>446</v>
      </c>
      <c r="C235" s="9">
        <v>2012050000298</v>
      </c>
      <c r="D235" s="22" t="s">
        <v>2192</v>
      </c>
      <c r="E235" s="14" t="s">
        <v>2133</v>
      </c>
      <c r="F235" s="62" t="s">
        <v>2305</v>
      </c>
      <c r="G235" s="63">
        <v>15400</v>
      </c>
      <c r="H235" s="64" t="s">
        <v>7</v>
      </c>
      <c r="I235" s="64">
        <v>12</v>
      </c>
    </row>
    <row r="236" spans="1:9" s="1" customFormat="1" ht="49.5" customHeight="1" x14ac:dyDescent="0.2">
      <c r="A236" s="15">
        <v>24112</v>
      </c>
      <c r="B236" s="6" t="s">
        <v>446</v>
      </c>
      <c r="C236" s="9">
        <v>2012050000298</v>
      </c>
      <c r="D236" s="22" t="s">
        <v>2192</v>
      </c>
      <c r="E236" s="14" t="s">
        <v>2133</v>
      </c>
      <c r="F236" s="62" t="s">
        <v>2306</v>
      </c>
      <c r="G236" s="63">
        <v>28900</v>
      </c>
      <c r="H236" s="64" t="s">
        <v>7</v>
      </c>
      <c r="I236" s="64">
        <v>12</v>
      </c>
    </row>
    <row r="237" spans="1:9" s="1" customFormat="1" ht="49.5" customHeight="1" x14ac:dyDescent="0.2">
      <c r="A237" s="15">
        <v>24112</v>
      </c>
      <c r="B237" s="6" t="s">
        <v>446</v>
      </c>
      <c r="C237" s="9">
        <v>2012050000298</v>
      </c>
      <c r="D237" s="22" t="s">
        <v>2192</v>
      </c>
      <c r="E237" s="14" t="s">
        <v>2133</v>
      </c>
      <c r="F237" s="62" t="s">
        <v>2307</v>
      </c>
      <c r="G237" s="63">
        <v>5</v>
      </c>
      <c r="H237" s="64" t="s">
        <v>7</v>
      </c>
      <c r="I237" s="64">
        <v>12</v>
      </c>
    </row>
    <row r="238" spans="1:9" s="1" customFormat="1" ht="49.5" customHeight="1" x14ac:dyDescent="0.2">
      <c r="A238" s="15">
        <v>24112</v>
      </c>
      <c r="B238" s="6" t="s">
        <v>446</v>
      </c>
      <c r="C238" s="9">
        <v>2012050000298</v>
      </c>
      <c r="D238" s="22" t="s">
        <v>2192</v>
      </c>
      <c r="E238" s="14" t="s">
        <v>2133</v>
      </c>
      <c r="F238" s="62" t="s">
        <v>2308</v>
      </c>
      <c r="G238" s="63">
        <v>10</v>
      </c>
      <c r="H238" s="64" t="s">
        <v>51</v>
      </c>
      <c r="I238" s="64">
        <v>12</v>
      </c>
    </row>
    <row r="239" spans="1:9" s="1" customFormat="1" ht="49.5" customHeight="1" x14ac:dyDescent="0.2">
      <c r="A239" s="15">
        <v>24112</v>
      </c>
      <c r="B239" s="6" t="s">
        <v>446</v>
      </c>
      <c r="C239" s="9">
        <v>2012050000298</v>
      </c>
      <c r="D239" s="22" t="s">
        <v>2192</v>
      </c>
      <c r="E239" s="14" t="s">
        <v>2133</v>
      </c>
      <c r="F239" s="62" t="s">
        <v>2309</v>
      </c>
      <c r="G239" s="63">
        <v>1</v>
      </c>
      <c r="H239" s="64" t="s">
        <v>51</v>
      </c>
      <c r="I239" s="64">
        <v>12</v>
      </c>
    </row>
    <row r="240" spans="1:9" s="1" customFormat="1" ht="49.5" customHeight="1" x14ac:dyDescent="0.2">
      <c r="A240" s="15">
        <v>24112</v>
      </c>
      <c r="B240" s="6" t="s">
        <v>446</v>
      </c>
      <c r="C240" s="9">
        <v>2012050000298</v>
      </c>
      <c r="D240" s="22" t="s">
        <v>2192</v>
      </c>
      <c r="E240" s="14" t="s">
        <v>2133</v>
      </c>
      <c r="F240" s="62" t="s">
        <v>2310</v>
      </c>
      <c r="G240" s="63"/>
      <c r="H240" s="64" t="s">
        <v>51</v>
      </c>
      <c r="I240" s="64">
        <v>12</v>
      </c>
    </row>
    <row r="241" spans="1:9" s="1" customFormat="1" ht="49.5" customHeight="1" x14ac:dyDescent="0.2">
      <c r="A241" s="15">
        <v>24112</v>
      </c>
      <c r="B241" s="6" t="s">
        <v>446</v>
      </c>
      <c r="C241" s="9">
        <v>2012050000298</v>
      </c>
      <c r="D241" s="22" t="s">
        <v>2192</v>
      </c>
      <c r="E241" s="14" t="s">
        <v>2133</v>
      </c>
      <c r="F241" s="62" t="s">
        <v>2254</v>
      </c>
      <c r="G241" s="63"/>
      <c r="H241" s="64" t="s">
        <v>51</v>
      </c>
      <c r="I241" s="64">
        <v>12</v>
      </c>
    </row>
    <row r="242" spans="1:9" s="1" customFormat="1" ht="49.5" customHeight="1" x14ac:dyDescent="0.2">
      <c r="A242" s="15">
        <v>24112</v>
      </c>
      <c r="B242" s="6" t="s">
        <v>446</v>
      </c>
      <c r="C242" s="9">
        <v>2012050000299</v>
      </c>
      <c r="D242" s="22" t="s">
        <v>2184</v>
      </c>
      <c r="E242" s="14" t="s">
        <v>2126</v>
      </c>
      <c r="F242" s="62" t="s">
        <v>2255</v>
      </c>
      <c r="G242" s="63">
        <v>150</v>
      </c>
      <c r="H242" s="64" t="s">
        <v>51</v>
      </c>
      <c r="I242" s="64">
        <v>12</v>
      </c>
    </row>
    <row r="243" spans="1:9" s="1" customFormat="1" ht="49.5" customHeight="1" x14ac:dyDescent="0.2">
      <c r="A243" s="15">
        <v>24112</v>
      </c>
      <c r="B243" s="6" t="s">
        <v>446</v>
      </c>
      <c r="C243" s="9">
        <v>2012050000299</v>
      </c>
      <c r="D243" s="22" t="s">
        <v>2184</v>
      </c>
      <c r="E243" s="14" t="s">
        <v>2126</v>
      </c>
      <c r="F243" s="62" t="s">
        <v>2256</v>
      </c>
      <c r="G243" s="63">
        <v>82</v>
      </c>
      <c r="H243" s="64" t="s">
        <v>51</v>
      </c>
      <c r="I243" s="64">
        <v>12</v>
      </c>
    </row>
    <row r="244" spans="1:9" s="1" customFormat="1" ht="49.5" customHeight="1" x14ac:dyDescent="0.2">
      <c r="A244" s="15">
        <v>24112</v>
      </c>
      <c r="B244" s="6" t="s">
        <v>446</v>
      </c>
      <c r="C244" s="9">
        <v>2012050000299</v>
      </c>
      <c r="D244" s="22" t="s">
        <v>2184</v>
      </c>
      <c r="E244" s="14" t="s">
        <v>2126</v>
      </c>
      <c r="F244" s="62" t="s">
        <v>2257</v>
      </c>
      <c r="G244" s="63">
        <v>12</v>
      </c>
      <c r="H244" s="64" t="s">
        <v>51</v>
      </c>
      <c r="I244" s="64">
        <v>12</v>
      </c>
    </row>
    <row r="245" spans="1:9" s="1" customFormat="1" ht="49.5" customHeight="1" x14ac:dyDescent="0.2">
      <c r="A245" s="15">
        <v>24112</v>
      </c>
      <c r="B245" s="6" t="s">
        <v>446</v>
      </c>
      <c r="C245" s="9">
        <v>2012050000299</v>
      </c>
      <c r="D245" s="22" t="s">
        <v>2184</v>
      </c>
      <c r="E245" s="14" t="s">
        <v>2126</v>
      </c>
      <c r="F245" s="62" t="s">
        <v>2258</v>
      </c>
      <c r="G245" s="63">
        <v>12</v>
      </c>
      <c r="H245" s="64" t="s">
        <v>51</v>
      </c>
      <c r="I245" s="64">
        <v>12</v>
      </c>
    </row>
    <row r="246" spans="1:9" s="1" customFormat="1" ht="49.5" customHeight="1" x14ac:dyDescent="0.2">
      <c r="A246" s="15">
        <v>24112</v>
      </c>
      <c r="B246" s="6" t="s">
        <v>446</v>
      </c>
      <c r="C246" s="9">
        <v>2012050000299</v>
      </c>
      <c r="D246" s="22" t="s">
        <v>2184</v>
      </c>
      <c r="E246" s="14" t="s">
        <v>2126</v>
      </c>
      <c r="F246" s="62" t="s">
        <v>2259</v>
      </c>
      <c r="G246" s="63"/>
      <c r="H246" s="64" t="s">
        <v>51</v>
      </c>
      <c r="I246" s="64">
        <v>12</v>
      </c>
    </row>
    <row r="247" spans="1:9" s="1" customFormat="1" ht="49.5" customHeight="1" x14ac:dyDescent="0.2">
      <c r="A247" s="15">
        <v>24112</v>
      </c>
      <c r="B247" s="6" t="s">
        <v>446</v>
      </c>
      <c r="C247" s="9">
        <v>2012050000299</v>
      </c>
      <c r="D247" s="22" t="s">
        <v>2184</v>
      </c>
      <c r="E247" s="14" t="s">
        <v>2126</v>
      </c>
      <c r="F247" s="62" t="s">
        <v>2244</v>
      </c>
      <c r="G247" s="63"/>
      <c r="H247" s="64" t="s">
        <v>51</v>
      </c>
      <c r="I247" s="64">
        <v>12</v>
      </c>
    </row>
    <row r="248" spans="1:9" s="1" customFormat="1" ht="49.5" customHeight="1" x14ac:dyDescent="0.2">
      <c r="A248" s="15">
        <v>24112</v>
      </c>
      <c r="B248" s="6" t="s">
        <v>446</v>
      </c>
      <c r="C248" s="9">
        <v>2012050000305</v>
      </c>
      <c r="D248" s="22" t="s">
        <v>2194</v>
      </c>
      <c r="E248" s="14" t="s">
        <v>2135</v>
      </c>
      <c r="F248" s="62" t="s">
        <v>2318</v>
      </c>
      <c r="G248" s="63">
        <v>230</v>
      </c>
      <c r="H248" s="64" t="s">
        <v>51</v>
      </c>
      <c r="I248" s="64">
        <v>12</v>
      </c>
    </row>
    <row r="249" spans="1:9" s="1" customFormat="1" ht="49.5" customHeight="1" x14ac:dyDescent="0.2">
      <c r="A249" s="15">
        <v>24112</v>
      </c>
      <c r="B249" s="6" t="s">
        <v>446</v>
      </c>
      <c r="C249" s="9">
        <v>2012050000305</v>
      </c>
      <c r="D249" s="22" t="s">
        <v>2194</v>
      </c>
      <c r="E249" s="14" t="s">
        <v>2135</v>
      </c>
      <c r="F249" s="62" t="s">
        <v>2319</v>
      </c>
      <c r="G249" s="63">
        <v>115</v>
      </c>
      <c r="H249" s="64" t="s">
        <v>51</v>
      </c>
      <c r="I249" s="64">
        <v>12</v>
      </c>
    </row>
    <row r="250" spans="1:9" s="1" customFormat="1" ht="49.5" customHeight="1" x14ac:dyDescent="0.2">
      <c r="A250" s="15">
        <v>24112</v>
      </c>
      <c r="B250" s="6" t="s">
        <v>446</v>
      </c>
      <c r="C250" s="9">
        <v>2012050000305</v>
      </c>
      <c r="D250" s="22" t="s">
        <v>2194</v>
      </c>
      <c r="E250" s="14" t="s">
        <v>2135</v>
      </c>
      <c r="F250" s="62" t="s">
        <v>2320</v>
      </c>
      <c r="G250" s="63">
        <v>690</v>
      </c>
      <c r="H250" s="64" t="s">
        <v>51</v>
      </c>
      <c r="I250" s="64">
        <v>12</v>
      </c>
    </row>
    <row r="251" spans="1:9" s="1" customFormat="1" ht="49.5" customHeight="1" x14ac:dyDescent="0.2">
      <c r="A251" s="15">
        <v>24112</v>
      </c>
      <c r="B251" s="6" t="s">
        <v>446</v>
      </c>
      <c r="C251" s="9">
        <v>2012050000305</v>
      </c>
      <c r="D251" s="22" t="s">
        <v>2194</v>
      </c>
      <c r="E251" s="14" t="s">
        <v>2135</v>
      </c>
      <c r="F251" s="62" t="s">
        <v>2321</v>
      </c>
      <c r="G251" s="63">
        <v>690</v>
      </c>
      <c r="H251" s="64" t="s">
        <v>51</v>
      </c>
      <c r="I251" s="64">
        <v>12</v>
      </c>
    </row>
    <row r="252" spans="1:9" s="1" customFormat="1" ht="49.5" customHeight="1" x14ac:dyDescent="0.2">
      <c r="A252" s="15">
        <v>24112</v>
      </c>
      <c r="B252" s="6" t="s">
        <v>446</v>
      </c>
      <c r="C252" s="9">
        <v>2012050000305</v>
      </c>
      <c r="D252" s="22" t="s">
        <v>2194</v>
      </c>
      <c r="E252" s="14" t="s">
        <v>2135</v>
      </c>
      <c r="F252" s="62" t="s">
        <v>2242</v>
      </c>
      <c r="G252" s="63">
        <v>13</v>
      </c>
      <c r="H252" s="64" t="s">
        <v>51</v>
      </c>
      <c r="I252" s="64">
        <v>12</v>
      </c>
    </row>
    <row r="253" spans="1:9" s="1" customFormat="1" ht="49.5" customHeight="1" x14ac:dyDescent="0.2">
      <c r="A253" s="15">
        <v>24112</v>
      </c>
      <c r="B253" s="6" t="s">
        <v>446</v>
      </c>
      <c r="C253" s="9">
        <v>2012050000305</v>
      </c>
      <c r="D253" s="22" t="s">
        <v>2194</v>
      </c>
      <c r="E253" s="14" t="s">
        <v>2135</v>
      </c>
      <c r="F253" s="62" t="s">
        <v>2254</v>
      </c>
      <c r="G253" s="63"/>
      <c r="H253" s="64" t="s">
        <v>51</v>
      </c>
      <c r="I253" s="64">
        <v>12</v>
      </c>
    </row>
    <row r="254" spans="1:9" s="1" customFormat="1" ht="49.5" customHeight="1" x14ac:dyDescent="0.2">
      <c r="A254" s="15">
        <v>24113</v>
      </c>
      <c r="B254" s="6" t="s">
        <v>2117</v>
      </c>
      <c r="C254" s="9">
        <v>2008050000481</v>
      </c>
      <c r="D254" s="22" t="s">
        <v>2196</v>
      </c>
      <c r="E254" s="14" t="s">
        <v>2149</v>
      </c>
      <c r="F254" s="62" t="s">
        <v>2398</v>
      </c>
      <c r="G254" s="63">
        <v>17</v>
      </c>
      <c r="H254" s="64" t="s">
        <v>7</v>
      </c>
      <c r="I254" s="64">
        <v>12</v>
      </c>
    </row>
    <row r="255" spans="1:9" s="1" customFormat="1" ht="49.5" customHeight="1" x14ac:dyDescent="0.2">
      <c r="A255" s="15">
        <v>24113</v>
      </c>
      <c r="B255" s="6" t="s">
        <v>2117</v>
      </c>
      <c r="C255" s="9">
        <v>2008050000481</v>
      </c>
      <c r="D255" s="22" t="s">
        <v>2196</v>
      </c>
      <c r="E255" s="14" t="s">
        <v>2149</v>
      </c>
      <c r="F255" s="62" t="s">
        <v>2399</v>
      </c>
      <c r="G255" s="63">
        <v>1</v>
      </c>
      <c r="H255" s="64" t="s">
        <v>7</v>
      </c>
      <c r="I255" s="64">
        <v>12</v>
      </c>
    </row>
    <row r="256" spans="1:9" s="1" customFormat="1" ht="49.5" customHeight="1" x14ac:dyDescent="0.2">
      <c r="A256" s="15">
        <v>24113</v>
      </c>
      <c r="B256" s="6" t="s">
        <v>2117</v>
      </c>
      <c r="C256" s="9">
        <v>2008050000481</v>
      </c>
      <c r="D256" s="22" t="s">
        <v>2196</v>
      </c>
      <c r="E256" s="14" t="s">
        <v>2149</v>
      </c>
      <c r="F256" s="62" t="s">
        <v>2400</v>
      </c>
      <c r="G256" s="63">
        <v>1</v>
      </c>
      <c r="H256" s="64" t="s">
        <v>7</v>
      </c>
      <c r="I256" s="64">
        <v>12</v>
      </c>
    </row>
    <row r="257" spans="1:9" s="1" customFormat="1" ht="49.5" customHeight="1" x14ac:dyDescent="0.2">
      <c r="A257" s="15">
        <v>24113</v>
      </c>
      <c r="B257" s="6" t="s">
        <v>2117</v>
      </c>
      <c r="C257" s="9">
        <v>2008050000481</v>
      </c>
      <c r="D257" s="22" t="s">
        <v>2196</v>
      </c>
      <c r="E257" s="14" t="s">
        <v>2149</v>
      </c>
      <c r="F257" s="62" t="s">
        <v>2401</v>
      </c>
      <c r="G257" s="63">
        <v>1</v>
      </c>
      <c r="H257" s="64" t="s">
        <v>7</v>
      </c>
      <c r="I257" s="64">
        <v>12</v>
      </c>
    </row>
    <row r="258" spans="1:9" s="1" customFormat="1" ht="49.5" customHeight="1" x14ac:dyDescent="0.2">
      <c r="A258" s="15">
        <v>24113</v>
      </c>
      <c r="B258" s="6" t="s">
        <v>2117</v>
      </c>
      <c r="C258" s="9">
        <v>2008050000483</v>
      </c>
      <c r="D258" s="22" t="s">
        <v>2195</v>
      </c>
      <c r="E258" s="14" t="s">
        <v>2146</v>
      </c>
      <c r="F258" s="62" t="s">
        <v>2382</v>
      </c>
      <c r="G258" s="63">
        <v>33</v>
      </c>
      <c r="H258" s="64" t="s">
        <v>7</v>
      </c>
      <c r="I258" s="64">
        <v>12</v>
      </c>
    </row>
    <row r="259" spans="1:9" s="1" customFormat="1" ht="49.5" customHeight="1" x14ac:dyDescent="0.2">
      <c r="A259" s="15">
        <v>24113</v>
      </c>
      <c r="B259" s="6" t="s">
        <v>2117</v>
      </c>
      <c r="C259" s="9">
        <v>2008050000483</v>
      </c>
      <c r="D259" s="22" t="s">
        <v>2195</v>
      </c>
      <c r="E259" s="14" t="s">
        <v>2146</v>
      </c>
      <c r="F259" s="62" t="s">
        <v>2383</v>
      </c>
      <c r="G259" s="63">
        <v>125</v>
      </c>
      <c r="H259" s="64" t="s">
        <v>7</v>
      </c>
      <c r="I259" s="64">
        <v>12</v>
      </c>
    </row>
    <row r="260" spans="1:9" s="1" customFormat="1" ht="49.5" customHeight="1" x14ac:dyDescent="0.2">
      <c r="A260" s="15">
        <v>24113</v>
      </c>
      <c r="B260" s="6" t="s">
        <v>2117</v>
      </c>
      <c r="C260" s="9">
        <v>2008050000483</v>
      </c>
      <c r="D260" s="22" t="s">
        <v>2195</v>
      </c>
      <c r="E260" s="14" t="s">
        <v>2146</v>
      </c>
      <c r="F260" s="62" t="s">
        <v>2384</v>
      </c>
      <c r="G260" s="63">
        <v>90</v>
      </c>
      <c r="H260" s="64" t="s">
        <v>7</v>
      </c>
      <c r="I260" s="64">
        <v>12</v>
      </c>
    </row>
    <row r="261" spans="1:9" s="1" customFormat="1" ht="49.5" customHeight="1" x14ac:dyDescent="0.2">
      <c r="A261" s="15">
        <v>24113</v>
      </c>
      <c r="B261" s="6" t="s">
        <v>2117</v>
      </c>
      <c r="C261" s="9">
        <v>2008050000483</v>
      </c>
      <c r="D261" s="22" t="s">
        <v>2195</v>
      </c>
      <c r="E261" s="14" t="s">
        <v>2146</v>
      </c>
      <c r="F261" s="62" t="s">
        <v>2385</v>
      </c>
      <c r="G261" s="63">
        <v>1</v>
      </c>
      <c r="H261" s="64" t="s">
        <v>7</v>
      </c>
      <c r="I261" s="64">
        <v>12</v>
      </c>
    </row>
    <row r="262" spans="1:9" s="1" customFormat="1" ht="49.5" customHeight="1" x14ac:dyDescent="0.2">
      <c r="A262" s="15">
        <v>24113</v>
      </c>
      <c r="B262" s="6" t="s">
        <v>2117</v>
      </c>
      <c r="C262" s="9">
        <v>2008050000483</v>
      </c>
      <c r="D262" s="22" t="s">
        <v>2195</v>
      </c>
      <c r="E262" s="14" t="s">
        <v>2146</v>
      </c>
      <c r="F262" s="62" t="s">
        <v>2386</v>
      </c>
      <c r="G262" s="63">
        <v>2</v>
      </c>
      <c r="H262" s="64" t="s">
        <v>7</v>
      </c>
      <c r="I262" s="64">
        <v>12</v>
      </c>
    </row>
    <row r="263" spans="1:9" s="1" customFormat="1" ht="49.5" customHeight="1" x14ac:dyDescent="0.2">
      <c r="A263" s="15">
        <v>24113</v>
      </c>
      <c r="B263" s="6" t="s">
        <v>2117</v>
      </c>
      <c r="C263" s="9">
        <v>2012050000123</v>
      </c>
      <c r="D263" s="22" t="s">
        <v>2199</v>
      </c>
      <c r="E263" s="14" t="s">
        <v>2150</v>
      </c>
      <c r="F263" s="62" t="s">
        <v>2402</v>
      </c>
      <c r="G263" s="63">
        <v>100</v>
      </c>
      <c r="H263" s="64" t="s">
        <v>7</v>
      </c>
      <c r="I263" s="64">
        <v>12</v>
      </c>
    </row>
    <row r="264" spans="1:9" s="1" customFormat="1" ht="49.5" customHeight="1" x14ac:dyDescent="0.2">
      <c r="A264" s="15">
        <v>24113</v>
      </c>
      <c r="B264" s="6" t="s">
        <v>2117</v>
      </c>
      <c r="C264" s="9">
        <v>2012050000123</v>
      </c>
      <c r="D264" s="22" t="s">
        <v>2199</v>
      </c>
      <c r="E264" s="14" t="s">
        <v>2150</v>
      </c>
      <c r="F264" s="62" t="s">
        <v>2403</v>
      </c>
      <c r="G264" s="63">
        <v>120</v>
      </c>
      <c r="H264" s="64" t="s">
        <v>7</v>
      </c>
      <c r="I264" s="64">
        <v>12</v>
      </c>
    </row>
    <row r="265" spans="1:9" s="1" customFormat="1" ht="49.5" customHeight="1" x14ac:dyDescent="0.2">
      <c r="A265" s="15">
        <v>24113</v>
      </c>
      <c r="B265" s="6" t="s">
        <v>2117</v>
      </c>
      <c r="C265" s="9">
        <v>2012050000123</v>
      </c>
      <c r="D265" s="22" t="s">
        <v>2199</v>
      </c>
      <c r="E265" s="14" t="s">
        <v>2150</v>
      </c>
      <c r="F265" s="62" t="s">
        <v>2404</v>
      </c>
      <c r="G265" s="63">
        <v>1</v>
      </c>
      <c r="H265" s="64" t="s">
        <v>7</v>
      </c>
      <c r="I265" s="64">
        <v>12</v>
      </c>
    </row>
    <row r="266" spans="1:9" s="1" customFormat="1" ht="49.5" customHeight="1" x14ac:dyDescent="0.2">
      <c r="A266" s="15">
        <v>24113</v>
      </c>
      <c r="B266" s="6" t="s">
        <v>2117</v>
      </c>
      <c r="C266" s="9">
        <v>2012050000123</v>
      </c>
      <c r="D266" s="22" t="s">
        <v>2199</v>
      </c>
      <c r="E266" s="14" t="s">
        <v>2150</v>
      </c>
      <c r="F266" s="62" t="s">
        <v>2405</v>
      </c>
      <c r="G266" s="63">
        <v>350</v>
      </c>
      <c r="H266" s="64" t="s">
        <v>7</v>
      </c>
      <c r="I266" s="64">
        <v>12</v>
      </c>
    </row>
    <row r="267" spans="1:9" s="1" customFormat="1" ht="49.5" customHeight="1" x14ac:dyDescent="0.2">
      <c r="A267" s="15">
        <v>24113</v>
      </c>
      <c r="B267" s="6" t="s">
        <v>2117</v>
      </c>
      <c r="C267" s="9">
        <v>2012050000134</v>
      </c>
      <c r="D267" s="22" t="s">
        <v>2197</v>
      </c>
      <c r="E267" s="14" t="s">
        <v>2147</v>
      </c>
      <c r="F267" s="62" t="s">
        <v>2387</v>
      </c>
      <c r="G267" s="63">
        <v>125</v>
      </c>
      <c r="H267" s="64" t="s">
        <v>7</v>
      </c>
      <c r="I267" s="64">
        <v>12</v>
      </c>
    </row>
    <row r="268" spans="1:9" s="1" customFormat="1" ht="49.5" customHeight="1" x14ac:dyDescent="0.2">
      <c r="A268" s="15">
        <v>24113</v>
      </c>
      <c r="B268" s="6" t="s">
        <v>2117</v>
      </c>
      <c r="C268" s="9">
        <v>2012050000134</v>
      </c>
      <c r="D268" s="22" t="s">
        <v>2197</v>
      </c>
      <c r="E268" s="14" t="s">
        <v>2147</v>
      </c>
      <c r="F268" s="62" t="s">
        <v>2388</v>
      </c>
      <c r="G268" s="63">
        <v>43</v>
      </c>
      <c r="H268" s="64" t="s">
        <v>7</v>
      </c>
      <c r="I268" s="64">
        <v>12</v>
      </c>
    </row>
    <row r="269" spans="1:9" s="1" customFormat="1" ht="49.5" customHeight="1" x14ac:dyDescent="0.2">
      <c r="A269" s="15">
        <v>24113</v>
      </c>
      <c r="B269" s="6" t="s">
        <v>2117</v>
      </c>
      <c r="C269" s="9">
        <v>2012050000134</v>
      </c>
      <c r="D269" s="22" t="s">
        <v>2197</v>
      </c>
      <c r="E269" s="14" t="s">
        <v>2147</v>
      </c>
      <c r="F269" s="62" t="s">
        <v>2389</v>
      </c>
      <c r="G269" s="63">
        <v>8</v>
      </c>
      <c r="H269" s="64" t="s">
        <v>7</v>
      </c>
      <c r="I269" s="64">
        <v>12</v>
      </c>
    </row>
    <row r="270" spans="1:9" s="1" customFormat="1" ht="49.5" customHeight="1" x14ac:dyDescent="0.2">
      <c r="A270" s="15">
        <v>24113</v>
      </c>
      <c r="B270" s="6" t="s">
        <v>2117</v>
      </c>
      <c r="C270" s="9">
        <v>2012050000134</v>
      </c>
      <c r="D270" s="22" t="s">
        <v>2197</v>
      </c>
      <c r="E270" s="14" t="s">
        <v>2147</v>
      </c>
      <c r="F270" s="62" t="s">
        <v>2390</v>
      </c>
      <c r="G270" s="63">
        <v>8</v>
      </c>
      <c r="H270" s="64" t="s">
        <v>7</v>
      </c>
      <c r="I270" s="64">
        <v>12</v>
      </c>
    </row>
    <row r="271" spans="1:9" s="1" customFormat="1" ht="49.5" customHeight="1" x14ac:dyDescent="0.2">
      <c r="A271" s="15">
        <v>24113</v>
      </c>
      <c r="B271" s="6" t="s">
        <v>2117</v>
      </c>
      <c r="C271" s="9">
        <v>2012050000134</v>
      </c>
      <c r="D271" s="22" t="s">
        <v>2197</v>
      </c>
      <c r="E271" s="14" t="s">
        <v>2147</v>
      </c>
      <c r="F271" s="62" t="s">
        <v>2391</v>
      </c>
      <c r="G271" s="63">
        <v>29</v>
      </c>
      <c r="H271" s="64" t="s">
        <v>7</v>
      </c>
      <c r="I271" s="64">
        <v>12</v>
      </c>
    </row>
    <row r="272" spans="1:9" s="1" customFormat="1" ht="49.5" customHeight="1" x14ac:dyDescent="0.2">
      <c r="A272" s="15">
        <v>24113</v>
      </c>
      <c r="B272" s="6" t="s">
        <v>2117</v>
      </c>
      <c r="C272" s="9">
        <v>2012050000134</v>
      </c>
      <c r="D272" s="22" t="s">
        <v>2197</v>
      </c>
      <c r="E272" s="14" t="s">
        <v>2147</v>
      </c>
      <c r="F272" s="62" t="s">
        <v>2392</v>
      </c>
      <c r="G272" s="63">
        <v>125</v>
      </c>
      <c r="H272" s="64" t="s">
        <v>7</v>
      </c>
      <c r="I272" s="64">
        <v>12</v>
      </c>
    </row>
    <row r="273" spans="1:9" s="1" customFormat="1" ht="49.5" customHeight="1" x14ac:dyDescent="0.2">
      <c r="A273" s="15">
        <v>24113</v>
      </c>
      <c r="B273" s="6" t="s">
        <v>2117</v>
      </c>
      <c r="C273" s="9">
        <v>2012050000280</v>
      </c>
      <c r="D273" s="22" t="s">
        <v>2198</v>
      </c>
      <c r="E273" s="14" t="s">
        <v>2148</v>
      </c>
      <c r="F273" s="62" t="s">
        <v>2393</v>
      </c>
      <c r="G273" s="63">
        <v>12</v>
      </c>
      <c r="H273" s="64" t="s">
        <v>7</v>
      </c>
      <c r="I273" s="64">
        <v>12</v>
      </c>
    </row>
    <row r="274" spans="1:9" s="1" customFormat="1" ht="49.5" customHeight="1" x14ac:dyDescent="0.2">
      <c r="A274" s="15">
        <v>24113</v>
      </c>
      <c r="B274" s="6" t="s">
        <v>2117</v>
      </c>
      <c r="C274" s="9">
        <v>2012050000280</v>
      </c>
      <c r="D274" s="22" t="s">
        <v>2198</v>
      </c>
      <c r="E274" s="14" t="s">
        <v>2148</v>
      </c>
      <c r="F274" s="62" t="s">
        <v>2394</v>
      </c>
      <c r="G274" s="63">
        <v>18</v>
      </c>
      <c r="H274" s="64" t="s">
        <v>7</v>
      </c>
      <c r="I274" s="64">
        <v>12</v>
      </c>
    </row>
    <row r="275" spans="1:9" s="1" customFormat="1" ht="49.5" customHeight="1" x14ac:dyDescent="0.2">
      <c r="A275" s="15">
        <v>24113</v>
      </c>
      <c r="B275" s="6" t="s">
        <v>2117</v>
      </c>
      <c r="C275" s="9">
        <v>2012050000280</v>
      </c>
      <c r="D275" s="22" t="s">
        <v>2198</v>
      </c>
      <c r="E275" s="14" t="s">
        <v>2148</v>
      </c>
      <c r="F275" s="62" t="s">
        <v>2395</v>
      </c>
      <c r="G275" s="63">
        <v>11</v>
      </c>
      <c r="H275" s="64" t="s">
        <v>7</v>
      </c>
      <c r="I275" s="64">
        <v>12</v>
      </c>
    </row>
    <row r="276" spans="1:9" s="1" customFormat="1" ht="49.5" customHeight="1" x14ac:dyDescent="0.2">
      <c r="A276" s="15">
        <v>24113</v>
      </c>
      <c r="B276" s="6" t="s">
        <v>2117</v>
      </c>
      <c r="C276" s="9">
        <v>2012050000280</v>
      </c>
      <c r="D276" s="22" t="s">
        <v>2198</v>
      </c>
      <c r="E276" s="14" t="s">
        <v>2148</v>
      </c>
      <c r="F276" s="62" t="s">
        <v>2396</v>
      </c>
      <c r="G276" s="63"/>
      <c r="H276" s="64" t="s">
        <v>7</v>
      </c>
      <c r="I276" s="64">
        <v>12</v>
      </c>
    </row>
    <row r="277" spans="1:9" s="1" customFormat="1" ht="49.5" customHeight="1" x14ac:dyDescent="0.2">
      <c r="A277" s="15">
        <v>24113</v>
      </c>
      <c r="B277" s="6" t="s">
        <v>2117</v>
      </c>
      <c r="C277" s="9">
        <v>2012050000280</v>
      </c>
      <c r="D277" s="22" t="s">
        <v>2198</v>
      </c>
      <c r="E277" s="14" t="s">
        <v>2148</v>
      </c>
      <c r="F277" s="62" t="s">
        <v>2397</v>
      </c>
      <c r="G277" s="63">
        <v>9</v>
      </c>
      <c r="H277" s="64" t="s">
        <v>7</v>
      </c>
      <c r="I277" s="64">
        <v>12</v>
      </c>
    </row>
    <row r="278" spans="1:9" s="1" customFormat="1" ht="49.5" customHeight="1" x14ac:dyDescent="0.2">
      <c r="A278" s="15">
        <v>24351</v>
      </c>
      <c r="B278" s="6" t="e">
        <v>#N/A</v>
      </c>
      <c r="C278" s="9">
        <v>2012050000262</v>
      </c>
      <c r="D278" s="22" t="s">
        <v>2200</v>
      </c>
      <c r="E278" s="14" t="s">
        <v>2151</v>
      </c>
      <c r="F278" s="62" t="s">
        <v>2406</v>
      </c>
      <c r="G278" s="63">
        <v>273946</v>
      </c>
      <c r="H278" s="64" t="s">
        <v>7</v>
      </c>
      <c r="I278" s="64">
        <v>12</v>
      </c>
    </row>
    <row r="279" spans="1:9" s="1" customFormat="1" ht="49.5" customHeight="1" x14ac:dyDescent="0.2">
      <c r="A279" s="15">
        <v>24351</v>
      </c>
      <c r="B279" s="6" t="e">
        <v>#N/A</v>
      </c>
      <c r="C279" s="9">
        <v>2012050000262</v>
      </c>
      <c r="D279" s="22" t="s">
        <v>2200</v>
      </c>
      <c r="E279" s="14" t="s">
        <v>2151</v>
      </c>
      <c r="F279" s="62" t="s">
        <v>2407</v>
      </c>
      <c r="G279" s="63">
        <v>16980</v>
      </c>
      <c r="H279" s="64" t="s">
        <v>7</v>
      </c>
      <c r="I279" s="64">
        <v>12</v>
      </c>
    </row>
    <row r="280" spans="1:9" s="1" customFormat="1" ht="49.5" customHeight="1" x14ac:dyDescent="0.2">
      <c r="A280" s="15">
        <v>24351</v>
      </c>
      <c r="B280" s="6" t="e">
        <v>#N/A</v>
      </c>
      <c r="C280" s="9">
        <v>2012050000262</v>
      </c>
      <c r="D280" s="22" t="s">
        <v>2200</v>
      </c>
      <c r="E280" s="14" t="s">
        <v>2151</v>
      </c>
      <c r="F280" s="62" t="s">
        <v>2408</v>
      </c>
      <c r="G280" s="63">
        <v>21</v>
      </c>
      <c r="H280" s="64" t="s">
        <v>7</v>
      </c>
      <c r="I280" s="64">
        <v>12</v>
      </c>
    </row>
    <row r="281" spans="1:9" s="1" customFormat="1" ht="49.5" customHeight="1" x14ac:dyDescent="0.2">
      <c r="A281" s="15">
        <v>24351</v>
      </c>
      <c r="B281" s="6" t="e">
        <v>#N/A</v>
      </c>
      <c r="C281" s="9">
        <v>2012050000262</v>
      </c>
      <c r="D281" s="22" t="s">
        <v>2200</v>
      </c>
      <c r="E281" s="14" t="s">
        <v>2151</v>
      </c>
      <c r="F281" s="62" t="s">
        <v>2409</v>
      </c>
      <c r="G281" s="63">
        <v>124</v>
      </c>
      <c r="H281" s="64" t="s">
        <v>7</v>
      </c>
      <c r="I281" s="64">
        <v>12</v>
      </c>
    </row>
    <row r="282" spans="1:9" s="1" customFormat="1" ht="49.5" customHeight="1" x14ac:dyDescent="0.2">
      <c r="A282" s="15">
        <v>24351</v>
      </c>
      <c r="B282" s="6" t="e">
        <v>#N/A</v>
      </c>
      <c r="C282" s="9">
        <v>2012050000262</v>
      </c>
      <c r="D282" s="22" t="s">
        <v>2200</v>
      </c>
      <c r="E282" s="14" t="s">
        <v>2151</v>
      </c>
      <c r="F282" s="62" t="s">
        <v>2410</v>
      </c>
      <c r="G282" s="63">
        <v>1</v>
      </c>
      <c r="H282" s="64" t="s">
        <v>7</v>
      </c>
      <c r="I282" s="64">
        <v>12</v>
      </c>
    </row>
    <row r="283" spans="1:9" s="1" customFormat="1" ht="49.5" customHeight="1" x14ac:dyDescent="0.2">
      <c r="A283" s="15">
        <v>24351</v>
      </c>
      <c r="B283" s="6" t="e">
        <v>#N/A</v>
      </c>
      <c r="C283" s="9">
        <v>2012050000262</v>
      </c>
      <c r="D283" s="22" t="s">
        <v>2200</v>
      </c>
      <c r="E283" s="14" t="s">
        <v>2151</v>
      </c>
      <c r="F283" s="62" t="s">
        <v>2411</v>
      </c>
      <c r="G283" s="63"/>
      <c r="H283" s="64" t="s">
        <v>7</v>
      </c>
      <c r="I283" s="64">
        <v>12</v>
      </c>
    </row>
    <row r="284" spans="1:9" s="1" customFormat="1" ht="49.5" customHeight="1" x14ac:dyDescent="0.2">
      <c r="A284" s="15">
        <v>24351</v>
      </c>
      <c r="B284" s="6" t="e">
        <v>#N/A</v>
      </c>
      <c r="C284" s="9">
        <v>2012050000262</v>
      </c>
      <c r="D284" s="22" t="s">
        <v>2200</v>
      </c>
      <c r="E284" s="14" t="s">
        <v>2151</v>
      </c>
      <c r="F284" s="62" t="s">
        <v>2412</v>
      </c>
      <c r="G284" s="63"/>
      <c r="H284" s="64" t="s">
        <v>7</v>
      </c>
      <c r="I284" s="64">
        <v>12</v>
      </c>
    </row>
    <row r="285" spans="1:9" s="1" customFormat="1" ht="49.5" customHeight="1" x14ac:dyDescent="0.2">
      <c r="A285" s="15">
        <v>24541</v>
      </c>
      <c r="B285" s="6" t="s">
        <v>2118</v>
      </c>
      <c r="C285" s="9">
        <v>2008050000677</v>
      </c>
      <c r="D285" s="22" t="s">
        <v>2201</v>
      </c>
      <c r="E285" s="14" t="s">
        <v>2152</v>
      </c>
      <c r="F285" s="62" t="s">
        <v>2413</v>
      </c>
      <c r="G285" s="63">
        <v>128</v>
      </c>
      <c r="H285" s="64" t="s">
        <v>7</v>
      </c>
      <c r="I285" s="64">
        <v>12</v>
      </c>
    </row>
    <row r="286" spans="1:9" s="1" customFormat="1" ht="49.5" customHeight="1" x14ac:dyDescent="0.2">
      <c r="A286" s="15">
        <v>24541</v>
      </c>
      <c r="B286" s="6" t="s">
        <v>2118</v>
      </c>
      <c r="C286" s="9">
        <v>2008050000677</v>
      </c>
      <c r="D286" s="22" t="s">
        <v>2201</v>
      </c>
      <c r="E286" s="14" t="s">
        <v>2152</v>
      </c>
      <c r="F286" s="62" t="s">
        <v>2414</v>
      </c>
      <c r="G286" s="63">
        <v>215</v>
      </c>
      <c r="H286" s="64" t="s">
        <v>7</v>
      </c>
      <c r="I286" s="64">
        <v>12</v>
      </c>
    </row>
    <row r="287" spans="1:9" s="1" customFormat="1" ht="49.5" customHeight="1" x14ac:dyDescent="0.2">
      <c r="A287" s="15">
        <v>24541</v>
      </c>
      <c r="B287" s="6" t="s">
        <v>2118</v>
      </c>
      <c r="C287" s="9">
        <v>2008050000677</v>
      </c>
      <c r="D287" s="22" t="s">
        <v>2201</v>
      </c>
      <c r="E287" s="14" t="s">
        <v>2152</v>
      </c>
      <c r="F287" s="62" t="s">
        <v>2415</v>
      </c>
      <c r="G287" s="63">
        <v>8</v>
      </c>
      <c r="H287" s="64" t="s">
        <v>7</v>
      </c>
      <c r="I287" s="64">
        <v>12</v>
      </c>
    </row>
    <row r="288" spans="1:9" s="1" customFormat="1" ht="49.5" customHeight="1" x14ac:dyDescent="0.2">
      <c r="A288" s="15">
        <v>24541</v>
      </c>
      <c r="B288" s="6" t="s">
        <v>2118</v>
      </c>
      <c r="C288" s="9">
        <v>2008050000677</v>
      </c>
      <c r="D288" s="22" t="s">
        <v>2201</v>
      </c>
      <c r="E288" s="14" t="s">
        <v>2152</v>
      </c>
      <c r="F288" s="62" t="s">
        <v>2416</v>
      </c>
      <c r="G288" s="63">
        <v>125</v>
      </c>
      <c r="H288" s="64" t="s">
        <v>7</v>
      </c>
      <c r="I288" s="64">
        <v>12</v>
      </c>
    </row>
    <row r="289" spans="1:9" s="1" customFormat="1" ht="49.5" customHeight="1" x14ac:dyDescent="0.2">
      <c r="A289" s="15">
        <v>24541</v>
      </c>
      <c r="B289" s="6" t="s">
        <v>2118</v>
      </c>
      <c r="C289" s="9">
        <v>2008050000677</v>
      </c>
      <c r="D289" s="22" t="s">
        <v>2201</v>
      </c>
      <c r="E289" s="14" t="s">
        <v>2152</v>
      </c>
      <c r="F289" s="62" t="s">
        <v>2417</v>
      </c>
      <c r="G289" s="63">
        <v>56</v>
      </c>
      <c r="H289" s="64" t="s">
        <v>7</v>
      </c>
      <c r="I289" s="64">
        <v>12</v>
      </c>
    </row>
    <row r="290" spans="1:9" s="1" customFormat="1" ht="49.5" customHeight="1" x14ac:dyDescent="0.2">
      <c r="A290" s="15">
        <v>24541</v>
      </c>
      <c r="B290" s="6" t="s">
        <v>2118</v>
      </c>
      <c r="C290" s="9">
        <v>2008050000677</v>
      </c>
      <c r="D290" s="22" t="s">
        <v>2201</v>
      </c>
      <c r="E290" s="14" t="s">
        <v>2152</v>
      </c>
      <c r="F290" s="62" t="s">
        <v>2418</v>
      </c>
      <c r="G290" s="63">
        <v>125</v>
      </c>
      <c r="H290" s="64" t="s">
        <v>7</v>
      </c>
      <c r="I290" s="64">
        <v>12</v>
      </c>
    </row>
    <row r="291" spans="1:9" s="1" customFormat="1" ht="49.5" customHeight="1" x14ac:dyDescent="0.2">
      <c r="A291" s="15">
        <v>24541</v>
      </c>
      <c r="B291" s="6" t="s">
        <v>2118</v>
      </c>
      <c r="C291" s="9">
        <v>2008050000677</v>
      </c>
      <c r="D291" s="22" t="s">
        <v>2201</v>
      </c>
      <c r="E291" s="14" t="s">
        <v>2152</v>
      </c>
      <c r="F291" s="62" t="s">
        <v>2419</v>
      </c>
      <c r="G291" s="63">
        <v>1</v>
      </c>
      <c r="H291" s="64" t="s">
        <v>7</v>
      </c>
      <c r="I291" s="64">
        <v>12</v>
      </c>
    </row>
    <row r="292" spans="1:9" s="1" customFormat="1" ht="49.5" customHeight="1" x14ac:dyDescent="0.2">
      <c r="A292" s="15">
        <v>24541</v>
      </c>
      <c r="B292" s="6" t="s">
        <v>2118</v>
      </c>
      <c r="C292" s="9">
        <v>2008050000677</v>
      </c>
      <c r="D292" s="22" t="s">
        <v>2201</v>
      </c>
      <c r="E292" s="14" t="s">
        <v>2152</v>
      </c>
      <c r="F292" s="62" t="s">
        <v>2420</v>
      </c>
      <c r="G292" s="63">
        <v>12</v>
      </c>
      <c r="H292" s="64" t="s">
        <v>7</v>
      </c>
      <c r="I292" s="64">
        <v>12</v>
      </c>
    </row>
    <row r="293" spans="1:9" s="1" customFormat="1" ht="49.5" customHeight="1" x14ac:dyDescent="0.2">
      <c r="A293" s="15">
        <v>24541</v>
      </c>
      <c r="B293" s="6" t="s">
        <v>2118</v>
      </c>
      <c r="C293" s="9">
        <v>2008050000677</v>
      </c>
      <c r="D293" s="22" t="s">
        <v>2201</v>
      </c>
      <c r="E293" s="14" t="s">
        <v>2152</v>
      </c>
      <c r="F293" s="62" t="s">
        <v>2421</v>
      </c>
      <c r="G293" s="63">
        <v>1</v>
      </c>
      <c r="H293" s="64" t="s">
        <v>7</v>
      </c>
      <c r="I293" s="64">
        <v>12</v>
      </c>
    </row>
    <row r="294" spans="1:9" s="1" customFormat="1" ht="49.5" customHeight="1" x14ac:dyDescent="0.2">
      <c r="A294" s="15">
        <v>24541</v>
      </c>
      <c r="B294" s="6" t="s">
        <v>2118</v>
      </c>
      <c r="C294" s="9">
        <v>2008050000677</v>
      </c>
      <c r="D294" s="22" t="s">
        <v>2201</v>
      </c>
      <c r="E294" s="14" t="s">
        <v>2152</v>
      </c>
      <c r="F294" s="62" t="s">
        <v>2317</v>
      </c>
      <c r="G294" s="63"/>
      <c r="H294" s="64" t="s">
        <v>7</v>
      </c>
      <c r="I294" s="64">
        <v>12</v>
      </c>
    </row>
    <row r="295" spans="1:9" s="1" customFormat="1" ht="49.5" customHeight="1" x14ac:dyDescent="0.2">
      <c r="A295" s="15">
        <v>24541</v>
      </c>
      <c r="B295" s="6" t="s">
        <v>2118</v>
      </c>
      <c r="C295" s="9">
        <v>2008050000677</v>
      </c>
      <c r="D295" s="22" t="s">
        <v>2201</v>
      </c>
      <c r="E295" s="14" t="s">
        <v>2152</v>
      </c>
      <c r="F295" s="62" t="s">
        <v>2254</v>
      </c>
      <c r="G295" s="63"/>
      <c r="H295" s="64" t="s">
        <v>7</v>
      </c>
      <c r="I295" s="64">
        <v>12</v>
      </c>
    </row>
  </sheetData>
  <sheetProtection algorithmName="SHA-512" hashValue="r3VBHfOLbv4aYaIr7XPlLrFbrwTlR+Al4J1p956YjGflQlNFOEN3jo40F2kDmr1MHNQ5W1PIQm6qV/oDFFz8eg==" saltValue="x3nbDsHXKw9SeFpKngEEzQ==" spinCount="100000" sheet="1" objects="1" scenarios="1"/>
  <sortState ref="A9:J295">
    <sortCondition ref="A9:A295"/>
    <sortCondition ref="C9:C295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2">
    <dataValidation type="list" allowBlank="1" showInputMessage="1" showErrorMessage="1" sqref="C9:C295">
      <formula1>$ET$2:$ET$607</formula1>
    </dataValidation>
    <dataValidation type="textLength" allowBlank="1" showInputMessage="1" showErrorMessage="1" sqref="F9:F295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9"/>
  <sheetViews>
    <sheetView topLeftCell="B1" zoomScale="80" zoomScaleNormal="80" workbookViewId="0">
      <pane ySplit="8" topLeftCell="A9" activePane="bottomLeft" state="frozen"/>
      <selection pane="bottomLeft" activeCell="E18" sqref="E18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39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2762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34.5" customHeight="1" x14ac:dyDescent="0.2">
      <c r="A9" s="15">
        <v>24131</v>
      </c>
      <c r="B9" s="6" t="s">
        <v>2739</v>
      </c>
      <c r="C9" s="9">
        <v>2012050000103</v>
      </c>
      <c r="D9" s="22" t="s">
        <v>2752</v>
      </c>
      <c r="E9" s="14" t="s">
        <v>2743</v>
      </c>
      <c r="F9" s="34">
        <v>30297887000</v>
      </c>
      <c r="G9" s="11" t="s">
        <v>2763</v>
      </c>
      <c r="H9" s="60" t="s">
        <v>32</v>
      </c>
      <c r="I9" s="28">
        <v>4849</v>
      </c>
    </row>
    <row r="10" spans="1:9" ht="34.5" customHeight="1" x14ac:dyDescent="0.2">
      <c r="A10" s="15">
        <v>24131</v>
      </c>
      <c r="B10" s="6" t="s">
        <v>2739</v>
      </c>
      <c r="C10" s="9">
        <v>2012050000103</v>
      </c>
      <c r="D10" s="22" t="s">
        <v>2752</v>
      </c>
      <c r="E10" s="14" t="s">
        <v>2743</v>
      </c>
      <c r="F10" s="34"/>
      <c r="G10" s="11" t="s">
        <v>2764</v>
      </c>
      <c r="H10" s="60" t="s">
        <v>32</v>
      </c>
      <c r="I10" s="28">
        <v>4849</v>
      </c>
    </row>
    <row r="11" spans="1:9" ht="34.5" customHeight="1" x14ac:dyDescent="0.2">
      <c r="A11" s="15">
        <v>24131</v>
      </c>
      <c r="B11" s="6" t="s">
        <v>2739</v>
      </c>
      <c r="C11" s="9">
        <v>2012050000143</v>
      </c>
      <c r="D11" s="22" t="s">
        <v>2755</v>
      </c>
      <c r="E11" s="14" t="s">
        <v>2746</v>
      </c>
      <c r="F11" s="34">
        <v>400000000</v>
      </c>
      <c r="G11" s="11" t="s">
        <v>2767</v>
      </c>
      <c r="H11" s="60" t="s">
        <v>32</v>
      </c>
      <c r="I11" s="28">
        <v>3</v>
      </c>
    </row>
    <row r="12" spans="1:9" ht="34.5" customHeight="1" x14ac:dyDescent="0.2">
      <c r="A12" s="15">
        <v>24131</v>
      </c>
      <c r="B12" s="6" t="s">
        <v>2739</v>
      </c>
      <c r="C12" s="9">
        <v>2012050000144</v>
      </c>
      <c r="D12" s="22" t="s">
        <v>2756</v>
      </c>
      <c r="E12" s="14" t="s">
        <v>2747</v>
      </c>
      <c r="F12" s="34">
        <v>1985421000</v>
      </c>
      <c r="G12" s="11" t="s">
        <v>2768</v>
      </c>
      <c r="H12" s="60" t="s">
        <v>32</v>
      </c>
      <c r="I12" s="28">
        <v>14</v>
      </c>
    </row>
    <row r="13" spans="1:9" ht="34.5" customHeight="1" x14ac:dyDescent="0.2">
      <c r="A13" s="15">
        <v>24131</v>
      </c>
      <c r="B13" s="6" t="s">
        <v>2739</v>
      </c>
      <c r="C13" s="9">
        <v>2012050000144</v>
      </c>
      <c r="D13" s="22" t="s">
        <v>2756</v>
      </c>
      <c r="E13" s="14" t="s">
        <v>2747</v>
      </c>
      <c r="F13" s="34"/>
      <c r="G13" s="11" t="s">
        <v>2769</v>
      </c>
      <c r="H13" s="60" t="s">
        <v>32</v>
      </c>
      <c r="I13" s="28">
        <v>9</v>
      </c>
    </row>
    <row r="14" spans="1:9" ht="34.5" customHeight="1" x14ac:dyDescent="0.2">
      <c r="A14" s="15">
        <v>24131</v>
      </c>
      <c r="B14" s="6" t="s">
        <v>2739</v>
      </c>
      <c r="C14" s="9">
        <v>2012050000170</v>
      </c>
      <c r="D14" s="22" t="s">
        <v>2761</v>
      </c>
      <c r="E14" s="14" t="s">
        <v>2742</v>
      </c>
      <c r="F14" s="34">
        <v>200000000</v>
      </c>
      <c r="G14" s="11" t="s">
        <v>2773</v>
      </c>
      <c r="H14" s="60" t="s">
        <v>32</v>
      </c>
      <c r="I14" s="28">
        <v>11</v>
      </c>
    </row>
    <row r="15" spans="1:9" ht="34.5" customHeight="1" x14ac:dyDescent="0.2">
      <c r="A15" s="15">
        <v>24132</v>
      </c>
      <c r="B15" s="6" t="s">
        <v>2741</v>
      </c>
      <c r="C15" s="9">
        <v>2012050000150</v>
      </c>
      <c r="D15" s="22" t="s">
        <v>2759</v>
      </c>
      <c r="E15" s="14" t="s">
        <v>2750</v>
      </c>
      <c r="F15" s="34">
        <v>200000000</v>
      </c>
      <c r="G15" s="11" t="s">
        <v>2771</v>
      </c>
      <c r="H15" s="60" t="s">
        <v>32</v>
      </c>
      <c r="I15" s="28">
        <v>16</v>
      </c>
    </row>
    <row r="16" spans="1:9" ht="34.5" customHeight="1" x14ac:dyDescent="0.2">
      <c r="A16" s="15">
        <v>24132</v>
      </c>
      <c r="B16" s="6" t="s">
        <v>2741</v>
      </c>
      <c r="C16" s="9">
        <v>2012050000151</v>
      </c>
      <c r="D16" s="22" t="s">
        <v>2757</v>
      </c>
      <c r="E16" s="14" t="s">
        <v>2748</v>
      </c>
      <c r="F16" s="34">
        <v>700000000</v>
      </c>
      <c r="G16" s="11" t="s">
        <v>2770</v>
      </c>
      <c r="H16" s="60" t="s">
        <v>32</v>
      </c>
      <c r="I16" s="28">
        <v>7</v>
      </c>
    </row>
    <row r="17" spans="1:9" ht="34.5" customHeight="1" x14ac:dyDescent="0.2">
      <c r="A17" s="15">
        <v>24133</v>
      </c>
      <c r="B17" s="6" t="s">
        <v>2740</v>
      </c>
      <c r="C17" s="9">
        <v>2012050000119</v>
      </c>
      <c r="D17" s="22" t="s">
        <v>2753</v>
      </c>
      <c r="E17" s="14" t="s">
        <v>2744</v>
      </c>
      <c r="F17" s="34">
        <v>200000000</v>
      </c>
      <c r="G17" s="11" t="s">
        <v>2765</v>
      </c>
      <c r="H17" s="60" t="s">
        <v>32</v>
      </c>
      <c r="I17" s="28">
        <v>3</v>
      </c>
    </row>
    <row r="18" spans="1:9" ht="34.5" customHeight="1" x14ac:dyDescent="0.2">
      <c r="A18" s="15">
        <v>24133</v>
      </c>
      <c r="B18" s="6" t="s">
        <v>2740</v>
      </c>
      <c r="C18" s="9">
        <v>2012050000120</v>
      </c>
      <c r="D18" s="22" t="s">
        <v>2754</v>
      </c>
      <c r="E18" s="14" t="s">
        <v>2745</v>
      </c>
      <c r="F18" s="34">
        <v>1503987000</v>
      </c>
      <c r="G18" s="11" t="s">
        <v>2766</v>
      </c>
      <c r="H18" s="60" t="s">
        <v>32</v>
      </c>
      <c r="I18" s="28">
        <v>4260</v>
      </c>
    </row>
    <row r="19" spans="1:9" ht="34.5" customHeight="1" x14ac:dyDescent="0.2">
      <c r="A19" s="15">
        <v>24133</v>
      </c>
      <c r="B19" s="6" t="s">
        <v>2740</v>
      </c>
      <c r="C19" s="9">
        <v>2012050000121</v>
      </c>
      <c r="D19" s="22" t="s">
        <v>2760</v>
      </c>
      <c r="E19" s="14" t="s">
        <v>2751</v>
      </c>
      <c r="F19" s="34">
        <v>1000000000</v>
      </c>
      <c r="G19" s="11" t="s">
        <v>2772</v>
      </c>
      <c r="H19" s="60" t="s">
        <v>32</v>
      </c>
      <c r="I19" s="28">
        <v>2</v>
      </c>
    </row>
  </sheetData>
  <sheetProtection algorithmName="SHA-512" hashValue="H1/DSC9LY16wAK8EyPeNYAYOFVw0h/OCrEc2cNtn6aPdUnUaKWKLHaNqK2y5lGaUNqlLSpHNhEZCDQvQ0bBodA==" saltValue="tMNnKMUtj/f2ZTfqCcquHQ==" spinCount="100000" sheet="1" objects="1" scenarios="1"/>
  <sortState ref="A9:H19">
    <sortCondition ref="A9:A19"/>
    <sortCondition ref="C9:C19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1">
    <dataValidation type="textLength" operator="equal" allowBlank="1" showInputMessage="1" showErrorMessage="1" sqref="D9:D19">
      <formula1>6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58"/>
  <sheetViews>
    <sheetView zoomScale="80" zoomScaleNormal="80" workbookViewId="0">
      <pane ySplit="8" topLeftCell="A9" activePane="bottomLeft" state="frozen"/>
      <selection pane="bottomLeft" activeCell="E16" sqref="E16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2762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2.75" customHeight="1" x14ac:dyDescent="0.2">
      <c r="A9" s="15">
        <v>24131</v>
      </c>
      <c r="B9" s="6" t="s">
        <v>2739</v>
      </c>
      <c r="C9" s="9">
        <v>2012050000103</v>
      </c>
      <c r="D9" s="22" t="s">
        <v>2752</v>
      </c>
      <c r="E9" s="14" t="s">
        <v>2743</v>
      </c>
      <c r="F9" s="62" t="s">
        <v>2774</v>
      </c>
      <c r="G9" s="63">
        <v>10</v>
      </c>
      <c r="H9" s="64" t="s">
        <v>103</v>
      </c>
      <c r="I9" s="64">
        <v>11</v>
      </c>
    </row>
    <row r="10" spans="1:9" s="1" customFormat="1" ht="42.75" customHeight="1" x14ac:dyDescent="0.2">
      <c r="A10" s="15">
        <v>24131</v>
      </c>
      <c r="B10" s="6" t="s">
        <v>2739</v>
      </c>
      <c r="C10" s="9">
        <v>2012050000103</v>
      </c>
      <c r="D10" s="22" t="s">
        <v>2752</v>
      </c>
      <c r="E10" s="14" t="s">
        <v>2743</v>
      </c>
      <c r="F10" s="62" t="s">
        <v>2775</v>
      </c>
      <c r="G10" s="63">
        <v>3</v>
      </c>
      <c r="H10" s="64" t="s">
        <v>7</v>
      </c>
      <c r="I10" s="64">
        <v>8</v>
      </c>
    </row>
    <row r="11" spans="1:9" s="1" customFormat="1" ht="42.75" customHeight="1" x14ac:dyDescent="0.2">
      <c r="A11" s="15">
        <v>24131</v>
      </c>
      <c r="B11" s="6" t="s">
        <v>2739</v>
      </c>
      <c r="C11" s="9">
        <v>2012050000103</v>
      </c>
      <c r="D11" s="22" t="s">
        <v>2752</v>
      </c>
      <c r="E11" s="14" t="s">
        <v>2743</v>
      </c>
      <c r="F11" s="62" t="s">
        <v>2776</v>
      </c>
      <c r="G11" s="63">
        <v>5</v>
      </c>
      <c r="H11" s="64" t="s">
        <v>7</v>
      </c>
      <c r="I11" s="64">
        <v>8</v>
      </c>
    </row>
    <row r="12" spans="1:9" s="1" customFormat="1" ht="42.75" customHeight="1" x14ac:dyDescent="0.2">
      <c r="A12" s="15">
        <v>24131</v>
      </c>
      <c r="B12" s="6" t="s">
        <v>2739</v>
      </c>
      <c r="C12" s="9">
        <v>2012050000103</v>
      </c>
      <c r="D12" s="22" t="s">
        <v>2752</v>
      </c>
      <c r="E12" s="14" t="s">
        <v>2743</v>
      </c>
      <c r="F12" s="62" t="s">
        <v>2777</v>
      </c>
      <c r="G12" s="63">
        <v>16</v>
      </c>
      <c r="H12" s="64" t="s">
        <v>2622</v>
      </c>
      <c r="I12" s="64">
        <v>8</v>
      </c>
    </row>
    <row r="13" spans="1:9" s="1" customFormat="1" ht="42.75" customHeight="1" x14ac:dyDescent="0.2">
      <c r="A13" s="15">
        <v>24131</v>
      </c>
      <c r="B13" s="6" t="s">
        <v>2739</v>
      </c>
      <c r="C13" s="9">
        <v>2012050000143</v>
      </c>
      <c r="D13" s="22" t="s">
        <v>2755</v>
      </c>
      <c r="E13" s="14" t="s">
        <v>2746</v>
      </c>
      <c r="F13" s="62" t="s">
        <v>2780</v>
      </c>
      <c r="G13" s="63">
        <v>8</v>
      </c>
      <c r="H13" s="64" t="s">
        <v>7</v>
      </c>
      <c r="I13" s="64">
        <v>2</v>
      </c>
    </row>
    <row r="14" spans="1:9" s="1" customFormat="1" ht="42.75" customHeight="1" x14ac:dyDescent="0.2">
      <c r="A14" s="15">
        <v>24131</v>
      </c>
      <c r="B14" s="6" t="s">
        <v>2739</v>
      </c>
      <c r="C14" s="9">
        <v>2012050000143</v>
      </c>
      <c r="D14" s="22" t="s">
        <v>2755</v>
      </c>
      <c r="E14" s="14" t="s">
        <v>2746</v>
      </c>
      <c r="F14" s="62" t="s">
        <v>2781</v>
      </c>
      <c r="G14" s="63">
        <v>5</v>
      </c>
      <c r="H14" s="64" t="s">
        <v>7</v>
      </c>
      <c r="I14" s="64">
        <v>2</v>
      </c>
    </row>
    <row r="15" spans="1:9" s="1" customFormat="1" ht="42.75" customHeight="1" x14ac:dyDescent="0.2">
      <c r="A15" s="15">
        <v>24131</v>
      </c>
      <c r="B15" s="6" t="s">
        <v>2739</v>
      </c>
      <c r="C15" s="9">
        <v>2012050000144</v>
      </c>
      <c r="D15" s="22" t="s">
        <v>2756</v>
      </c>
      <c r="E15" s="14" t="s">
        <v>2747</v>
      </c>
      <c r="F15" s="62" t="s">
        <v>2782</v>
      </c>
      <c r="G15" s="63">
        <v>14</v>
      </c>
      <c r="H15" s="64" t="s">
        <v>7</v>
      </c>
      <c r="I15" s="64">
        <v>8</v>
      </c>
    </row>
    <row r="16" spans="1:9" s="1" customFormat="1" ht="42.75" customHeight="1" x14ac:dyDescent="0.2">
      <c r="A16" s="15">
        <v>24131</v>
      </c>
      <c r="B16" s="6" t="s">
        <v>2739</v>
      </c>
      <c r="C16" s="9">
        <v>2012050000144</v>
      </c>
      <c r="D16" s="22" t="s">
        <v>2756</v>
      </c>
      <c r="E16" s="14" t="s">
        <v>2747</v>
      </c>
      <c r="F16" s="62" t="s">
        <v>2782</v>
      </c>
      <c r="G16" s="63">
        <v>0</v>
      </c>
      <c r="H16" s="64" t="s">
        <v>7</v>
      </c>
      <c r="I16" s="64">
        <v>8</v>
      </c>
    </row>
    <row r="17" spans="1:9" s="1" customFormat="1" ht="42.75" customHeight="1" x14ac:dyDescent="0.2">
      <c r="A17" s="15">
        <v>24131</v>
      </c>
      <c r="B17" s="6" t="s">
        <v>2739</v>
      </c>
      <c r="C17" s="9">
        <v>2012050000170</v>
      </c>
      <c r="D17" s="22" t="s">
        <v>2761</v>
      </c>
      <c r="E17" s="14" t="s">
        <v>2742</v>
      </c>
      <c r="F17" s="62" t="s">
        <v>2787</v>
      </c>
      <c r="G17" s="63">
        <v>80</v>
      </c>
      <c r="H17" s="64" t="s">
        <v>7</v>
      </c>
      <c r="I17" s="64">
        <v>6</v>
      </c>
    </row>
    <row r="18" spans="1:9" s="1" customFormat="1" ht="42.75" customHeight="1" x14ac:dyDescent="0.2">
      <c r="A18" s="15">
        <v>24131</v>
      </c>
      <c r="B18" s="6" t="s">
        <v>2739</v>
      </c>
      <c r="C18" s="9">
        <v>2012050000240</v>
      </c>
      <c r="D18" s="22" t="s">
        <v>2758</v>
      </c>
      <c r="E18" s="14" t="s">
        <v>2749</v>
      </c>
      <c r="F18" s="62" t="s">
        <v>2785</v>
      </c>
      <c r="G18" s="63">
        <v>18</v>
      </c>
      <c r="H18" s="64" t="s">
        <v>7</v>
      </c>
      <c r="I18" s="64">
        <v>10</v>
      </c>
    </row>
    <row r="19" spans="1:9" s="1" customFormat="1" ht="42.75" customHeight="1" x14ac:dyDescent="0.2">
      <c r="A19" s="15">
        <v>24132</v>
      </c>
      <c r="B19" s="6" t="s">
        <v>2741</v>
      </c>
      <c r="C19" s="9">
        <v>2012050000150</v>
      </c>
      <c r="D19" s="22" t="s">
        <v>2759</v>
      </c>
      <c r="E19" s="14" t="s">
        <v>2750</v>
      </c>
      <c r="F19" s="62" t="s">
        <v>2786</v>
      </c>
      <c r="G19" s="63">
        <v>15</v>
      </c>
      <c r="H19" s="64" t="s">
        <v>7</v>
      </c>
      <c r="I19" s="64">
        <v>3</v>
      </c>
    </row>
    <row r="20" spans="1:9" s="1" customFormat="1" ht="42.75" customHeight="1" x14ac:dyDescent="0.2">
      <c r="A20" s="15">
        <v>24132</v>
      </c>
      <c r="B20" s="6" t="s">
        <v>2741</v>
      </c>
      <c r="C20" s="9">
        <v>2012050000151</v>
      </c>
      <c r="D20" s="22" t="s">
        <v>2757</v>
      </c>
      <c r="E20" s="14" t="s">
        <v>2748</v>
      </c>
      <c r="F20" s="62" t="s">
        <v>2783</v>
      </c>
      <c r="G20" s="63">
        <v>1</v>
      </c>
      <c r="H20" s="64" t="s">
        <v>7</v>
      </c>
      <c r="I20" s="64">
        <v>2</v>
      </c>
    </row>
    <row r="21" spans="1:9" s="1" customFormat="1" ht="42.75" customHeight="1" x14ac:dyDescent="0.2">
      <c r="A21" s="15">
        <v>24132</v>
      </c>
      <c r="B21" s="6" t="s">
        <v>2741</v>
      </c>
      <c r="C21" s="9">
        <v>2012050000151</v>
      </c>
      <c r="D21" s="22" t="s">
        <v>2757</v>
      </c>
      <c r="E21" s="14" t="s">
        <v>2748</v>
      </c>
      <c r="F21" s="62" t="s">
        <v>2784</v>
      </c>
      <c r="G21" s="63">
        <v>2</v>
      </c>
      <c r="H21" s="64" t="s">
        <v>7</v>
      </c>
      <c r="I21" s="64">
        <v>5</v>
      </c>
    </row>
    <row r="22" spans="1:9" s="1" customFormat="1" ht="42.75" customHeight="1" x14ac:dyDescent="0.2">
      <c r="A22" s="15">
        <v>24133</v>
      </c>
      <c r="B22" s="6" t="s">
        <v>2740</v>
      </c>
      <c r="C22" s="9">
        <v>2012050000119</v>
      </c>
      <c r="D22" s="22" t="s">
        <v>2753</v>
      </c>
      <c r="E22" s="14" t="s">
        <v>2744</v>
      </c>
      <c r="F22" s="62" t="s">
        <v>2778</v>
      </c>
      <c r="G22" s="63">
        <v>4</v>
      </c>
      <c r="H22" s="64" t="s">
        <v>7</v>
      </c>
      <c r="I22" s="64">
        <v>3</v>
      </c>
    </row>
    <row r="23" spans="1:9" s="1" customFormat="1" ht="42.75" customHeight="1" x14ac:dyDescent="0.2">
      <c r="A23" s="15">
        <v>24133</v>
      </c>
      <c r="B23" s="6" t="s">
        <v>2740</v>
      </c>
      <c r="C23" s="9">
        <v>2012050000120</v>
      </c>
      <c r="D23" s="22" t="s">
        <v>2754</v>
      </c>
      <c r="E23" s="14" t="s">
        <v>2745</v>
      </c>
      <c r="F23" s="62" t="s">
        <v>2779</v>
      </c>
      <c r="G23" s="63">
        <v>6419</v>
      </c>
      <c r="H23" s="64" t="s">
        <v>7</v>
      </c>
      <c r="I23" s="64">
        <v>12</v>
      </c>
    </row>
    <row r="24" spans="1:9" s="1" customFormat="1" ht="42.75" customHeight="1" x14ac:dyDescent="0.2">
      <c r="A24" s="15">
        <v>24133</v>
      </c>
      <c r="B24" s="6" t="s">
        <v>2740</v>
      </c>
      <c r="C24" s="9">
        <v>2012050000121</v>
      </c>
      <c r="D24" s="22" t="s">
        <v>2760</v>
      </c>
      <c r="E24" s="14" t="s">
        <v>2751</v>
      </c>
      <c r="F24" s="62" t="s">
        <v>2779</v>
      </c>
      <c r="G24" s="63">
        <v>12707</v>
      </c>
      <c r="H24" s="64" t="s">
        <v>7</v>
      </c>
      <c r="I24" s="64">
        <v>12</v>
      </c>
    </row>
    <row r="25" spans="1:9" s="1" customFormat="1" ht="42.75" customHeight="1" x14ac:dyDescent="0.2">
      <c r="D25" s="26"/>
      <c r="F25" s="2"/>
      <c r="G25" s="20"/>
      <c r="H25" s="66"/>
      <c r="I25" s="66"/>
    </row>
    <row r="26" spans="1:9" s="1" customFormat="1" ht="42.75" customHeight="1" x14ac:dyDescent="0.2">
      <c r="D26" s="26"/>
      <c r="F26" s="2"/>
      <c r="G26" s="20"/>
      <c r="H26" s="66"/>
      <c r="I26" s="66"/>
    </row>
    <row r="27" spans="1:9" s="1" customFormat="1" ht="42.75" customHeight="1" x14ac:dyDescent="0.2">
      <c r="D27" s="26"/>
      <c r="F27" s="2"/>
      <c r="G27" s="20"/>
      <c r="H27" s="66"/>
      <c r="I27" s="66"/>
    </row>
    <row r="28" spans="1:9" s="1" customFormat="1" ht="42.75" customHeight="1" x14ac:dyDescent="0.2">
      <c r="D28" s="26"/>
      <c r="F28" s="2"/>
      <c r="G28" s="20"/>
      <c r="H28" s="66"/>
      <c r="I28" s="66"/>
    </row>
    <row r="29" spans="1:9" s="1" customFormat="1" ht="42.75" customHeight="1" x14ac:dyDescent="0.2">
      <c r="D29" s="26"/>
      <c r="F29" s="2"/>
      <c r="G29" s="20"/>
      <c r="H29" s="66"/>
      <c r="I29" s="66"/>
    </row>
    <row r="30" spans="1:9" s="1" customFormat="1" ht="42.75" customHeight="1" x14ac:dyDescent="0.2">
      <c r="D30" s="26"/>
      <c r="F30" s="2"/>
      <c r="G30" s="20"/>
      <c r="H30" s="66"/>
      <c r="I30" s="66"/>
    </row>
    <row r="31" spans="1:9" s="1" customFormat="1" ht="42.75" customHeight="1" x14ac:dyDescent="0.2">
      <c r="D31" s="26"/>
      <c r="F31" s="2"/>
      <c r="G31" s="20"/>
      <c r="H31" s="66"/>
      <c r="I31" s="66"/>
    </row>
    <row r="32" spans="1:9" s="1" customFormat="1" ht="42.75" customHeight="1" x14ac:dyDescent="0.2">
      <c r="D32" s="26"/>
      <c r="F32" s="2"/>
      <c r="G32" s="20"/>
      <c r="H32" s="66"/>
      <c r="I32" s="66"/>
    </row>
    <row r="33" spans="4:9" s="1" customFormat="1" ht="42.75" customHeight="1" x14ac:dyDescent="0.2">
      <c r="D33" s="26"/>
      <c r="F33" s="2"/>
      <c r="G33" s="20"/>
      <c r="H33" s="66"/>
      <c r="I33" s="66"/>
    </row>
    <row r="34" spans="4:9" s="1" customFormat="1" ht="42.75" customHeight="1" x14ac:dyDescent="0.2">
      <c r="D34" s="26"/>
      <c r="F34" s="2"/>
      <c r="G34" s="20"/>
      <c r="H34" s="66"/>
      <c r="I34" s="66"/>
    </row>
    <row r="35" spans="4:9" s="1" customFormat="1" ht="42.75" customHeight="1" x14ac:dyDescent="0.2">
      <c r="D35" s="26"/>
      <c r="F35" s="2"/>
      <c r="G35" s="20"/>
      <c r="H35" s="66"/>
      <c r="I35" s="66"/>
    </row>
    <row r="36" spans="4:9" s="1" customFormat="1" ht="42.75" customHeight="1" x14ac:dyDescent="0.2">
      <c r="D36" s="26"/>
      <c r="F36" s="2"/>
      <c r="G36" s="20"/>
      <c r="H36" s="66"/>
      <c r="I36" s="66"/>
    </row>
    <row r="37" spans="4:9" s="1" customFormat="1" ht="42.75" customHeight="1" x14ac:dyDescent="0.2">
      <c r="D37" s="26"/>
      <c r="F37" s="2"/>
      <c r="G37" s="20"/>
      <c r="H37" s="66"/>
      <c r="I37" s="66"/>
    </row>
    <row r="38" spans="4:9" s="1" customFormat="1" ht="42.75" customHeight="1" x14ac:dyDescent="0.2">
      <c r="D38" s="26"/>
      <c r="F38" s="2"/>
      <c r="G38" s="20"/>
      <c r="H38" s="66"/>
      <c r="I38" s="66"/>
    </row>
    <row r="39" spans="4:9" s="1" customFormat="1" ht="42.75" customHeight="1" x14ac:dyDescent="0.2">
      <c r="D39" s="26"/>
      <c r="F39" s="2"/>
      <c r="G39" s="20"/>
      <c r="H39" s="66"/>
      <c r="I39" s="66"/>
    </row>
    <row r="40" spans="4:9" s="1" customFormat="1" ht="42.75" customHeight="1" x14ac:dyDescent="0.2">
      <c r="D40" s="26"/>
      <c r="F40" s="2"/>
      <c r="G40" s="20"/>
      <c r="H40" s="66"/>
      <c r="I40" s="66"/>
    </row>
    <row r="41" spans="4:9" s="1" customFormat="1" ht="42.75" customHeight="1" x14ac:dyDescent="0.2">
      <c r="D41" s="26"/>
      <c r="F41" s="2"/>
      <c r="G41" s="20"/>
      <c r="H41" s="66"/>
      <c r="I41" s="66"/>
    </row>
    <row r="42" spans="4:9" s="1" customFormat="1" ht="42.75" customHeight="1" x14ac:dyDescent="0.2">
      <c r="D42" s="26"/>
      <c r="F42" s="2"/>
      <c r="G42" s="20"/>
      <c r="H42" s="66"/>
      <c r="I42" s="66"/>
    </row>
    <row r="43" spans="4:9" s="1" customFormat="1" ht="42.75" customHeight="1" x14ac:dyDescent="0.2">
      <c r="D43" s="26"/>
      <c r="F43" s="2"/>
      <c r="G43" s="20"/>
      <c r="H43" s="66"/>
      <c r="I43" s="66"/>
    </row>
    <row r="44" spans="4:9" s="1" customFormat="1" ht="42.75" customHeight="1" x14ac:dyDescent="0.2">
      <c r="D44" s="26"/>
      <c r="F44" s="2"/>
      <c r="G44" s="20"/>
      <c r="H44" s="66"/>
      <c r="I44" s="66"/>
    </row>
    <row r="45" spans="4:9" s="1" customFormat="1" ht="42.75" customHeight="1" x14ac:dyDescent="0.2">
      <c r="D45" s="26"/>
      <c r="F45" s="2"/>
      <c r="G45" s="20"/>
      <c r="H45" s="66"/>
      <c r="I45" s="66"/>
    </row>
    <row r="46" spans="4:9" s="1" customFormat="1" ht="42.75" customHeight="1" x14ac:dyDescent="0.2">
      <c r="D46" s="26"/>
      <c r="F46" s="2"/>
      <c r="G46" s="20"/>
      <c r="H46" s="66"/>
      <c r="I46" s="66"/>
    </row>
    <row r="47" spans="4:9" s="1" customFormat="1" ht="42.75" customHeight="1" x14ac:dyDescent="0.2">
      <c r="D47" s="26"/>
      <c r="F47" s="2"/>
      <c r="G47" s="20"/>
      <c r="H47" s="66"/>
      <c r="I47" s="66"/>
    </row>
    <row r="48" spans="4:9" s="1" customFormat="1" ht="42.75" customHeight="1" x14ac:dyDescent="0.2">
      <c r="D48" s="26"/>
      <c r="F48" s="2"/>
      <c r="G48" s="20"/>
      <c r="H48" s="66"/>
      <c r="I48" s="66"/>
    </row>
    <row r="49" spans="4:9" s="1" customFormat="1" ht="42.75" customHeight="1" x14ac:dyDescent="0.2">
      <c r="D49" s="26"/>
      <c r="F49" s="2"/>
      <c r="G49" s="20"/>
      <c r="H49" s="66"/>
      <c r="I49" s="66"/>
    </row>
    <row r="50" spans="4:9" s="1" customFormat="1" ht="42.75" customHeight="1" x14ac:dyDescent="0.2">
      <c r="D50" s="26"/>
      <c r="F50" s="2"/>
      <c r="G50" s="20"/>
      <c r="H50" s="66"/>
      <c r="I50" s="66"/>
    </row>
    <row r="51" spans="4:9" s="1" customFormat="1" ht="42.75" customHeight="1" x14ac:dyDescent="0.2">
      <c r="D51" s="26"/>
      <c r="F51" s="2"/>
      <c r="G51" s="20"/>
      <c r="H51" s="66"/>
      <c r="I51" s="66"/>
    </row>
    <row r="52" spans="4:9" s="1" customFormat="1" ht="42.75" customHeight="1" x14ac:dyDescent="0.2">
      <c r="D52" s="26"/>
      <c r="F52" s="2"/>
      <c r="G52" s="20"/>
      <c r="H52" s="66"/>
      <c r="I52" s="66"/>
    </row>
    <row r="53" spans="4:9" s="1" customFormat="1" ht="42.75" customHeight="1" x14ac:dyDescent="0.2">
      <c r="D53" s="26"/>
      <c r="F53" s="2"/>
      <c r="G53" s="20"/>
      <c r="H53" s="66"/>
      <c r="I53" s="66"/>
    </row>
    <row r="54" spans="4:9" s="1" customFormat="1" ht="42.75" customHeight="1" x14ac:dyDescent="0.2">
      <c r="D54" s="26"/>
      <c r="F54" s="2"/>
      <c r="G54" s="20"/>
      <c r="H54" s="66"/>
      <c r="I54" s="66"/>
    </row>
    <row r="55" spans="4:9" s="1" customFormat="1" ht="42.75" customHeight="1" x14ac:dyDescent="0.2">
      <c r="D55" s="26"/>
      <c r="F55" s="2"/>
      <c r="G55" s="20"/>
      <c r="H55" s="66"/>
      <c r="I55" s="66"/>
    </row>
    <row r="56" spans="4:9" s="1" customFormat="1" ht="42.75" customHeight="1" x14ac:dyDescent="0.2">
      <c r="D56" s="26"/>
      <c r="F56" s="2"/>
      <c r="G56" s="20"/>
      <c r="H56" s="66"/>
      <c r="I56" s="66"/>
    </row>
    <row r="57" spans="4:9" s="1" customFormat="1" ht="42.75" customHeight="1" x14ac:dyDescent="0.2">
      <c r="D57" s="26"/>
      <c r="F57" s="2"/>
      <c r="G57" s="20"/>
      <c r="H57" s="66"/>
      <c r="I57" s="66"/>
    </row>
    <row r="58" spans="4:9" s="1" customFormat="1" ht="42.75" customHeight="1" x14ac:dyDescent="0.2">
      <c r="D58" s="26"/>
      <c r="F58" s="2"/>
      <c r="G58" s="20"/>
      <c r="H58" s="66"/>
      <c r="I58" s="66"/>
    </row>
  </sheetData>
  <sheetProtection algorithmName="SHA-512" hashValue="h21kovgPV0tIHsSvrQBgtei2c5MMN7T5RYyPmKOmW6oTinAVvdg/JKrJd8auoMRC6+Hdrr4l8TcyU77YHkNfHA==" saltValue="dn2FLYR/dY9GuvJeFds+kw==" spinCount="100000" sheet="1" objects="1" scenarios="1"/>
  <sortState ref="A9:J24">
    <sortCondition ref="A9:A24"/>
    <sortCondition ref="C9:C24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4">
    <dataValidation type="textLength" operator="equal" allowBlank="1" showInputMessage="1" showErrorMessage="1" sqref="D9:D24">
      <formula1>6</formula1>
    </dataValidation>
    <dataValidation type="list" allowBlank="1" showInputMessage="1" showErrorMessage="1" sqref="H9:H24">
      <formula1>$EX$3:$EX$43</formula1>
    </dataValidation>
    <dataValidation type="whole" operator="lessThan" allowBlank="1" showInputMessage="1" showErrorMessage="1" sqref="I9:I24">
      <formula1>13</formula1>
    </dataValidation>
    <dataValidation type="textLength" allowBlank="1" showInputMessage="1" showErrorMessage="1" sqref="F9:F24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  <legacyDrawing r:id="rId2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B1" zoomScale="80" zoomScaleNormal="80" workbookViewId="0">
      <pane ySplit="8" topLeftCell="A9" activePane="bottomLeft" state="frozen"/>
      <selection pane="bottomLeft" activeCell="E13" sqref="E13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40.57031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1178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55.5" customHeight="1" x14ac:dyDescent="0.2">
      <c r="A9" s="15">
        <v>21118</v>
      </c>
      <c r="B9" s="6" t="s">
        <v>170</v>
      </c>
      <c r="C9" s="9">
        <v>2012050000258</v>
      </c>
      <c r="D9" s="22" t="s">
        <v>1122</v>
      </c>
      <c r="E9" s="14" t="s">
        <v>1116</v>
      </c>
      <c r="F9" s="34">
        <v>662966000</v>
      </c>
      <c r="G9" s="11" t="s">
        <v>494</v>
      </c>
      <c r="H9" s="60" t="s">
        <v>32</v>
      </c>
      <c r="I9" s="28">
        <v>1</v>
      </c>
    </row>
    <row r="10" spans="1:9" ht="55.5" customHeight="1" x14ac:dyDescent="0.2">
      <c r="A10" s="15">
        <v>22112</v>
      </c>
      <c r="B10" s="6" t="s">
        <v>1115</v>
      </c>
      <c r="C10" s="9">
        <v>2012050000352</v>
      </c>
      <c r="D10" s="22" t="s">
        <v>1127</v>
      </c>
      <c r="E10" s="14" t="s">
        <v>1121</v>
      </c>
      <c r="F10" s="34" t="e">
        <v>#N/A</v>
      </c>
      <c r="G10" s="11" t="s">
        <v>1181</v>
      </c>
      <c r="H10" s="60" t="s">
        <v>32</v>
      </c>
      <c r="I10" s="28">
        <v>2000</v>
      </c>
    </row>
    <row r="11" spans="1:9" ht="55.5" customHeight="1" x14ac:dyDescent="0.2">
      <c r="A11" s="15">
        <v>22113</v>
      </c>
      <c r="B11" s="6" t="s">
        <v>1004</v>
      </c>
      <c r="C11" s="9">
        <v>2012050000257</v>
      </c>
      <c r="D11" s="22" t="s">
        <v>1124</v>
      </c>
      <c r="E11" s="14" t="s">
        <v>1118</v>
      </c>
      <c r="F11" s="34">
        <v>10536508000</v>
      </c>
      <c r="G11" s="11" t="s">
        <v>1009</v>
      </c>
      <c r="H11" s="60" t="s">
        <v>32</v>
      </c>
      <c r="I11" s="28">
        <v>7000</v>
      </c>
    </row>
    <row r="12" spans="1:9" ht="55.5" customHeight="1" x14ac:dyDescent="0.2">
      <c r="A12" s="15">
        <v>22142</v>
      </c>
      <c r="B12" s="6" t="s">
        <v>1114</v>
      </c>
      <c r="C12" s="9">
        <v>2012050000330</v>
      </c>
      <c r="D12" s="22" t="s">
        <v>1123</v>
      </c>
      <c r="E12" s="14" t="s">
        <v>1119</v>
      </c>
      <c r="F12" s="34" t="e">
        <v>#N/A</v>
      </c>
      <c r="G12" s="11" t="s">
        <v>1180</v>
      </c>
      <c r="H12" s="60" t="s">
        <v>32</v>
      </c>
      <c r="I12" s="28">
        <v>1</v>
      </c>
    </row>
    <row r="13" spans="1:9" ht="55.5" customHeight="1" x14ac:dyDescent="0.2">
      <c r="A13" s="15">
        <v>22142</v>
      </c>
      <c r="B13" s="6" t="s">
        <v>1114</v>
      </c>
      <c r="C13" s="9">
        <v>2012050000331</v>
      </c>
      <c r="D13" s="22" t="s">
        <v>1125</v>
      </c>
      <c r="E13" s="14" t="s">
        <v>1117</v>
      </c>
      <c r="F13" s="34" t="e">
        <v>#N/A</v>
      </c>
      <c r="G13" s="11" t="s">
        <v>1179</v>
      </c>
      <c r="H13" s="60" t="s">
        <v>32</v>
      </c>
      <c r="I13" s="28">
        <v>1</v>
      </c>
    </row>
    <row r="14" spans="1:9" ht="55.5" customHeight="1" x14ac:dyDescent="0.2">
      <c r="A14" s="15">
        <v>22142</v>
      </c>
      <c r="B14" s="6" t="s">
        <v>1114</v>
      </c>
      <c r="C14" s="9">
        <v>2012050000351</v>
      </c>
      <c r="D14" s="22" t="s">
        <v>1126</v>
      </c>
      <c r="E14" s="14" t="s">
        <v>1120</v>
      </c>
      <c r="F14" s="34" t="e">
        <v>#N/A</v>
      </c>
      <c r="G14" s="11" t="s">
        <v>1180</v>
      </c>
      <c r="H14" s="60" t="s">
        <v>32</v>
      </c>
      <c r="I14" s="28">
        <v>1</v>
      </c>
    </row>
  </sheetData>
  <sheetProtection algorithmName="SHA-512" hashValue="U+474lVAAb91WEJhlNmPHeaE8F0MDuPXcSoyNIXSi/nzzXqTxvWJJQhu3BLNkpvBbqQEUMPR8CfzwtV9IbpixA==" saltValue="SbSuKGgHR+G5o9ox1Z36JQ==" spinCount="100000" sheet="1" objects="1" scenarios="1"/>
  <sortState ref="A9:H14">
    <sortCondition ref="A9:A14"/>
    <sortCondition ref="C9:C14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1">
    <dataValidation type="list" allowBlank="1" showInputMessage="1" showErrorMessage="1" sqref="C9:C14">
      <formula1>$EV$2:$EV$573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"/>
  <sheetViews>
    <sheetView zoomScale="80" zoomScaleNormal="80" workbookViewId="0">
      <pane ySplit="8" topLeftCell="A9" activePane="bottomLeft" state="frozen"/>
      <selection pane="bottomLeft" activeCell="E17" sqref="E17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1178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2.75" customHeight="1" x14ac:dyDescent="0.2">
      <c r="A9" s="15">
        <v>21118</v>
      </c>
      <c r="B9" s="6" t="s">
        <v>170</v>
      </c>
      <c r="C9" s="9">
        <v>2012050000258</v>
      </c>
      <c r="D9" s="22" t="s">
        <v>1122</v>
      </c>
      <c r="E9" s="14" t="s">
        <v>1116</v>
      </c>
      <c r="F9" s="62" t="s">
        <v>1128</v>
      </c>
      <c r="G9" s="63">
        <v>1</v>
      </c>
      <c r="H9" s="64" t="s">
        <v>7</v>
      </c>
      <c r="I9" s="64">
        <v>4</v>
      </c>
    </row>
    <row r="10" spans="1:9" s="1" customFormat="1" ht="42.75" customHeight="1" x14ac:dyDescent="0.2">
      <c r="A10" s="15">
        <v>21118</v>
      </c>
      <c r="B10" s="6" t="s">
        <v>170</v>
      </c>
      <c r="C10" s="9">
        <v>2012050000258</v>
      </c>
      <c r="D10" s="22" t="s">
        <v>1122</v>
      </c>
      <c r="E10" s="14" t="s">
        <v>1116</v>
      </c>
      <c r="F10" s="62" t="s">
        <v>1129</v>
      </c>
      <c r="G10" s="63">
        <v>1</v>
      </c>
      <c r="H10" s="64" t="s">
        <v>7</v>
      </c>
      <c r="I10" s="64">
        <v>4</v>
      </c>
    </row>
    <row r="11" spans="1:9" s="1" customFormat="1" ht="42.75" customHeight="1" x14ac:dyDescent="0.2">
      <c r="A11" s="15">
        <v>21118</v>
      </c>
      <c r="B11" s="6" t="s">
        <v>170</v>
      </c>
      <c r="C11" s="9">
        <v>2012050000258</v>
      </c>
      <c r="D11" s="22" t="s">
        <v>1122</v>
      </c>
      <c r="E11" s="14" t="s">
        <v>1116</v>
      </c>
      <c r="F11" s="62" t="s">
        <v>1130</v>
      </c>
      <c r="G11" s="63">
        <v>1</v>
      </c>
      <c r="H11" s="64" t="s">
        <v>7</v>
      </c>
      <c r="I11" s="64">
        <v>12</v>
      </c>
    </row>
    <row r="12" spans="1:9" s="1" customFormat="1" ht="42.75" customHeight="1" x14ac:dyDescent="0.2">
      <c r="A12" s="15">
        <v>21118</v>
      </c>
      <c r="B12" s="6" t="s">
        <v>170</v>
      </c>
      <c r="C12" s="9">
        <v>2012050000258</v>
      </c>
      <c r="D12" s="22" t="s">
        <v>1122</v>
      </c>
      <c r="E12" s="14" t="s">
        <v>1116</v>
      </c>
      <c r="F12" s="62" t="s">
        <v>1131</v>
      </c>
      <c r="G12" s="63">
        <v>300</v>
      </c>
      <c r="H12" s="64" t="s">
        <v>7</v>
      </c>
      <c r="I12" s="64">
        <v>8</v>
      </c>
    </row>
    <row r="13" spans="1:9" s="1" customFormat="1" ht="42.75" customHeight="1" x14ac:dyDescent="0.2">
      <c r="A13" s="15">
        <v>21118</v>
      </c>
      <c r="B13" s="6" t="s">
        <v>170</v>
      </c>
      <c r="C13" s="9">
        <v>2012050000258</v>
      </c>
      <c r="D13" s="22" t="s">
        <v>1122</v>
      </c>
      <c r="E13" s="14" t="s">
        <v>1116</v>
      </c>
      <c r="F13" s="62" t="s">
        <v>1132</v>
      </c>
      <c r="G13" s="63">
        <v>1</v>
      </c>
      <c r="H13" s="64" t="s">
        <v>7</v>
      </c>
      <c r="I13" s="64">
        <v>12</v>
      </c>
    </row>
    <row r="14" spans="1:9" s="1" customFormat="1" ht="42.75" customHeight="1" x14ac:dyDescent="0.2">
      <c r="A14" s="15">
        <v>21118</v>
      </c>
      <c r="B14" s="6" t="s">
        <v>170</v>
      </c>
      <c r="C14" s="9">
        <v>2012050000258</v>
      </c>
      <c r="D14" s="22" t="s">
        <v>1122</v>
      </c>
      <c r="E14" s="14" t="s">
        <v>1116</v>
      </c>
      <c r="F14" s="62" t="s">
        <v>1133</v>
      </c>
      <c r="G14" s="63">
        <v>1</v>
      </c>
      <c r="H14" s="64" t="s">
        <v>7</v>
      </c>
      <c r="I14" s="64">
        <v>12</v>
      </c>
    </row>
    <row r="15" spans="1:9" s="1" customFormat="1" ht="42.75" customHeight="1" x14ac:dyDescent="0.2">
      <c r="A15" s="15">
        <v>22112</v>
      </c>
      <c r="B15" s="6" t="s">
        <v>1115</v>
      </c>
      <c r="C15" s="9">
        <v>2012050000352</v>
      </c>
      <c r="D15" s="22" t="s">
        <v>1127</v>
      </c>
      <c r="E15" s="14" t="s">
        <v>1121</v>
      </c>
      <c r="F15" s="62" t="s">
        <v>1170</v>
      </c>
      <c r="G15" s="63">
        <v>1</v>
      </c>
      <c r="H15" s="64" t="s">
        <v>7</v>
      </c>
      <c r="I15" s="64">
        <v>10</v>
      </c>
    </row>
    <row r="16" spans="1:9" s="1" customFormat="1" ht="42.75" customHeight="1" x14ac:dyDescent="0.2">
      <c r="A16" s="15">
        <v>22112</v>
      </c>
      <c r="B16" s="6" t="s">
        <v>1115</v>
      </c>
      <c r="C16" s="9">
        <v>2012050000352</v>
      </c>
      <c r="D16" s="22" t="s">
        <v>1127</v>
      </c>
      <c r="E16" s="14" t="s">
        <v>1121</v>
      </c>
      <c r="F16" s="62" t="s">
        <v>1171</v>
      </c>
      <c r="G16" s="63">
        <v>1</v>
      </c>
      <c r="H16" s="64" t="s">
        <v>7</v>
      </c>
      <c r="I16" s="64">
        <v>10</v>
      </c>
    </row>
    <row r="17" spans="1:9" s="1" customFormat="1" ht="42.75" customHeight="1" x14ac:dyDescent="0.2">
      <c r="A17" s="15">
        <v>22112</v>
      </c>
      <c r="B17" s="6" t="s">
        <v>1115</v>
      </c>
      <c r="C17" s="9">
        <v>2012050000352</v>
      </c>
      <c r="D17" s="22" t="s">
        <v>1127</v>
      </c>
      <c r="E17" s="14" t="s">
        <v>1121</v>
      </c>
      <c r="F17" s="62" t="s">
        <v>1172</v>
      </c>
      <c r="G17" s="63">
        <v>1</v>
      </c>
      <c r="H17" s="64" t="s">
        <v>7</v>
      </c>
      <c r="I17" s="64">
        <v>10</v>
      </c>
    </row>
    <row r="18" spans="1:9" s="1" customFormat="1" ht="42.75" customHeight="1" x14ac:dyDescent="0.2">
      <c r="A18" s="15">
        <v>22112</v>
      </c>
      <c r="B18" s="6" t="s">
        <v>1115</v>
      </c>
      <c r="C18" s="9">
        <v>2012050000352</v>
      </c>
      <c r="D18" s="22" t="s">
        <v>1127</v>
      </c>
      <c r="E18" s="14" t="s">
        <v>1121</v>
      </c>
      <c r="F18" s="62" t="s">
        <v>1173</v>
      </c>
      <c r="G18" s="63">
        <v>1</v>
      </c>
      <c r="H18" s="64" t="s">
        <v>7</v>
      </c>
      <c r="I18" s="64">
        <v>10</v>
      </c>
    </row>
    <row r="19" spans="1:9" s="1" customFormat="1" ht="42.75" customHeight="1" x14ac:dyDescent="0.2">
      <c r="A19" s="15">
        <v>22112</v>
      </c>
      <c r="B19" s="6" t="s">
        <v>1115</v>
      </c>
      <c r="C19" s="9">
        <v>2012050000352</v>
      </c>
      <c r="D19" s="22" t="s">
        <v>1127</v>
      </c>
      <c r="E19" s="14" t="s">
        <v>1121</v>
      </c>
      <c r="F19" s="62" t="s">
        <v>1174</v>
      </c>
      <c r="G19" s="63">
        <v>1</v>
      </c>
      <c r="H19" s="64" t="s">
        <v>7</v>
      </c>
      <c r="I19" s="64">
        <v>10</v>
      </c>
    </row>
    <row r="20" spans="1:9" s="1" customFormat="1" ht="42.75" customHeight="1" x14ac:dyDescent="0.2">
      <c r="A20" s="15">
        <v>22112</v>
      </c>
      <c r="B20" s="6" t="s">
        <v>1115</v>
      </c>
      <c r="C20" s="9">
        <v>2012050000352</v>
      </c>
      <c r="D20" s="22" t="s">
        <v>1127</v>
      </c>
      <c r="E20" s="14" t="s">
        <v>1121</v>
      </c>
      <c r="F20" s="62" t="s">
        <v>1175</v>
      </c>
      <c r="G20" s="63">
        <v>1</v>
      </c>
      <c r="H20" s="64" t="s">
        <v>7</v>
      </c>
      <c r="I20" s="64">
        <v>10</v>
      </c>
    </row>
    <row r="21" spans="1:9" s="1" customFormat="1" ht="42.75" customHeight="1" x14ac:dyDescent="0.2">
      <c r="A21" s="15">
        <v>22112</v>
      </c>
      <c r="B21" s="6" t="s">
        <v>1115</v>
      </c>
      <c r="C21" s="9">
        <v>2012050000352</v>
      </c>
      <c r="D21" s="22" t="s">
        <v>1127</v>
      </c>
      <c r="E21" s="14" t="s">
        <v>1121</v>
      </c>
      <c r="F21" s="62" t="s">
        <v>1176</v>
      </c>
      <c r="G21" s="63">
        <v>1</v>
      </c>
      <c r="H21" s="64" t="s">
        <v>7</v>
      </c>
      <c r="I21" s="64">
        <v>10</v>
      </c>
    </row>
    <row r="22" spans="1:9" s="1" customFormat="1" ht="42.75" customHeight="1" x14ac:dyDescent="0.2">
      <c r="A22" s="15">
        <v>22112</v>
      </c>
      <c r="B22" s="6" t="s">
        <v>1115</v>
      </c>
      <c r="C22" s="9">
        <v>2012050000352</v>
      </c>
      <c r="D22" s="22" t="s">
        <v>1127</v>
      </c>
      <c r="E22" s="14" t="s">
        <v>1121</v>
      </c>
      <c r="F22" s="62" t="s">
        <v>1177</v>
      </c>
      <c r="G22" s="63">
        <v>1</v>
      </c>
      <c r="H22" s="64" t="s">
        <v>7</v>
      </c>
      <c r="I22" s="64">
        <v>10</v>
      </c>
    </row>
    <row r="23" spans="1:9" s="1" customFormat="1" ht="42.75" customHeight="1" x14ac:dyDescent="0.2">
      <c r="A23" s="15">
        <v>22113</v>
      </c>
      <c r="B23" s="6" t="s">
        <v>1004</v>
      </c>
      <c r="C23" s="9">
        <v>2012050000257</v>
      </c>
      <c r="D23" s="22" t="s">
        <v>1124</v>
      </c>
      <c r="E23" s="14" t="s">
        <v>1118</v>
      </c>
      <c r="F23" s="62" t="s">
        <v>1145</v>
      </c>
      <c r="G23" s="63">
        <v>1</v>
      </c>
      <c r="H23" s="64" t="s">
        <v>7</v>
      </c>
      <c r="I23" s="64">
        <v>12</v>
      </c>
    </row>
    <row r="24" spans="1:9" s="1" customFormat="1" ht="42.75" customHeight="1" x14ac:dyDescent="0.2">
      <c r="A24" s="15">
        <v>22113</v>
      </c>
      <c r="B24" s="6" t="s">
        <v>1004</v>
      </c>
      <c r="C24" s="9">
        <v>2012050000257</v>
      </c>
      <c r="D24" s="22" t="s">
        <v>1124</v>
      </c>
      <c r="E24" s="14" t="s">
        <v>1118</v>
      </c>
      <c r="F24" s="62" t="s">
        <v>1146</v>
      </c>
      <c r="G24" s="63">
        <v>1</v>
      </c>
      <c r="H24" s="64" t="s">
        <v>7</v>
      </c>
      <c r="I24" s="64">
        <v>12</v>
      </c>
    </row>
    <row r="25" spans="1:9" s="1" customFormat="1" ht="42.75" customHeight="1" x14ac:dyDescent="0.2">
      <c r="A25" s="15">
        <v>22113</v>
      </c>
      <c r="B25" s="6" t="s">
        <v>1004</v>
      </c>
      <c r="C25" s="9">
        <v>2012050000257</v>
      </c>
      <c r="D25" s="22" t="s">
        <v>1124</v>
      </c>
      <c r="E25" s="14" t="s">
        <v>1118</v>
      </c>
      <c r="F25" s="62" t="s">
        <v>1147</v>
      </c>
      <c r="G25" s="63">
        <v>1</v>
      </c>
      <c r="H25" s="64" t="s">
        <v>7</v>
      </c>
      <c r="I25" s="64">
        <v>12</v>
      </c>
    </row>
    <row r="26" spans="1:9" s="1" customFormat="1" ht="42.75" customHeight="1" x14ac:dyDescent="0.2">
      <c r="A26" s="15">
        <v>22113</v>
      </c>
      <c r="B26" s="6" t="s">
        <v>1004</v>
      </c>
      <c r="C26" s="9">
        <v>2012050000257</v>
      </c>
      <c r="D26" s="22" t="s">
        <v>1124</v>
      </c>
      <c r="E26" s="14" t="s">
        <v>1118</v>
      </c>
      <c r="F26" s="62" t="s">
        <v>1148</v>
      </c>
      <c r="G26" s="63">
        <v>1</v>
      </c>
      <c r="H26" s="64" t="s">
        <v>7</v>
      </c>
      <c r="I26" s="64">
        <v>12</v>
      </c>
    </row>
    <row r="27" spans="1:9" s="1" customFormat="1" ht="42.75" customHeight="1" x14ac:dyDescent="0.2">
      <c r="A27" s="15">
        <v>22113</v>
      </c>
      <c r="B27" s="6" t="s">
        <v>1004</v>
      </c>
      <c r="C27" s="9">
        <v>2012050000257</v>
      </c>
      <c r="D27" s="22" t="s">
        <v>1124</v>
      </c>
      <c r="E27" s="14" t="s">
        <v>1118</v>
      </c>
      <c r="F27" s="62" t="s">
        <v>1149</v>
      </c>
      <c r="G27" s="63">
        <v>1</v>
      </c>
      <c r="H27" s="64" t="s">
        <v>7</v>
      </c>
      <c r="I27" s="64">
        <v>12</v>
      </c>
    </row>
    <row r="28" spans="1:9" s="1" customFormat="1" ht="42.75" customHeight="1" x14ac:dyDescent="0.2">
      <c r="A28" s="15">
        <v>22113</v>
      </c>
      <c r="B28" s="6" t="s">
        <v>1004</v>
      </c>
      <c r="C28" s="9">
        <v>2012050000257</v>
      </c>
      <c r="D28" s="22" t="s">
        <v>1124</v>
      </c>
      <c r="E28" s="14" t="s">
        <v>1118</v>
      </c>
      <c r="F28" s="62" t="s">
        <v>1150</v>
      </c>
      <c r="G28" s="63">
        <v>1</v>
      </c>
      <c r="H28" s="64" t="s">
        <v>7</v>
      </c>
      <c r="I28" s="64">
        <v>12</v>
      </c>
    </row>
    <row r="29" spans="1:9" s="1" customFormat="1" ht="42.75" customHeight="1" x14ac:dyDescent="0.2">
      <c r="A29" s="15">
        <v>22113</v>
      </c>
      <c r="B29" s="6" t="s">
        <v>1004</v>
      </c>
      <c r="C29" s="9">
        <v>2012050000257</v>
      </c>
      <c r="D29" s="22" t="s">
        <v>1124</v>
      </c>
      <c r="E29" s="14" t="s">
        <v>1118</v>
      </c>
      <c r="F29" s="62" t="s">
        <v>1151</v>
      </c>
      <c r="G29" s="63">
        <v>1</v>
      </c>
      <c r="H29" s="64" t="s">
        <v>7</v>
      </c>
      <c r="I29" s="64">
        <v>8</v>
      </c>
    </row>
    <row r="30" spans="1:9" s="1" customFormat="1" ht="42.75" customHeight="1" x14ac:dyDescent="0.2">
      <c r="A30" s="15">
        <v>22113</v>
      </c>
      <c r="B30" s="6" t="s">
        <v>1004</v>
      </c>
      <c r="C30" s="9">
        <v>2012050000257</v>
      </c>
      <c r="D30" s="22" t="s">
        <v>1124</v>
      </c>
      <c r="E30" s="14" t="s">
        <v>1118</v>
      </c>
      <c r="F30" s="62" t="s">
        <v>1152</v>
      </c>
      <c r="G30" s="63">
        <v>1</v>
      </c>
      <c r="H30" s="64" t="s">
        <v>7</v>
      </c>
      <c r="I30" s="64">
        <v>10</v>
      </c>
    </row>
    <row r="31" spans="1:9" s="1" customFormat="1" ht="42.75" customHeight="1" x14ac:dyDescent="0.2">
      <c r="A31" s="15">
        <v>22113</v>
      </c>
      <c r="B31" s="6" t="s">
        <v>1004</v>
      </c>
      <c r="C31" s="9">
        <v>2012050000257</v>
      </c>
      <c r="D31" s="22" t="s">
        <v>1124</v>
      </c>
      <c r="E31" s="14" t="s">
        <v>1118</v>
      </c>
      <c r="F31" s="62" t="s">
        <v>1153</v>
      </c>
      <c r="G31" s="63">
        <v>1</v>
      </c>
      <c r="H31" s="64" t="s">
        <v>7</v>
      </c>
      <c r="I31" s="64">
        <v>12</v>
      </c>
    </row>
    <row r="32" spans="1:9" s="1" customFormat="1" ht="42.75" customHeight="1" x14ac:dyDescent="0.2">
      <c r="A32" s="15">
        <v>22113</v>
      </c>
      <c r="B32" s="6" t="s">
        <v>1004</v>
      </c>
      <c r="C32" s="9">
        <v>2012050000257</v>
      </c>
      <c r="D32" s="22" t="s">
        <v>1124</v>
      </c>
      <c r="E32" s="14" t="s">
        <v>1118</v>
      </c>
      <c r="F32" s="62" t="s">
        <v>1154</v>
      </c>
      <c r="G32" s="63">
        <v>1</v>
      </c>
      <c r="H32" s="64" t="s">
        <v>7</v>
      </c>
      <c r="I32" s="64">
        <v>10</v>
      </c>
    </row>
    <row r="33" spans="1:9" s="1" customFormat="1" ht="42.75" customHeight="1" x14ac:dyDescent="0.2">
      <c r="A33" s="15">
        <v>22113</v>
      </c>
      <c r="B33" s="6" t="s">
        <v>1004</v>
      </c>
      <c r="C33" s="9">
        <v>2012050000257</v>
      </c>
      <c r="D33" s="22" t="s">
        <v>1124</v>
      </c>
      <c r="E33" s="14" t="s">
        <v>1118</v>
      </c>
      <c r="F33" s="62" t="s">
        <v>1155</v>
      </c>
      <c r="G33" s="63">
        <v>1</v>
      </c>
      <c r="H33" s="64" t="s">
        <v>7</v>
      </c>
      <c r="I33" s="64">
        <v>11</v>
      </c>
    </row>
    <row r="34" spans="1:9" s="1" customFormat="1" ht="42.75" customHeight="1" x14ac:dyDescent="0.2">
      <c r="A34" s="15">
        <v>22113</v>
      </c>
      <c r="B34" s="6" t="s">
        <v>1004</v>
      </c>
      <c r="C34" s="9">
        <v>2012050000257</v>
      </c>
      <c r="D34" s="22" t="s">
        <v>1124</v>
      </c>
      <c r="E34" s="14" t="s">
        <v>1118</v>
      </c>
      <c r="F34" s="62" t="s">
        <v>1156</v>
      </c>
      <c r="G34" s="63">
        <v>1</v>
      </c>
      <c r="H34" s="64" t="s">
        <v>7</v>
      </c>
      <c r="I34" s="64">
        <v>12</v>
      </c>
    </row>
    <row r="35" spans="1:9" s="1" customFormat="1" ht="42.75" customHeight="1" x14ac:dyDescent="0.2">
      <c r="A35" s="15">
        <v>22113</v>
      </c>
      <c r="B35" s="6" t="s">
        <v>1004</v>
      </c>
      <c r="C35" s="9">
        <v>2012050000257</v>
      </c>
      <c r="D35" s="22" t="s">
        <v>1124</v>
      </c>
      <c r="E35" s="14" t="s">
        <v>1118</v>
      </c>
      <c r="F35" s="62" t="s">
        <v>1157</v>
      </c>
      <c r="G35" s="63">
        <v>1</v>
      </c>
      <c r="H35" s="64" t="s">
        <v>7</v>
      </c>
      <c r="I35" s="64">
        <v>12</v>
      </c>
    </row>
    <row r="36" spans="1:9" s="1" customFormat="1" ht="42.75" customHeight="1" x14ac:dyDescent="0.2">
      <c r="A36" s="15">
        <v>22113</v>
      </c>
      <c r="B36" s="6" t="s">
        <v>1004</v>
      </c>
      <c r="C36" s="9">
        <v>2012050000257</v>
      </c>
      <c r="D36" s="22" t="s">
        <v>1124</v>
      </c>
      <c r="E36" s="14" t="s">
        <v>1118</v>
      </c>
      <c r="F36" s="62" t="s">
        <v>1158</v>
      </c>
      <c r="G36" s="63">
        <v>1</v>
      </c>
      <c r="H36" s="64" t="s">
        <v>7</v>
      </c>
      <c r="I36" s="64">
        <v>12</v>
      </c>
    </row>
    <row r="37" spans="1:9" s="1" customFormat="1" ht="42.75" customHeight="1" x14ac:dyDescent="0.2">
      <c r="A37" s="15">
        <v>22142</v>
      </c>
      <c r="B37" s="6" t="s">
        <v>1114</v>
      </c>
      <c r="C37" s="9">
        <v>2012050000330</v>
      </c>
      <c r="D37" s="22" t="s">
        <v>1123</v>
      </c>
      <c r="E37" s="14" t="s">
        <v>1119</v>
      </c>
      <c r="F37" s="62" t="s">
        <v>1159</v>
      </c>
      <c r="G37" s="63">
        <v>1</v>
      </c>
      <c r="H37" s="64" t="s">
        <v>7</v>
      </c>
      <c r="I37" s="64">
        <v>4</v>
      </c>
    </row>
    <row r="38" spans="1:9" s="1" customFormat="1" ht="42.75" customHeight="1" x14ac:dyDescent="0.2">
      <c r="A38" s="15">
        <v>22142</v>
      </c>
      <c r="B38" s="6" t="s">
        <v>1114</v>
      </c>
      <c r="C38" s="9">
        <v>2012050000330</v>
      </c>
      <c r="D38" s="22" t="s">
        <v>1123</v>
      </c>
      <c r="E38" s="14" t="s">
        <v>1119</v>
      </c>
      <c r="F38" s="62" t="s">
        <v>1160</v>
      </c>
      <c r="G38" s="63">
        <v>1</v>
      </c>
      <c r="H38" s="64" t="s">
        <v>7</v>
      </c>
      <c r="I38" s="64">
        <v>4</v>
      </c>
    </row>
    <row r="39" spans="1:9" s="1" customFormat="1" ht="42.75" customHeight="1" x14ac:dyDescent="0.2">
      <c r="A39" s="15">
        <v>22142</v>
      </c>
      <c r="B39" s="6" t="s">
        <v>1114</v>
      </c>
      <c r="C39" s="9">
        <v>2012050000330</v>
      </c>
      <c r="D39" s="22" t="s">
        <v>1123</v>
      </c>
      <c r="E39" s="14" t="s">
        <v>1119</v>
      </c>
      <c r="F39" s="62" t="s">
        <v>1161</v>
      </c>
      <c r="G39" s="63">
        <v>1</v>
      </c>
      <c r="H39" s="64" t="s">
        <v>7</v>
      </c>
      <c r="I39" s="64">
        <v>6</v>
      </c>
    </row>
    <row r="40" spans="1:9" s="1" customFormat="1" ht="42.75" customHeight="1" x14ac:dyDescent="0.2">
      <c r="A40" s="15">
        <v>22142</v>
      </c>
      <c r="B40" s="6" t="s">
        <v>1114</v>
      </c>
      <c r="C40" s="9">
        <v>2012050000330</v>
      </c>
      <c r="D40" s="22" t="s">
        <v>1123</v>
      </c>
      <c r="E40" s="14" t="s">
        <v>1119</v>
      </c>
      <c r="F40" s="62" t="s">
        <v>1162</v>
      </c>
      <c r="G40" s="63">
        <v>1</v>
      </c>
      <c r="H40" s="64" t="s">
        <v>7</v>
      </c>
      <c r="I40" s="64">
        <v>10</v>
      </c>
    </row>
    <row r="41" spans="1:9" s="1" customFormat="1" ht="42.75" customHeight="1" x14ac:dyDescent="0.2">
      <c r="A41" s="15">
        <v>22142</v>
      </c>
      <c r="B41" s="6" t="s">
        <v>1114</v>
      </c>
      <c r="C41" s="9">
        <v>2012050000330</v>
      </c>
      <c r="D41" s="22" t="s">
        <v>1123</v>
      </c>
      <c r="E41" s="14" t="s">
        <v>1119</v>
      </c>
      <c r="F41" s="62" t="s">
        <v>1163</v>
      </c>
      <c r="G41" s="63">
        <v>1</v>
      </c>
      <c r="H41" s="64" t="s">
        <v>7</v>
      </c>
      <c r="I41" s="64">
        <v>6</v>
      </c>
    </row>
    <row r="42" spans="1:9" s="1" customFormat="1" ht="42.75" customHeight="1" x14ac:dyDescent="0.2">
      <c r="A42" s="15">
        <v>22142</v>
      </c>
      <c r="B42" s="6" t="s">
        <v>1114</v>
      </c>
      <c r="C42" s="9">
        <v>2012050000330</v>
      </c>
      <c r="D42" s="22" t="s">
        <v>1123</v>
      </c>
      <c r="E42" s="14" t="s">
        <v>1119</v>
      </c>
      <c r="F42" s="62" t="s">
        <v>1164</v>
      </c>
      <c r="G42" s="63">
        <v>1</v>
      </c>
      <c r="H42" s="64" t="s">
        <v>7</v>
      </c>
      <c r="I42" s="64">
        <v>10</v>
      </c>
    </row>
    <row r="43" spans="1:9" s="1" customFormat="1" ht="42.75" customHeight="1" x14ac:dyDescent="0.2">
      <c r="A43" s="15">
        <v>22142</v>
      </c>
      <c r="B43" s="6" t="s">
        <v>1114</v>
      </c>
      <c r="C43" s="9">
        <v>2012050000330</v>
      </c>
      <c r="D43" s="22" t="s">
        <v>1123</v>
      </c>
      <c r="E43" s="14" t="s">
        <v>1119</v>
      </c>
      <c r="F43" s="62" t="s">
        <v>1165</v>
      </c>
      <c r="G43" s="63">
        <v>1</v>
      </c>
      <c r="H43" s="64" t="s">
        <v>7</v>
      </c>
      <c r="I43" s="64">
        <v>8</v>
      </c>
    </row>
    <row r="44" spans="1:9" s="1" customFormat="1" ht="42.75" customHeight="1" x14ac:dyDescent="0.2">
      <c r="A44" s="15">
        <v>22142</v>
      </c>
      <c r="B44" s="6" t="s">
        <v>1114</v>
      </c>
      <c r="C44" s="9">
        <v>2012050000331</v>
      </c>
      <c r="D44" s="22" t="s">
        <v>1125</v>
      </c>
      <c r="E44" s="14" t="s">
        <v>1117</v>
      </c>
      <c r="F44" s="62" t="s">
        <v>1134</v>
      </c>
      <c r="G44" s="63">
        <v>1</v>
      </c>
      <c r="H44" s="64" t="s">
        <v>7</v>
      </c>
      <c r="I44" s="64">
        <v>10</v>
      </c>
    </row>
    <row r="45" spans="1:9" s="1" customFormat="1" ht="42.75" customHeight="1" x14ac:dyDescent="0.2">
      <c r="A45" s="15">
        <v>22142</v>
      </c>
      <c r="B45" s="6" t="s">
        <v>1114</v>
      </c>
      <c r="C45" s="9">
        <v>2012050000331</v>
      </c>
      <c r="D45" s="22" t="s">
        <v>1125</v>
      </c>
      <c r="E45" s="14" t="s">
        <v>1117</v>
      </c>
      <c r="F45" s="62" t="s">
        <v>1135</v>
      </c>
      <c r="G45" s="63">
        <v>1</v>
      </c>
      <c r="H45" s="64" t="s">
        <v>7</v>
      </c>
      <c r="I45" s="64">
        <v>12</v>
      </c>
    </row>
    <row r="46" spans="1:9" s="1" customFormat="1" ht="42.75" customHeight="1" x14ac:dyDescent="0.2">
      <c r="A46" s="15">
        <v>22142</v>
      </c>
      <c r="B46" s="6" t="s">
        <v>1114</v>
      </c>
      <c r="C46" s="9">
        <v>2012050000331</v>
      </c>
      <c r="D46" s="22" t="s">
        <v>1125</v>
      </c>
      <c r="E46" s="14" t="s">
        <v>1117</v>
      </c>
      <c r="F46" s="62" t="s">
        <v>1136</v>
      </c>
      <c r="G46" s="63">
        <v>1</v>
      </c>
      <c r="H46" s="64" t="s">
        <v>7</v>
      </c>
      <c r="I46" s="64">
        <v>8</v>
      </c>
    </row>
    <row r="47" spans="1:9" s="1" customFormat="1" ht="42.75" customHeight="1" x14ac:dyDescent="0.2">
      <c r="A47" s="15">
        <v>22142</v>
      </c>
      <c r="B47" s="6" t="s">
        <v>1114</v>
      </c>
      <c r="C47" s="9">
        <v>2012050000331</v>
      </c>
      <c r="D47" s="22" t="s">
        <v>1125</v>
      </c>
      <c r="E47" s="14" t="s">
        <v>1117</v>
      </c>
      <c r="F47" s="62" t="s">
        <v>1137</v>
      </c>
      <c r="G47" s="63">
        <v>1</v>
      </c>
      <c r="H47" s="64" t="s">
        <v>7</v>
      </c>
      <c r="I47" s="64">
        <v>9</v>
      </c>
    </row>
    <row r="48" spans="1:9" s="1" customFormat="1" ht="42.75" customHeight="1" x14ac:dyDescent="0.2">
      <c r="A48" s="15">
        <v>22142</v>
      </c>
      <c r="B48" s="6" t="s">
        <v>1114</v>
      </c>
      <c r="C48" s="9">
        <v>2012050000331</v>
      </c>
      <c r="D48" s="22" t="s">
        <v>1125</v>
      </c>
      <c r="E48" s="14" t="s">
        <v>1117</v>
      </c>
      <c r="F48" s="62" t="s">
        <v>1138</v>
      </c>
      <c r="G48" s="63">
        <v>1</v>
      </c>
      <c r="H48" s="64" t="s">
        <v>7</v>
      </c>
      <c r="I48" s="64">
        <v>4</v>
      </c>
    </row>
    <row r="49" spans="1:9" s="1" customFormat="1" ht="42.75" customHeight="1" x14ac:dyDescent="0.2">
      <c r="A49" s="15">
        <v>22142</v>
      </c>
      <c r="B49" s="6" t="s">
        <v>1114</v>
      </c>
      <c r="C49" s="9">
        <v>2012050000331</v>
      </c>
      <c r="D49" s="22" t="s">
        <v>1125</v>
      </c>
      <c r="E49" s="14" t="s">
        <v>1117</v>
      </c>
      <c r="F49" s="62" t="s">
        <v>1139</v>
      </c>
      <c r="G49" s="63">
        <v>1</v>
      </c>
      <c r="H49" s="64" t="s">
        <v>7</v>
      </c>
      <c r="I49" s="64">
        <v>10</v>
      </c>
    </row>
    <row r="50" spans="1:9" s="1" customFormat="1" ht="42.75" customHeight="1" x14ac:dyDescent="0.2">
      <c r="A50" s="15">
        <v>22142</v>
      </c>
      <c r="B50" s="6" t="s">
        <v>1114</v>
      </c>
      <c r="C50" s="9">
        <v>2012050000331</v>
      </c>
      <c r="D50" s="22" t="s">
        <v>1125</v>
      </c>
      <c r="E50" s="14" t="s">
        <v>1117</v>
      </c>
      <c r="F50" s="62" t="s">
        <v>1140</v>
      </c>
      <c r="G50" s="63">
        <v>1</v>
      </c>
      <c r="H50" s="64" t="s">
        <v>7</v>
      </c>
      <c r="I50" s="64">
        <v>8</v>
      </c>
    </row>
    <row r="51" spans="1:9" s="1" customFormat="1" ht="42.75" customHeight="1" x14ac:dyDescent="0.2">
      <c r="A51" s="15">
        <v>22142</v>
      </c>
      <c r="B51" s="6" t="s">
        <v>1114</v>
      </c>
      <c r="C51" s="9">
        <v>2012050000331</v>
      </c>
      <c r="D51" s="22" t="s">
        <v>1125</v>
      </c>
      <c r="E51" s="14" t="s">
        <v>1117</v>
      </c>
      <c r="F51" s="62" t="s">
        <v>1141</v>
      </c>
      <c r="G51" s="63">
        <v>1</v>
      </c>
      <c r="H51" s="64" t="s">
        <v>7</v>
      </c>
      <c r="I51" s="64">
        <v>3</v>
      </c>
    </row>
    <row r="52" spans="1:9" s="1" customFormat="1" ht="42.75" customHeight="1" x14ac:dyDescent="0.2">
      <c r="A52" s="15">
        <v>22142</v>
      </c>
      <c r="B52" s="6" t="s">
        <v>1114</v>
      </c>
      <c r="C52" s="9">
        <v>2012050000331</v>
      </c>
      <c r="D52" s="22" t="s">
        <v>1125</v>
      </c>
      <c r="E52" s="14" t="s">
        <v>1117</v>
      </c>
      <c r="F52" s="62" t="s">
        <v>1142</v>
      </c>
      <c r="G52" s="63">
        <v>1</v>
      </c>
      <c r="H52" s="64" t="s">
        <v>7</v>
      </c>
      <c r="I52" s="64">
        <v>5</v>
      </c>
    </row>
    <row r="53" spans="1:9" s="1" customFormat="1" ht="42.75" customHeight="1" x14ac:dyDescent="0.2">
      <c r="A53" s="15">
        <v>22142</v>
      </c>
      <c r="B53" s="6" t="s">
        <v>1114</v>
      </c>
      <c r="C53" s="9">
        <v>2012050000331</v>
      </c>
      <c r="D53" s="22" t="s">
        <v>1125</v>
      </c>
      <c r="E53" s="14" t="s">
        <v>1117</v>
      </c>
      <c r="F53" s="62" t="s">
        <v>1143</v>
      </c>
      <c r="G53" s="63">
        <v>1</v>
      </c>
      <c r="H53" s="64" t="s">
        <v>7</v>
      </c>
      <c r="I53" s="64">
        <v>3</v>
      </c>
    </row>
    <row r="54" spans="1:9" s="1" customFormat="1" ht="42.75" customHeight="1" x14ac:dyDescent="0.2">
      <c r="A54" s="15">
        <v>22142</v>
      </c>
      <c r="B54" s="6" t="s">
        <v>1114</v>
      </c>
      <c r="C54" s="9">
        <v>2012050000331</v>
      </c>
      <c r="D54" s="22" t="s">
        <v>1125</v>
      </c>
      <c r="E54" s="14" t="s">
        <v>1117</v>
      </c>
      <c r="F54" s="62" t="s">
        <v>1144</v>
      </c>
      <c r="G54" s="63">
        <v>1</v>
      </c>
      <c r="H54" s="64" t="s">
        <v>7</v>
      </c>
      <c r="I54" s="64">
        <v>6</v>
      </c>
    </row>
    <row r="55" spans="1:9" s="1" customFormat="1" ht="42.75" customHeight="1" x14ac:dyDescent="0.2">
      <c r="A55" s="15">
        <v>22142</v>
      </c>
      <c r="B55" s="6" t="s">
        <v>1114</v>
      </c>
      <c r="C55" s="9">
        <v>2012050000351</v>
      </c>
      <c r="D55" s="22" t="s">
        <v>1126</v>
      </c>
      <c r="E55" s="14" t="s">
        <v>1120</v>
      </c>
      <c r="F55" s="62" t="s">
        <v>1166</v>
      </c>
      <c r="G55" s="63">
        <v>1</v>
      </c>
      <c r="H55" s="64" t="s">
        <v>7</v>
      </c>
      <c r="I55" s="64">
        <v>10</v>
      </c>
    </row>
    <row r="56" spans="1:9" s="1" customFormat="1" ht="42.75" customHeight="1" x14ac:dyDescent="0.2">
      <c r="A56" s="15">
        <v>22142</v>
      </c>
      <c r="B56" s="6" t="s">
        <v>1114</v>
      </c>
      <c r="C56" s="9">
        <v>2012050000351</v>
      </c>
      <c r="D56" s="22" t="s">
        <v>1126</v>
      </c>
      <c r="E56" s="14" t="s">
        <v>1120</v>
      </c>
      <c r="F56" s="62" t="s">
        <v>1167</v>
      </c>
      <c r="G56" s="63">
        <v>1</v>
      </c>
      <c r="H56" s="64" t="s">
        <v>7</v>
      </c>
      <c r="I56" s="64">
        <v>10</v>
      </c>
    </row>
    <row r="57" spans="1:9" s="1" customFormat="1" ht="42.75" customHeight="1" x14ac:dyDescent="0.2">
      <c r="A57" s="15">
        <v>22142</v>
      </c>
      <c r="B57" s="6" t="s">
        <v>1114</v>
      </c>
      <c r="C57" s="9">
        <v>2012050000351</v>
      </c>
      <c r="D57" s="22" t="s">
        <v>1126</v>
      </c>
      <c r="E57" s="14" t="s">
        <v>1120</v>
      </c>
      <c r="F57" s="62" t="s">
        <v>1168</v>
      </c>
      <c r="G57" s="63">
        <v>1</v>
      </c>
      <c r="H57" s="64" t="s">
        <v>7</v>
      </c>
      <c r="I57" s="64">
        <v>10</v>
      </c>
    </row>
    <row r="58" spans="1:9" s="1" customFormat="1" ht="42.75" customHeight="1" x14ac:dyDescent="0.2">
      <c r="A58" s="15">
        <v>22142</v>
      </c>
      <c r="B58" s="6" t="s">
        <v>1114</v>
      </c>
      <c r="C58" s="9">
        <v>2012050000351</v>
      </c>
      <c r="D58" s="22" t="s">
        <v>1126</v>
      </c>
      <c r="E58" s="14" t="s">
        <v>1120</v>
      </c>
      <c r="F58" s="62" t="s">
        <v>1169</v>
      </c>
      <c r="G58" s="63">
        <v>1</v>
      </c>
      <c r="H58" s="64" t="s">
        <v>7</v>
      </c>
      <c r="I58" s="64">
        <v>10</v>
      </c>
    </row>
  </sheetData>
  <sheetProtection algorithmName="SHA-512" hashValue="i4TlQThsGnyLRKs9ZWV3jHOeQ/mCBupeAoczRRCNfk++z37zJjO7a/wZkcPiKMMP1Vkqc1vIIIOIZWcjEB2WmQ==" saltValue="gfb7k4BMLH/UnSIP6kwNZA==" spinCount="100000" sheet="1" objects="1" scenarios="1"/>
  <sortState ref="A9:J58">
    <sortCondition ref="A9:A58"/>
    <sortCondition ref="C9:C58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5">
    <dataValidation type="list" allowBlank="1" showInputMessage="1" showErrorMessage="1" sqref="C9:C58">
      <formula1>$ET$2:$ET$617</formula1>
    </dataValidation>
    <dataValidation type="list" allowBlank="1" showInputMessage="1" showErrorMessage="1" sqref="H9:H58">
      <formula1>$EV$3:$EV$43</formula1>
    </dataValidation>
    <dataValidation type="textLength" allowBlank="1" showInputMessage="1" showErrorMessage="1" sqref="F9:F58">
      <formula1>0</formula1>
      <formula2>40</formula2>
    </dataValidation>
    <dataValidation type="whole" operator="lessThan" allowBlank="1" showInputMessage="1" showErrorMessage="1" sqref="I9:I44">
      <formula1>13</formula1>
    </dataValidation>
    <dataValidation operator="equal" allowBlank="1" showInputMessage="1" showErrorMessage="1" sqref="D9:D58"/>
  </dataValidations>
  <pageMargins left="0.7" right="0.7" top="0.75" bottom="0.75" header="0.3" footer="0.3"/>
  <pageSetup orientation="portrait" horizontalDpi="4294967295" verticalDpi="4294967295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"/>
  <sheetViews>
    <sheetView topLeftCell="B1" zoomScale="80" zoomScaleNormal="80" workbookViewId="0">
      <pane ySplit="8" topLeftCell="A9" activePane="bottomLeft" state="frozen"/>
      <selection pane="bottomLeft" activeCell="E17" sqref="E17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23"/>
    <col min="5" max="5" width="66.7109375" style="12" customWidth="1"/>
    <col min="6" max="6" width="37.42578125" style="12" customWidth="1"/>
    <col min="7" max="7" width="27.5703125" style="12" customWidth="1"/>
    <col min="8" max="8" width="15.5703125" style="16" customWidth="1"/>
    <col min="9" max="9" width="16.5703125" style="71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  <c r="I4" s="27"/>
    </row>
    <row r="5" spans="1:9" s="2" customFormat="1" ht="15" x14ac:dyDescent="0.25">
      <c r="A5" s="37" t="s">
        <v>2</v>
      </c>
      <c r="B5" s="45" t="s">
        <v>2709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  <c r="I6" s="27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2789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ht="37.5" customHeight="1" x14ac:dyDescent="0.2">
      <c r="A9" s="15">
        <v>25141</v>
      </c>
      <c r="B9" s="6" t="s">
        <v>2680</v>
      </c>
      <c r="C9" s="9">
        <v>2012050000182</v>
      </c>
      <c r="D9" s="22" t="s">
        <v>2693</v>
      </c>
      <c r="E9" s="14" t="s">
        <v>2699</v>
      </c>
      <c r="F9" s="34">
        <f>VLOOKUP(D9,[1]Hoja4!$A$2:$B$373,2,FALSE)</f>
        <v>100000000</v>
      </c>
      <c r="G9" s="11" t="s">
        <v>2705</v>
      </c>
      <c r="H9" s="60" t="s">
        <v>9</v>
      </c>
      <c r="I9" s="28">
        <v>5</v>
      </c>
    </row>
    <row r="10" spans="1:9" ht="37.5" customHeight="1" x14ac:dyDescent="0.2">
      <c r="A10" s="15">
        <v>25142</v>
      </c>
      <c r="B10" s="6" t="s">
        <v>2682</v>
      </c>
      <c r="C10" s="9">
        <v>2012050000186</v>
      </c>
      <c r="D10" s="22" t="s">
        <v>2696</v>
      </c>
      <c r="E10" s="14" t="s">
        <v>2702</v>
      </c>
      <c r="F10" s="34">
        <f>VLOOKUP(D10,[1]Hoja4!$A$2:$B$373,2,FALSE)</f>
        <v>400000000</v>
      </c>
      <c r="G10" s="11" t="s">
        <v>2707</v>
      </c>
      <c r="H10" s="60" t="s">
        <v>32</v>
      </c>
      <c r="I10" s="28">
        <v>3</v>
      </c>
    </row>
    <row r="11" spans="1:9" ht="37.5" customHeight="1" x14ac:dyDescent="0.2">
      <c r="A11" s="15">
        <v>25143</v>
      </c>
      <c r="B11" s="6" t="s">
        <v>2679</v>
      </c>
      <c r="C11" s="9">
        <v>2012050000181</v>
      </c>
      <c r="D11" s="22" t="s">
        <v>2692</v>
      </c>
      <c r="E11" s="14" t="s">
        <v>2698</v>
      </c>
      <c r="F11" s="34">
        <f>VLOOKUP(D11,[1]Hoja4!$A$2:$B$373,2,FALSE)</f>
        <v>6005183000</v>
      </c>
      <c r="G11" s="11" t="s">
        <v>2704</v>
      </c>
      <c r="H11" s="60" t="s">
        <v>32</v>
      </c>
      <c r="I11" s="28">
        <v>6827</v>
      </c>
    </row>
    <row r="12" spans="1:9" ht="37.5" customHeight="1" x14ac:dyDescent="0.2">
      <c r="A12" s="15">
        <v>25143</v>
      </c>
      <c r="B12" s="6" t="s">
        <v>2679</v>
      </c>
      <c r="C12" s="9">
        <v>2012050000184</v>
      </c>
      <c r="D12" s="22" t="s">
        <v>2694</v>
      </c>
      <c r="E12" s="14" t="s">
        <v>2700</v>
      </c>
      <c r="F12" s="34">
        <f>VLOOKUP(D12,[1]Hoja4!$A$2:$B$373,2,FALSE)</f>
        <v>6828435000</v>
      </c>
      <c r="G12" s="11" t="s">
        <v>2704</v>
      </c>
      <c r="H12" s="60" t="s">
        <v>32</v>
      </c>
      <c r="I12" s="28">
        <v>3663</v>
      </c>
    </row>
    <row r="13" spans="1:9" ht="37.5" customHeight="1" x14ac:dyDescent="0.2">
      <c r="A13" s="15">
        <v>25144</v>
      </c>
      <c r="B13" s="6" t="s">
        <v>2683</v>
      </c>
      <c r="C13" s="9">
        <v>2012050000187</v>
      </c>
      <c r="D13" s="22" t="s">
        <v>2697</v>
      </c>
      <c r="E13" s="14" t="s">
        <v>2703</v>
      </c>
      <c r="F13" s="34">
        <f>VLOOKUP(D13,[1]Hoja4!$A$2:$B$373,2,FALSE)</f>
        <v>618230000</v>
      </c>
      <c r="G13" s="11" t="s">
        <v>2708</v>
      </c>
      <c r="H13" s="60" t="s">
        <v>32</v>
      </c>
      <c r="I13" s="28">
        <v>3986</v>
      </c>
    </row>
    <row r="14" spans="1:9" ht="37.5" customHeight="1" x14ac:dyDescent="0.2">
      <c r="A14" s="15">
        <v>25146</v>
      </c>
      <c r="B14" s="6" t="s">
        <v>2681</v>
      </c>
      <c r="C14" s="9">
        <v>2012050000185</v>
      </c>
      <c r="D14" s="22" t="s">
        <v>2695</v>
      </c>
      <c r="E14" s="14" t="s">
        <v>2701</v>
      </c>
      <c r="F14" s="34">
        <f>VLOOKUP(D14,[1]Hoja4!$A$2:$B$373,2,FALSE)</f>
        <v>48151000</v>
      </c>
      <c r="G14" s="11" t="s">
        <v>2706</v>
      </c>
      <c r="H14" s="60" t="s">
        <v>32</v>
      </c>
      <c r="I14" s="28">
        <v>35361</v>
      </c>
    </row>
  </sheetData>
  <sheetProtection algorithmName="SHA-512" hashValue="32my+lW2feGX7Xe4F2esebWk0g3hpV+g84Xx0VIKUvZ4ILiAC1EX42M8YXAY+XtwvOlCAMO2n1//Ga1Vy8YXgw==" saltValue="bBDbo21yn/bCgbt1REGJGg==" spinCount="100000" sheet="1" objects="1" scenarios="1"/>
  <sortState ref="A9:H14">
    <sortCondition ref="A9:A14"/>
    <sortCondition ref="C9:C14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2">
    <dataValidation type="textLength" operator="equal" allowBlank="1" showInputMessage="1" showErrorMessage="1" sqref="D9:D14">
      <formula1>6</formula1>
    </dataValidation>
    <dataValidation type="textLength" allowBlank="1" showInputMessage="1" showErrorMessage="1" sqref="E9:F14">
      <formula1>0</formula1>
      <formula2>40</formula2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7"/>
  <sheetViews>
    <sheetView zoomScale="80" zoomScaleNormal="80" workbookViewId="0">
      <pane ySplit="8" topLeftCell="A9" activePane="bottomLeft" state="frozen"/>
      <selection pane="bottomLeft" activeCell="E17" sqref="E17"/>
    </sheetView>
  </sheetViews>
  <sheetFormatPr baseColWidth="10" defaultRowHeight="12.75" x14ac:dyDescent="0.2"/>
  <cols>
    <col min="1" max="1" width="23.5703125" style="1" customWidth="1"/>
    <col min="2" max="2" width="44.140625" style="1" customWidth="1"/>
    <col min="3" max="3" width="22.85546875" style="1" customWidth="1"/>
    <col min="4" max="4" width="11.42578125" style="26"/>
    <col min="5" max="5" width="54" style="1" customWidth="1"/>
    <col min="6" max="6" width="26.85546875" style="2" customWidth="1"/>
    <col min="7" max="7" width="11.42578125" style="20"/>
    <col min="8" max="8" width="21.140625" style="66" customWidth="1"/>
    <col min="9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24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2709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D6" s="25"/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6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7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1" customFormat="1" ht="42.75" customHeight="1" x14ac:dyDescent="0.2">
      <c r="A9" s="15">
        <v>25141</v>
      </c>
      <c r="B9" s="6" t="s">
        <v>2680</v>
      </c>
      <c r="C9" s="9">
        <v>2012050000182</v>
      </c>
      <c r="D9" s="22" t="s">
        <v>2693</v>
      </c>
      <c r="E9" s="14" t="s">
        <v>2699</v>
      </c>
      <c r="F9" s="62" t="s">
        <v>2686</v>
      </c>
      <c r="G9" s="63">
        <v>2.5</v>
      </c>
      <c r="H9" s="64" t="s">
        <v>51</v>
      </c>
      <c r="I9" s="64">
        <v>12</v>
      </c>
    </row>
    <row r="10" spans="1:9" s="1" customFormat="1" ht="42.75" customHeight="1" x14ac:dyDescent="0.2">
      <c r="A10" s="15">
        <v>25141</v>
      </c>
      <c r="B10" s="6" t="s">
        <v>2680</v>
      </c>
      <c r="C10" s="9">
        <v>2012050000182</v>
      </c>
      <c r="D10" s="22" t="s">
        <v>2693</v>
      </c>
      <c r="E10" s="14" t="s">
        <v>2699</v>
      </c>
      <c r="F10" s="62" t="s">
        <v>2687</v>
      </c>
      <c r="G10" s="63">
        <v>2.5</v>
      </c>
      <c r="H10" s="64" t="s">
        <v>51</v>
      </c>
      <c r="I10" s="64">
        <v>12</v>
      </c>
    </row>
    <row r="11" spans="1:9" s="1" customFormat="1" ht="42.75" customHeight="1" x14ac:dyDescent="0.2">
      <c r="A11" s="15">
        <v>25142</v>
      </c>
      <c r="B11" s="6" t="s">
        <v>2682</v>
      </c>
      <c r="C11" s="9">
        <v>2012050000186</v>
      </c>
      <c r="D11" s="22" t="s">
        <v>2696</v>
      </c>
      <c r="E11" s="14" t="s">
        <v>2702</v>
      </c>
      <c r="F11" s="62" t="s">
        <v>2689</v>
      </c>
      <c r="G11" s="63">
        <v>3</v>
      </c>
      <c r="H11" s="64" t="s">
        <v>7</v>
      </c>
      <c r="I11" s="64">
        <v>12</v>
      </c>
    </row>
    <row r="12" spans="1:9" s="1" customFormat="1" ht="42.75" customHeight="1" x14ac:dyDescent="0.2">
      <c r="A12" s="15">
        <v>25143</v>
      </c>
      <c r="B12" s="6" t="s">
        <v>2679</v>
      </c>
      <c r="C12" s="9">
        <v>2012050000181</v>
      </c>
      <c r="D12" s="22" t="s">
        <v>2692</v>
      </c>
      <c r="E12" s="14" t="s">
        <v>2698</v>
      </c>
      <c r="F12" s="62" t="s">
        <v>2684</v>
      </c>
      <c r="G12" s="63">
        <v>3544</v>
      </c>
      <c r="H12" s="64" t="s">
        <v>7</v>
      </c>
      <c r="I12" s="64">
        <v>12</v>
      </c>
    </row>
    <row r="13" spans="1:9" s="1" customFormat="1" ht="42.75" customHeight="1" x14ac:dyDescent="0.2">
      <c r="A13" s="15">
        <v>25143</v>
      </c>
      <c r="B13" s="6" t="s">
        <v>2679</v>
      </c>
      <c r="C13" s="9">
        <v>2012050000181</v>
      </c>
      <c r="D13" s="22" t="s">
        <v>2692</v>
      </c>
      <c r="E13" s="14" t="s">
        <v>2698</v>
      </c>
      <c r="F13" s="62" t="s">
        <v>2685</v>
      </c>
      <c r="G13" s="63">
        <v>6827</v>
      </c>
      <c r="H13" s="64" t="s">
        <v>7</v>
      </c>
      <c r="I13" s="64">
        <v>12</v>
      </c>
    </row>
    <row r="14" spans="1:9" s="1" customFormat="1" ht="42.75" customHeight="1" x14ac:dyDescent="0.2">
      <c r="A14" s="15">
        <v>25143</v>
      </c>
      <c r="B14" s="6" t="s">
        <v>2679</v>
      </c>
      <c r="C14" s="9">
        <v>2012050000184</v>
      </c>
      <c r="D14" s="22" t="s">
        <v>2694</v>
      </c>
      <c r="E14" s="14" t="s">
        <v>2700</v>
      </c>
      <c r="F14" s="62" t="s">
        <v>2684</v>
      </c>
      <c r="G14" s="63">
        <v>8045</v>
      </c>
      <c r="H14" s="64" t="s">
        <v>7</v>
      </c>
      <c r="I14" s="64">
        <v>12</v>
      </c>
    </row>
    <row r="15" spans="1:9" s="1" customFormat="1" ht="42.75" customHeight="1" x14ac:dyDescent="0.2">
      <c r="A15" s="15">
        <v>25143</v>
      </c>
      <c r="B15" s="6" t="s">
        <v>2679</v>
      </c>
      <c r="C15" s="9">
        <v>2012050000184</v>
      </c>
      <c r="D15" s="22" t="s">
        <v>2694</v>
      </c>
      <c r="E15" s="14" t="s">
        <v>2700</v>
      </c>
      <c r="F15" s="62" t="s">
        <v>2685</v>
      </c>
      <c r="G15" s="63">
        <v>3663</v>
      </c>
      <c r="H15" s="64" t="s">
        <v>7</v>
      </c>
      <c r="I15" s="64">
        <v>12</v>
      </c>
    </row>
    <row r="16" spans="1:9" s="1" customFormat="1" ht="42.75" customHeight="1" x14ac:dyDescent="0.2">
      <c r="A16" s="15">
        <v>25144</v>
      </c>
      <c r="B16" s="6" t="s">
        <v>2683</v>
      </c>
      <c r="C16" s="9">
        <v>2012050000187</v>
      </c>
      <c r="D16" s="22" t="s">
        <v>2697</v>
      </c>
      <c r="E16" s="14" t="s">
        <v>2703</v>
      </c>
      <c r="F16" s="62" t="s">
        <v>2690</v>
      </c>
      <c r="G16" s="63">
        <v>3986</v>
      </c>
      <c r="H16" s="64" t="s">
        <v>7</v>
      </c>
      <c r="I16" s="64">
        <v>12</v>
      </c>
    </row>
    <row r="17" spans="1:9" s="1" customFormat="1" ht="42.75" customHeight="1" x14ac:dyDescent="0.2">
      <c r="A17" s="15">
        <v>25144</v>
      </c>
      <c r="B17" s="6" t="s">
        <v>2683</v>
      </c>
      <c r="C17" s="9">
        <v>2012050000187</v>
      </c>
      <c r="D17" s="22" t="s">
        <v>2697</v>
      </c>
      <c r="E17" s="14" t="s">
        <v>2703</v>
      </c>
      <c r="F17" s="62" t="s">
        <v>2691</v>
      </c>
      <c r="G17" s="63">
        <v>3986</v>
      </c>
      <c r="H17" s="64" t="s">
        <v>7</v>
      </c>
      <c r="I17" s="64">
        <v>12</v>
      </c>
    </row>
    <row r="18" spans="1:9" s="1" customFormat="1" ht="42.75" customHeight="1" x14ac:dyDescent="0.2">
      <c r="A18" s="15">
        <v>25146</v>
      </c>
      <c r="B18" s="6" t="s">
        <v>2681</v>
      </c>
      <c r="C18" s="9">
        <v>2012050000185</v>
      </c>
      <c r="D18" s="22" t="s">
        <v>2695</v>
      </c>
      <c r="E18" s="14" t="s">
        <v>2701</v>
      </c>
      <c r="F18" s="62" t="s">
        <v>2688</v>
      </c>
      <c r="G18" s="63">
        <v>35361</v>
      </c>
      <c r="H18" s="64" t="s">
        <v>103</v>
      </c>
      <c r="I18" s="64">
        <v>12</v>
      </c>
    </row>
    <row r="19" spans="1:9" s="1" customFormat="1" ht="42.75" customHeight="1" x14ac:dyDescent="0.2">
      <c r="D19" s="26"/>
      <c r="F19" s="2"/>
      <c r="G19" s="20"/>
      <c r="H19" s="66"/>
      <c r="I19" s="66"/>
    </row>
    <row r="20" spans="1:9" s="1" customFormat="1" ht="42.75" customHeight="1" x14ac:dyDescent="0.2">
      <c r="D20" s="26"/>
      <c r="F20" s="2"/>
      <c r="G20" s="20"/>
      <c r="H20" s="66"/>
      <c r="I20" s="66"/>
    </row>
    <row r="21" spans="1:9" s="1" customFormat="1" ht="42.75" customHeight="1" x14ac:dyDescent="0.2">
      <c r="D21" s="26"/>
      <c r="F21" s="2"/>
      <c r="G21" s="20"/>
      <c r="H21" s="66"/>
      <c r="I21" s="66"/>
    </row>
    <row r="22" spans="1:9" s="1" customFormat="1" ht="42.75" customHeight="1" x14ac:dyDescent="0.2">
      <c r="D22" s="26"/>
      <c r="F22" s="2"/>
      <c r="G22" s="20"/>
      <c r="H22" s="66"/>
      <c r="I22" s="66"/>
    </row>
    <row r="23" spans="1:9" s="1" customFormat="1" ht="42.75" customHeight="1" x14ac:dyDescent="0.2">
      <c r="D23" s="26"/>
      <c r="F23" s="2"/>
      <c r="G23" s="20"/>
      <c r="H23" s="66"/>
      <c r="I23" s="66"/>
    </row>
    <row r="24" spans="1:9" s="1" customFormat="1" ht="42.75" customHeight="1" x14ac:dyDescent="0.2">
      <c r="D24" s="26"/>
      <c r="F24" s="2"/>
      <c r="G24" s="20"/>
      <c r="H24" s="66"/>
      <c r="I24" s="66"/>
    </row>
    <row r="25" spans="1:9" s="1" customFormat="1" ht="42.75" customHeight="1" x14ac:dyDescent="0.2">
      <c r="D25" s="26"/>
      <c r="F25" s="2"/>
      <c r="G25" s="20"/>
      <c r="H25" s="66"/>
      <c r="I25" s="66"/>
    </row>
    <row r="26" spans="1:9" s="1" customFormat="1" ht="42.75" customHeight="1" x14ac:dyDescent="0.2">
      <c r="D26" s="26"/>
      <c r="F26" s="2"/>
      <c r="G26" s="20"/>
      <c r="H26" s="66"/>
      <c r="I26" s="66"/>
    </row>
    <row r="27" spans="1:9" s="1" customFormat="1" ht="42.75" customHeight="1" x14ac:dyDescent="0.2">
      <c r="D27" s="26"/>
      <c r="F27" s="2"/>
      <c r="G27" s="20"/>
      <c r="H27" s="66"/>
      <c r="I27" s="66"/>
    </row>
    <row r="28" spans="1:9" s="1" customFormat="1" ht="42.75" customHeight="1" x14ac:dyDescent="0.2">
      <c r="D28" s="26"/>
      <c r="F28" s="2"/>
      <c r="G28" s="20"/>
      <c r="H28" s="66"/>
      <c r="I28" s="66"/>
    </row>
    <row r="29" spans="1:9" s="1" customFormat="1" ht="42.75" customHeight="1" x14ac:dyDescent="0.2">
      <c r="D29" s="26"/>
      <c r="F29" s="2"/>
      <c r="G29" s="20"/>
      <c r="H29" s="66"/>
      <c r="I29" s="66"/>
    </row>
    <row r="30" spans="1:9" s="1" customFormat="1" ht="42.75" customHeight="1" x14ac:dyDescent="0.2">
      <c r="D30" s="26"/>
      <c r="F30" s="2"/>
      <c r="G30" s="20"/>
      <c r="H30" s="66"/>
      <c r="I30" s="66"/>
    </row>
    <row r="31" spans="1:9" s="1" customFormat="1" ht="42.75" customHeight="1" x14ac:dyDescent="0.2">
      <c r="D31" s="26"/>
      <c r="F31" s="2"/>
      <c r="G31" s="20"/>
      <c r="H31" s="66"/>
      <c r="I31" s="66"/>
    </row>
    <row r="32" spans="1:9" s="1" customFormat="1" ht="42.75" customHeight="1" x14ac:dyDescent="0.2">
      <c r="D32" s="26"/>
      <c r="F32" s="2"/>
      <c r="G32" s="20"/>
      <c r="H32" s="66"/>
      <c r="I32" s="66"/>
    </row>
    <row r="33" spans="4:9" s="1" customFormat="1" ht="42.75" customHeight="1" x14ac:dyDescent="0.2">
      <c r="D33" s="26"/>
      <c r="F33" s="2"/>
      <c r="G33" s="20"/>
      <c r="H33" s="66"/>
      <c r="I33" s="66"/>
    </row>
    <row r="34" spans="4:9" s="1" customFormat="1" ht="42.75" customHeight="1" x14ac:dyDescent="0.2">
      <c r="D34" s="26"/>
      <c r="F34" s="2"/>
      <c r="G34" s="20"/>
      <c r="H34" s="66"/>
      <c r="I34" s="66"/>
    </row>
    <row r="35" spans="4:9" s="1" customFormat="1" ht="42.75" customHeight="1" x14ac:dyDescent="0.2">
      <c r="D35" s="26"/>
      <c r="F35" s="2"/>
      <c r="G35" s="20"/>
      <c r="H35" s="66"/>
      <c r="I35" s="66"/>
    </row>
    <row r="36" spans="4:9" s="1" customFormat="1" ht="42.75" customHeight="1" x14ac:dyDescent="0.2">
      <c r="D36" s="26"/>
      <c r="F36" s="2"/>
      <c r="G36" s="20"/>
      <c r="H36" s="66"/>
      <c r="I36" s="66"/>
    </row>
    <row r="37" spans="4:9" s="1" customFormat="1" ht="42.75" customHeight="1" x14ac:dyDescent="0.2">
      <c r="D37" s="26"/>
      <c r="F37" s="2"/>
      <c r="G37" s="20"/>
      <c r="H37" s="66"/>
      <c r="I37" s="66"/>
    </row>
    <row r="38" spans="4:9" s="1" customFormat="1" ht="42.75" customHeight="1" x14ac:dyDescent="0.2">
      <c r="D38" s="26"/>
      <c r="F38" s="2"/>
      <c r="G38" s="20"/>
      <c r="H38" s="66"/>
      <c r="I38" s="66"/>
    </row>
    <row r="39" spans="4:9" s="1" customFormat="1" ht="42.75" customHeight="1" x14ac:dyDescent="0.2">
      <c r="D39" s="26"/>
      <c r="F39" s="2"/>
      <c r="G39" s="20"/>
      <c r="H39" s="66"/>
      <c r="I39" s="66"/>
    </row>
    <row r="40" spans="4:9" s="1" customFormat="1" ht="42.75" customHeight="1" x14ac:dyDescent="0.2">
      <c r="D40" s="26"/>
      <c r="F40" s="2"/>
      <c r="G40" s="20"/>
      <c r="H40" s="66"/>
      <c r="I40" s="66"/>
    </row>
    <row r="41" spans="4:9" s="1" customFormat="1" ht="42.75" customHeight="1" x14ac:dyDescent="0.2">
      <c r="D41" s="26"/>
      <c r="F41" s="2"/>
      <c r="G41" s="20"/>
      <c r="H41" s="66"/>
      <c r="I41" s="66"/>
    </row>
    <row r="42" spans="4:9" s="1" customFormat="1" ht="42.75" customHeight="1" x14ac:dyDescent="0.2">
      <c r="D42" s="26"/>
      <c r="F42" s="2"/>
      <c r="G42" s="20"/>
      <c r="H42" s="66"/>
      <c r="I42" s="66"/>
    </row>
    <row r="43" spans="4:9" s="1" customFormat="1" ht="42.75" customHeight="1" x14ac:dyDescent="0.2">
      <c r="D43" s="26"/>
      <c r="F43" s="2"/>
      <c r="G43" s="20"/>
      <c r="H43" s="66"/>
      <c r="I43" s="66"/>
    </row>
    <row r="44" spans="4:9" s="1" customFormat="1" ht="42.75" customHeight="1" x14ac:dyDescent="0.2">
      <c r="D44" s="26"/>
      <c r="F44" s="2"/>
      <c r="G44" s="20"/>
      <c r="H44" s="66"/>
      <c r="I44" s="66"/>
    </row>
    <row r="45" spans="4:9" s="1" customFormat="1" ht="42.75" customHeight="1" x14ac:dyDescent="0.2">
      <c r="D45" s="26"/>
      <c r="F45" s="2"/>
      <c r="G45" s="20"/>
      <c r="H45" s="66"/>
      <c r="I45" s="66"/>
    </row>
    <row r="46" spans="4:9" s="1" customFormat="1" ht="42.75" customHeight="1" x14ac:dyDescent="0.2">
      <c r="D46" s="26"/>
      <c r="F46" s="2"/>
      <c r="G46" s="20"/>
      <c r="H46" s="66"/>
      <c r="I46" s="66"/>
    </row>
    <row r="47" spans="4:9" s="1" customFormat="1" ht="42.75" customHeight="1" x14ac:dyDescent="0.2">
      <c r="D47" s="26"/>
      <c r="F47" s="2"/>
      <c r="G47" s="20"/>
      <c r="H47" s="66"/>
      <c r="I47" s="66"/>
    </row>
    <row r="48" spans="4:9" s="1" customFormat="1" ht="42.75" customHeight="1" x14ac:dyDescent="0.2">
      <c r="D48" s="26"/>
      <c r="F48" s="2"/>
      <c r="G48" s="20"/>
      <c r="H48" s="66"/>
      <c r="I48" s="66"/>
    </row>
    <row r="49" spans="4:9" s="1" customFormat="1" ht="42.75" customHeight="1" x14ac:dyDescent="0.2">
      <c r="D49" s="26"/>
      <c r="F49" s="2"/>
      <c r="G49" s="20"/>
      <c r="H49" s="66"/>
      <c r="I49" s="66"/>
    </row>
    <row r="50" spans="4:9" s="1" customFormat="1" ht="42.75" customHeight="1" x14ac:dyDescent="0.2">
      <c r="D50" s="26"/>
      <c r="F50" s="2"/>
      <c r="G50" s="20"/>
      <c r="H50" s="66"/>
      <c r="I50" s="66"/>
    </row>
    <row r="51" spans="4:9" s="1" customFormat="1" ht="42.75" customHeight="1" x14ac:dyDescent="0.2">
      <c r="D51" s="26"/>
      <c r="F51" s="2"/>
      <c r="G51" s="20"/>
      <c r="H51" s="66"/>
      <c r="I51" s="66"/>
    </row>
    <row r="52" spans="4:9" s="1" customFormat="1" ht="42.75" customHeight="1" x14ac:dyDescent="0.2">
      <c r="D52" s="26"/>
      <c r="F52" s="2"/>
      <c r="G52" s="20"/>
      <c r="H52" s="66"/>
      <c r="I52" s="66"/>
    </row>
    <row r="53" spans="4:9" s="1" customFormat="1" ht="42.75" customHeight="1" x14ac:dyDescent="0.2">
      <c r="D53" s="26"/>
      <c r="F53" s="2"/>
      <c r="G53" s="20"/>
      <c r="H53" s="66"/>
      <c r="I53" s="66"/>
    </row>
    <row r="54" spans="4:9" s="1" customFormat="1" ht="42.75" customHeight="1" x14ac:dyDescent="0.2">
      <c r="D54" s="26"/>
      <c r="F54" s="2"/>
      <c r="G54" s="20"/>
      <c r="H54" s="66"/>
      <c r="I54" s="66"/>
    </row>
    <row r="55" spans="4:9" s="1" customFormat="1" ht="42.75" customHeight="1" x14ac:dyDescent="0.2">
      <c r="D55" s="26"/>
      <c r="F55" s="2"/>
      <c r="G55" s="20"/>
      <c r="H55" s="66"/>
      <c r="I55" s="66"/>
    </row>
    <row r="56" spans="4:9" s="1" customFormat="1" ht="42.75" customHeight="1" x14ac:dyDescent="0.2">
      <c r="D56" s="26"/>
      <c r="F56" s="2"/>
      <c r="G56" s="20"/>
      <c r="H56" s="66"/>
      <c r="I56" s="66"/>
    </row>
    <row r="57" spans="4:9" s="1" customFormat="1" ht="42.75" customHeight="1" x14ac:dyDescent="0.2">
      <c r="D57" s="26"/>
      <c r="F57" s="2"/>
      <c r="G57" s="20"/>
      <c r="H57" s="66"/>
      <c r="I57" s="66"/>
    </row>
  </sheetData>
  <sheetProtection algorithmName="SHA-512" hashValue="HeHkQv6gNwB823uaMdNO0hRRaFxgbB2sZvXF73AW/WGAEx+BhzOJAxTGNtugnOPueHN4f9zOLzZ9W4FWttgxbQ==" saltValue="3wwL+le7X4euY603KtGFWA==" spinCount="100000" sheet="1" objects="1" scenarios="1"/>
  <sortState ref="A9:J18">
    <sortCondition ref="A9:A18"/>
    <sortCondition ref="C9:C18"/>
  </sortState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4">
    <dataValidation type="textLength" allowBlank="1" showInputMessage="1" showErrorMessage="1" sqref="E9:F18">
      <formula1>0</formula1>
      <formula2>40</formula2>
    </dataValidation>
    <dataValidation type="textLength" operator="equal" allowBlank="1" showInputMessage="1" showErrorMessage="1" sqref="D9:D18">
      <formula1>6</formula1>
    </dataValidation>
    <dataValidation type="list" allowBlank="1" showInputMessage="1" showErrorMessage="1" sqref="H9:H18">
      <formula1>$EX$3:$EX$42</formula1>
    </dataValidation>
    <dataValidation type="whole" operator="lessThan" allowBlank="1" showInputMessage="1" showErrorMessage="1" sqref="I9:I18">
      <formula1>13</formula1>
    </dataValidation>
  </dataValidation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8"/>
  <sheetViews>
    <sheetView zoomScale="80" zoomScaleNormal="80" workbookViewId="0">
      <pane ySplit="8" topLeftCell="A9" activePane="bottomLeft" state="frozen"/>
      <selection pane="bottomLeft" activeCell="E18" sqref="E18"/>
    </sheetView>
  </sheetViews>
  <sheetFormatPr baseColWidth="10" defaultRowHeight="12.75" x14ac:dyDescent="0.2"/>
  <cols>
    <col min="1" max="1" width="23.5703125" style="1" customWidth="1"/>
    <col min="2" max="2" width="42.5703125" style="1" customWidth="1"/>
    <col min="3" max="3" width="19" style="1" customWidth="1"/>
    <col min="4" max="4" width="11.42578125" style="1"/>
    <col min="5" max="5" width="54" style="1" customWidth="1"/>
    <col min="6" max="6" width="26.85546875" style="2" customWidth="1"/>
    <col min="7" max="7" width="11.42578125" style="20"/>
    <col min="8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38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10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1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65" customFormat="1" ht="36" customHeight="1" x14ac:dyDescent="0.25">
      <c r="A9" s="15">
        <v>21511</v>
      </c>
      <c r="B9" s="6" t="s">
        <v>13</v>
      </c>
      <c r="C9" s="9">
        <v>2012050000321</v>
      </c>
      <c r="D9" s="10" t="s">
        <v>19</v>
      </c>
      <c r="E9" s="14" t="s">
        <v>20</v>
      </c>
      <c r="F9" s="62" t="s">
        <v>41</v>
      </c>
      <c r="G9" s="63">
        <v>1</v>
      </c>
      <c r="H9" s="64" t="s">
        <v>7</v>
      </c>
      <c r="I9" s="64">
        <v>12</v>
      </c>
    </row>
    <row r="10" spans="1:9" s="65" customFormat="1" ht="36" customHeight="1" x14ac:dyDescent="0.25">
      <c r="A10" s="15">
        <v>21511</v>
      </c>
      <c r="B10" s="6" t="s">
        <v>13</v>
      </c>
      <c r="C10" s="9">
        <v>2012050000321</v>
      </c>
      <c r="D10" s="10" t="s">
        <v>19</v>
      </c>
      <c r="E10" s="14" t="s">
        <v>20</v>
      </c>
      <c r="F10" s="62" t="s">
        <v>42</v>
      </c>
      <c r="G10" s="63">
        <v>6</v>
      </c>
      <c r="H10" s="64" t="s">
        <v>7</v>
      </c>
      <c r="I10" s="64">
        <v>12</v>
      </c>
    </row>
    <row r="11" spans="1:9" s="65" customFormat="1" ht="36" customHeight="1" x14ac:dyDescent="0.25">
      <c r="A11" s="15">
        <v>21511</v>
      </c>
      <c r="B11" s="6" t="s">
        <v>13</v>
      </c>
      <c r="C11" s="9">
        <v>2012050000321</v>
      </c>
      <c r="D11" s="10" t="s">
        <v>19</v>
      </c>
      <c r="E11" s="14" t="s">
        <v>20</v>
      </c>
      <c r="F11" s="62" t="s">
        <v>43</v>
      </c>
      <c r="G11" s="63">
        <v>1</v>
      </c>
      <c r="H11" s="64" t="s">
        <v>7</v>
      </c>
      <c r="I11" s="64">
        <v>12</v>
      </c>
    </row>
    <row r="12" spans="1:9" s="65" customFormat="1" ht="36" customHeight="1" x14ac:dyDescent="0.25">
      <c r="A12" s="15">
        <v>21511</v>
      </c>
      <c r="B12" s="6" t="s">
        <v>13</v>
      </c>
      <c r="C12" s="9">
        <v>2012050000321</v>
      </c>
      <c r="D12" s="10" t="s">
        <v>19</v>
      </c>
      <c r="E12" s="14" t="s">
        <v>20</v>
      </c>
      <c r="F12" s="62" t="s">
        <v>44</v>
      </c>
      <c r="G12" s="63">
        <v>6000</v>
      </c>
      <c r="H12" s="64" t="s">
        <v>7</v>
      </c>
      <c r="I12" s="64">
        <v>12</v>
      </c>
    </row>
    <row r="13" spans="1:9" s="65" customFormat="1" ht="36" customHeight="1" x14ac:dyDescent="0.25">
      <c r="A13" s="15">
        <v>21512</v>
      </c>
      <c r="B13" s="6" t="s">
        <v>14</v>
      </c>
      <c r="C13" s="9">
        <v>2012050000324</v>
      </c>
      <c r="D13" s="10" t="s">
        <v>21</v>
      </c>
      <c r="E13" s="14" t="s">
        <v>22</v>
      </c>
      <c r="F13" s="62" t="s">
        <v>45</v>
      </c>
      <c r="G13" s="63">
        <v>14300</v>
      </c>
      <c r="H13" s="64" t="s">
        <v>7</v>
      </c>
      <c r="I13" s="64">
        <v>12</v>
      </c>
    </row>
    <row r="14" spans="1:9" s="65" customFormat="1" ht="36" customHeight="1" x14ac:dyDescent="0.25">
      <c r="A14" s="15">
        <v>21512</v>
      </c>
      <c r="B14" s="6" t="s">
        <v>14</v>
      </c>
      <c r="C14" s="9">
        <v>2012050000324</v>
      </c>
      <c r="D14" s="10" t="s">
        <v>21</v>
      </c>
      <c r="E14" s="14" t="s">
        <v>22</v>
      </c>
      <c r="F14" s="62" t="s">
        <v>46</v>
      </c>
      <c r="G14" s="63">
        <v>2</v>
      </c>
      <c r="H14" s="64" t="s">
        <v>7</v>
      </c>
      <c r="I14" s="64">
        <v>12</v>
      </c>
    </row>
    <row r="15" spans="1:9" s="65" customFormat="1" ht="36" customHeight="1" x14ac:dyDescent="0.25">
      <c r="A15" s="15">
        <v>21521</v>
      </c>
      <c r="B15" s="6" t="s">
        <v>18</v>
      </c>
      <c r="C15" s="9">
        <v>2012050000292</v>
      </c>
      <c r="D15" s="10" t="s">
        <v>29</v>
      </c>
      <c r="E15" s="14" t="s">
        <v>30</v>
      </c>
      <c r="F15" s="62" t="s">
        <v>50</v>
      </c>
      <c r="G15" s="63">
        <v>500</v>
      </c>
      <c r="H15" s="64" t="s">
        <v>7</v>
      </c>
      <c r="I15" s="64">
        <v>12</v>
      </c>
    </row>
    <row r="16" spans="1:9" s="65" customFormat="1" ht="36" customHeight="1" x14ac:dyDescent="0.25">
      <c r="A16" s="15">
        <v>21522</v>
      </c>
      <c r="B16" s="6" t="s">
        <v>17</v>
      </c>
      <c r="C16" s="9">
        <v>2012050000293</v>
      </c>
      <c r="D16" s="10" t="s">
        <v>27</v>
      </c>
      <c r="E16" s="14" t="s">
        <v>28</v>
      </c>
      <c r="F16" s="62" t="s">
        <v>49</v>
      </c>
      <c r="G16" s="63">
        <v>20</v>
      </c>
      <c r="H16" s="64" t="s">
        <v>7</v>
      </c>
      <c r="I16" s="64">
        <v>12</v>
      </c>
    </row>
    <row r="17" spans="1:9" s="65" customFormat="1" ht="36" customHeight="1" x14ac:dyDescent="0.25">
      <c r="A17" s="15">
        <v>24232</v>
      </c>
      <c r="B17" s="6" t="s">
        <v>15</v>
      </c>
      <c r="C17" s="9">
        <v>2012050000328</v>
      </c>
      <c r="D17" s="10" t="s">
        <v>23</v>
      </c>
      <c r="E17" s="14" t="s">
        <v>24</v>
      </c>
      <c r="F17" s="62" t="s">
        <v>47</v>
      </c>
      <c r="G17" s="63">
        <v>28</v>
      </c>
      <c r="H17" s="64" t="s">
        <v>7</v>
      </c>
      <c r="I17" s="64">
        <v>12</v>
      </c>
    </row>
    <row r="18" spans="1:9" s="65" customFormat="1" ht="36" customHeight="1" x14ac:dyDescent="0.25">
      <c r="A18" s="15">
        <v>24233</v>
      </c>
      <c r="B18" s="6" t="s">
        <v>16</v>
      </c>
      <c r="C18" s="9">
        <v>2012050000307</v>
      </c>
      <c r="D18" s="10" t="s">
        <v>25</v>
      </c>
      <c r="E18" s="14" t="s">
        <v>26</v>
      </c>
      <c r="F18" s="62" t="s">
        <v>48</v>
      </c>
      <c r="G18" s="63">
        <v>45</v>
      </c>
      <c r="H18" s="64" t="s">
        <v>51</v>
      </c>
      <c r="I18" s="64">
        <v>12</v>
      </c>
    </row>
  </sheetData>
  <sheetProtection algorithmName="SHA-512" hashValue="iN270rj0bRHjTCFkSlrph+0MX4KCJeoTRIpvsoZcaWpZld8c8GJTY/UhQw3kbYRbuW6U6vzWy4vA1UvE8EFMxQ==" saltValue="WLh6LQ4f3eFUXJSSzT/Bag==" spinCount="100000" sheet="1" objects="1" scenarios="1"/>
  <sortState ref="A9:J18">
    <sortCondition ref="A9:A18"/>
    <sortCondition ref="C9:C18"/>
  </sortState>
  <mergeCells count="10">
    <mergeCell ref="F7:I7"/>
    <mergeCell ref="E7:E8"/>
    <mergeCell ref="A1:E1"/>
    <mergeCell ref="A2:E2"/>
    <mergeCell ref="A3:E3"/>
    <mergeCell ref="B5:E5"/>
    <mergeCell ref="C7:C8"/>
    <mergeCell ref="D7:D8"/>
    <mergeCell ref="B7:B8"/>
    <mergeCell ref="A7:A8"/>
  </mergeCells>
  <dataValidations count="1">
    <dataValidation type="list" allowBlank="1" showInputMessage="1" showErrorMessage="1" errorTitle="Error en PEP" error="No se encuentra elemento PEP. Seleccione un elemento PEP válido de la lista desplegable." promptTitle="Elemento PEP" prompt="Seleccione su elemento PEP ." sqref="D9:D10">
      <formula1>#REF!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I9"/>
  <sheetViews>
    <sheetView zoomScale="70" zoomScaleNormal="70" workbookViewId="0">
      <pane ySplit="8" topLeftCell="A9" activePane="bottomLeft" state="frozen"/>
      <selection pane="bottomLeft" activeCell="F9" sqref="F9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12"/>
    <col min="5" max="5" width="55" style="12" customWidth="1"/>
    <col min="6" max="6" width="40.140625" style="12" customWidth="1"/>
    <col min="7" max="7" width="27.5703125" style="12" customWidth="1"/>
    <col min="8" max="8" width="15.5703125" style="16" customWidth="1"/>
    <col min="9" max="9" width="16.5703125" style="12" customWidth="1"/>
    <col min="10" max="16384" width="11.42578125" style="12"/>
  </cols>
  <sheetData>
    <row r="1" spans="1:9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9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9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9" s="2" customFormat="1" ht="15" x14ac:dyDescent="0.25">
      <c r="A4" s="37"/>
      <c r="B4" s="37"/>
      <c r="C4" s="7"/>
      <c r="D4" s="37"/>
      <c r="E4" s="37"/>
      <c r="F4" s="37"/>
      <c r="G4" s="37"/>
      <c r="H4" s="3"/>
    </row>
    <row r="5" spans="1:9" s="2" customFormat="1" ht="15" x14ac:dyDescent="0.25">
      <c r="A5" s="37" t="s">
        <v>2</v>
      </c>
      <c r="B5" s="45" t="s">
        <v>59</v>
      </c>
      <c r="C5" s="45"/>
      <c r="D5" s="45"/>
      <c r="E5" s="45"/>
      <c r="F5" s="45"/>
      <c r="G5" s="45"/>
      <c r="H5" s="45"/>
      <c r="I5" s="45"/>
    </row>
    <row r="6" spans="1:9" s="2" customFormat="1" x14ac:dyDescent="0.25">
      <c r="A6" s="3"/>
      <c r="C6" s="8"/>
      <c r="H6" s="3"/>
    </row>
    <row r="7" spans="1:9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9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9" s="61" customFormat="1" ht="69.75" customHeight="1" x14ac:dyDescent="0.25">
      <c r="A9" s="15">
        <v>21112</v>
      </c>
      <c r="B9" s="6" t="s">
        <v>55</v>
      </c>
      <c r="C9" s="9">
        <v>2012050000202</v>
      </c>
      <c r="D9" s="21" t="s">
        <v>56</v>
      </c>
      <c r="E9" s="14" t="s">
        <v>57</v>
      </c>
      <c r="F9" s="58" t="s">
        <v>2797</v>
      </c>
      <c r="G9" s="11" t="s">
        <v>58</v>
      </c>
      <c r="H9" s="60" t="s">
        <v>9</v>
      </c>
      <c r="I9" s="18">
        <v>75</v>
      </c>
    </row>
  </sheetData>
  <sheetProtection algorithmName="SHA-512" hashValue="TfUDB2aDZYQGTDv1/W8+qzMwRh63ZNhy2AIMHF9M8CuX0dsaz8+WkL5NdSLliuT4JwsA5pBkypLGOOJKJVN6qw==" saltValue="tE0WKwRTeGgqOFoF5G4jRA==" spinCount="100000" sheet="1" objects="1" scenarios="1"/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1">
    <dataValidation allowBlank="1" showInputMessage="1" showErrorMessage="1" errorTitle="Error en PEP" error="No se encuentra elemento PEP. Seleccione un elemento PEP válido de la lista desplegable." promptTitle="Elemento PEP" prompt="Seleccione su elemento PEP ." sqref="D9"/>
  </dataValidations>
  <pageMargins left="0.7" right="0.7" top="0.75" bottom="0.75" header="0.3" footer="0.3"/>
  <pageSetup orientation="portrait" horizontalDpi="4294967295" verticalDpi="4294967295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"/>
  <sheetViews>
    <sheetView zoomScale="80" zoomScaleNormal="80" workbookViewId="0">
      <pane ySplit="8" topLeftCell="A9" activePane="bottomLeft" state="frozen"/>
      <selection pane="bottomLeft" activeCell="D12" sqref="D12"/>
    </sheetView>
  </sheetViews>
  <sheetFormatPr baseColWidth="10" defaultRowHeight="12.75" x14ac:dyDescent="0.2"/>
  <cols>
    <col min="1" max="1" width="23.5703125" style="1" customWidth="1"/>
    <col min="2" max="2" width="42.5703125" style="1" customWidth="1"/>
    <col min="3" max="3" width="19" style="1" customWidth="1"/>
    <col min="4" max="4" width="11.42578125" style="1"/>
    <col min="5" max="5" width="54" style="1" customWidth="1"/>
    <col min="6" max="6" width="26.85546875" style="2" customWidth="1"/>
    <col min="7" max="7" width="11.42578125" style="20"/>
    <col min="8" max="9" width="11.42578125" style="66"/>
    <col min="10" max="10" width="9.140625" style="1" customWidth="1"/>
    <col min="11" max="16384" width="11.42578125" style="1"/>
  </cols>
  <sheetData>
    <row r="1" spans="1:9" s="5" customFormat="1" ht="15" x14ac:dyDescent="0.25">
      <c r="A1" s="54" t="s">
        <v>0</v>
      </c>
      <c r="B1" s="54"/>
      <c r="C1" s="54"/>
      <c r="D1" s="54"/>
      <c r="E1" s="54"/>
      <c r="F1" s="2"/>
      <c r="G1" s="20"/>
      <c r="H1" s="4"/>
      <c r="I1" s="4"/>
    </row>
    <row r="2" spans="1:9" s="5" customFormat="1" ht="15" x14ac:dyDescent="0.25">
      <c r="A2" s="54" t="s">
        <v>1</v>
      </c>
      <c r="B2" s="54"/>
      <c r="C2" s="54"/>
      <c r="D2" s="54"/>
      <c r="E2" s="54"/>
      <c r="F2" s="2"/>
      <c r="G2" s="20"/>
      <c r="H2" s="4"/>
      <c r="I2" s="4"/>
    </row>
    <row r="3" spans="1:9" s="5" customFormat="1" ht="15" x14ac:dyDescent="0.25">
      <c r="A3" s="54">
        <v>2014</v>
      </c>
      <c r="B3" s="54"/>
      <c r="C3" s="54"/>
      <c r="D3" s="54"/>
      <c r="E3" s="54"/>
      <c r="F3" s="2"/>
      <c r="G3" s="20"/>
      <c r="H3" s="4"/>
      <c r="I3" s="4"/>
    </row>
    <row r="4" spans="1:9" s="5" customFormat="1" ht="15" x14ac:dyDescent="0.25">
      <c r="A4" s="38"/>
      <c r="B4" s="38"/>
      <c r="C4" s="38"/>
      <c r="D4" s="38"/>
      <c r="E4" s="38"/>
      <c r="F4" s="2"/>
      <c r="G4" s="20"/>
      <c r="H4" s="4"/>
      <c r="I4" s="4"/>
    </row>
    <row r="5" spans="1:9" s="5" customFormat="1" ht="15" x14ac:dyDescent="0.25">
      <c r="A5" s="38" t="s">
        <v>2</v>
      </c>
      <c r="B5" s="55" t="s">
        <v>59</v>
      </c>
      <c r="C5" s="55"/>
      <c r="D5" s="55"/>
      <c r="E5" s="55"/>
      <c r="F5" s="2"/>
      <c r="G5" s="20"/>
      <c r="H5" s="4"/>
      <c r="I5" s="4"/>
    </row>
    <row r="6" spans="1:9" s="5" customFormat="1" x14ac:dyDescent="0.25">
      <c r="F6" s="2"/>
      <c r="G6" s="20"/>
      <c r="H6" s="4"/>
      <c r="I6" s="4"/>
    </row>
    <row r="7" spans="1:9" s="5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52" t="s">
        <v>5</v>
      </c>
      <c r="G7" s="53"/>
      <c r="H7" s="53"/>
      <c r="I7" s="53"/>
    </row>
    <row r="8" spans="1:9" s="5" customFormat="1" ht="38.25" customHeight="1" x14ac:dyDescent="0.25">
      <c r="A8" s="47"/>
      <c r="B8" s="47"/>
      <c r="C8" s="49"/>
      <c r="D8" s="51"/>
      <c r="E8" s="47"/>
      <c r="F8" s="17" t="s">
        <v>6</v>
      </c>
      <c r="G8" s="19" t="s">
        <v>8</v>
      </c>
      <c r="H8" s="17" t="s">
        <v>7</v>
      </c>
      <c r="I8" s="17" t="s">
        <v>40</v>
      </c>
    </row>
    <row r="9" spans="1:9" s="65" customFormat="1" ht="76.5" customHeight="1" x14ac:dyDescent="0.25">
      <c r="A9" s="15">
        <v>21112</v>
      </c>
      <c r="B9" s="6" t="s">
        <v>55</v>
      </c>
      <c r="C9" s="9">
        <v>2012050000202</v>
      </c>
      <c r="D9" s="10" t="s">
        <v>56</v>
      </c>
      <c r="E9" s="14" t="s">
        <v>57</v>
      </c>
      <c r="F9" s="62" t="s">
        <v>60</v>
      </c>
      <c r="G9" s="63">
        <v>75</v>
      </c>
      <c r="H9" s="64" t="s">
        <v>51</v>
      </c>
      <c r="I9" s="64">
        <v>11</v>
      </c>
    </row>
    <row r="10" spans="1:9" s="65" customFormat="1" ht="73.5" customHeight="1" x14ac:dyDescent="0.25">
      <c r="A10" s="15">
        <v>21112</v>
      </c>
      <c r="B10" s="6" t="s">
        <v>55</v>
      </c>
      <c r="C10" s="9">
        <v>2012050000202</v>
      </c>
      <c r="D10" s="10" t="s">
        <v>56</v>
      </c>
      <c r="E10" s="14" t="s">
        <v>57</v>
      </c>
      <c r="F10" s="62" t="s">
        <v>61</v>
      </c>
      <c r="G10" s="63">
        <v>100</v>
      </c>
      <c r="H10" s="64" t="s">
        <v>51</v>
      </c>
      <c r="I10" s="64">
        <v>11</v>
      </c>
    </row>
  </sheetData>
  <sheetProtection algorithmName="SHA-512" hashValue="cPAHKh0HnP6UUalKRj0qds0yuP0FDuc0y8+eDpi1jR11Ycl9h/3m+3mbkmgZ8j1AjYxORxCWHBt/omGcWVlm7Q==" saltValue="H+WsWl3MPKtBkvM7kiHCPA==" spinCount="100000" sheet="1" objects="1" scenarios="1"/>
  <mergeCells count="10">
    <mergeCell ref="F7:I7"/>
    <mergeCell ref="A1:E1"/>
    <mergeCell ref="A2:E2"/>
    <mergeCell ref="A3:E3"/>
    <mergeCell ref="B5:E5"/>
    <mergeCell ref="A7:A8"/>
    <mergeCell ref="B7:B8"/>
    <mergeCell ref="C7:C8"/>
    <mergeCell ref="D7:D8"/>
    <mergeCell ref="E7:E8"/>
  </mergeCells>
  <dataValidations count="1">
    <dataValidation type="list" allowBlank="1" showInputMessage="1" showErrorMessage="1" errorTitle="Error en PEP" error="No se encuentra elemento PEP. Seleccione un elemento PEP válido de la lista desplegable." promptTitle="Elemento PEP" prompt="Seleccione su elemento PEP ." sqref="D9:D10">
      <formula1>#REF!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J86"/>
  <sheetViews>
    <sheetView zoomScale="80" zoomScaleNormal="80" workbookViewId="0">
      <pane ySplit="8" topLeftCell="A9" activePane="bottomLeft" state="frozen"/>
      <selection pane="bottomLeft" activeCell="E14" sqref="E14"/>
    </sheetView>
  </sheetViews>
  <sheetFormatPr baseColWidth="10" defaultRowHeight="12.75" x14ac:dyDescent="0.2"/>
  <cols>
    <col min="1" max="1" width="23.5703125" style="16" customWidth="1"/>
    <col min="2" max="2" width="42" style="12" customWidth="1"/>
    <col min="3" max="3" width="38.42578125" style="13" customWidth="1"/>
    <col min="4" max="4" width="11.42578125" style="12"/>
    <col min="5" max="5" width="55" style="12" customWidth="1"/>
    <col min="6" max="6" width="33.42578125" style="36" customWidth="1"/>
    <col min="7" max="7" width="27.5703125" style="12" customWidth="1"/>
    <col min="8" max="8" width="15.5703125" style="16" customWidth="1"/>
    <col min="9" max="9" width="16.5703125" style="12" customWidth="1"/>
    <col min="10" max="10" width="11.42578125" style="12"/>
    <col min="11" max="11" width="15.7109375" style="12" customWidth="1"/>
    <col min="12" max="16384" width="11.42578125" style="12"/>
  </cols>
  <sheetData>
    <row r="1" spans="1:10" s="2" customFormat="1" ht="15" x14ac:dyDescent="0.25">
      <c r="A1" s="44" t="s">
        <v>0</v>
      </c>
      <c r="B1" s="44"/>
      <c r="C1" s="44"/>
      <c r="D1" s="44"/>
      <c r="E1" s="44"/>
      <c r="F1" s="44"/>
      <c r="G1" s="44"/>
      <c r="H1" s="44"/>
      <c r="I1" s="44"/>
    </row>
    <row r="2" spans="1:10" s="2" customFormat="1" ht="15" x14ac:dyDescent="0.25">
      <c r="A2" s="44" t="s">
        <v>1</v>
      </c>
      <c r="B2" s="44"/>
      <c r="C2" s="44"/>
      <c r="D2" s="44"/>
      <c r="E2" s="44"/>
      <c r="F2" s="44"/>
      <c r="G2" s="44"/>
      <c r="H2" s="44"/>
      <c r="I2" s="44"/>
    </row>
    <row r="3" spans="1:10" s="2" customFormat="1" ht="15" x14ac:dyDescent="0.25">
      <c r="A3" s="44">
        <v>2014</v>
      </c>
      <c r="B3" s="44"/>
      <c r="C3" s="44"/>
      <c r="D3" s="44"/>
      <c r="E3" s="44"/>
      <c r="F3" s="44"/>
      <c r="G3" s="44"/>
      <c r="H3" s="44"/>
      <c r="I3" s="44"/>
    </row>
    <row r="4" spans="1:10" s="2" customFormat="1" ht="15" x14ac:dyDescent="0.25">
      <c r="A4" s="37"/>
      <c r="B4" s="37"/>
      <c r="C4" s="7"/>
      <c r="D4" s="37"/>
      <c r="E4" s="37"/>
      <c r="F4" s="35"/>
      <c r="G4" s="37"/>
      <c r="H4" s="3"/>
    </row>
    <row r="5" spans="1:10" s="2" customFormat="1" ht="15" x14ac:dyDescent="0.25">
      <c r="A5" s="37" t="s">
        <v>2</v>
      </c>
      <c r="B5" s="45" t="s">
        <v>2115</v>
      </c>
      <c r="C5" s="45"/>
      <c r="D5" s="45"/>
      <c r="E5" s="45"/>
      <c r="F5" s="45"/>
      <c r="G5" s="45"/>
      <c r="H5" s="45"/>
      <c r="I5" s="45"/>
    </row>
    <row r="6" spans="1:10" s="2" customFormat="1" x14ac:dyDescent="0.25">
      <c r="A6" s="3"/>
      <c r="C6" s="8"/>
      <c r="F6" s="20"/>
      <c r="H6" s="3"/>
    </row>
    <row r="7" spans="1:10" s="2" customFormat="1" ht="12.75" customHeight="1" x14ac:dyDescent="0.25">
      <c r="A7" s="46" t="s">
        <v>52</v>
      </c>
      <c r="B7" s="46" t="s">
        <v>52</v>
      </c>
      <c r="C7" s="48" t="s">
        <v>3</v>
      </c>
      <c r="D7" s="50" t="s">
        <v>4</v>
      </c>
      <c r="E7" s="46" t="s">
        <v>53</v>
      </c>
      <c r="F7" s="46" t="s">
        <v>2788</v>
      </c>
      <c r="G7" s="40" t="s">
        <v>11</v>
      </c>
      <c r="H7" s="40" t="s">
        <v>12</v>
      </c>
      <c r="I7" s="42" t="s">
        <v>54</v>
      </c>
    </row>
    <row r="8" spans="1:10" s="2" customFormat="1" ht="30" customHeight="1" x14ac:dyDescent="0.25">
      <c r="A8" s="47"/>
      <c r="B8" s="47"/>
      <c r="C8" s="49"/>
      <c r="D8" s="51"/>
      <c r="E8" s="47"/>
      <c r="F8" s="47"/>
      <c r="G8" s="41"/>
      <c r="H8" s="41"/>
      <c r="I8" s="43"/>
    </row>
    <row r="9" spans="1:10" s="61" customFormat="1" ht="51" customHeight="1" x14ac:dyDescent="0.25">
      <c r="A9" s="15">
        <v>21118</v>
      </c>
      <c r="B9" s="6" t="s">
        <v>170</v>
      </c>
      <c r="C9" s="9">
        <v>2012050000206</v>
      </c>
      <c r="D9" s="21" t="s">
        <v>2798</v>
      </c>
      <c r="E9" s="14" t="s">
        <v>1883</v>
      </c>
      <c r="F9" s="34" t="s">
        <v>2797</v>
      </c>
      <c r="G9" s="11" t="s">
        <v>195</v>
      </c>
      <c r="H9" s="60" t="s">
        <v>32</v>
      </c>
      <c r="I9" s="18">
        <v>3</v>
      </c>
    </row>
    <row r="10" spans="1:10" s="12" customFormat="1" ht="51" customHeight="1" x14ac:dyDescent="0.2">
      <c r="A10" s="15">
        <v>21118</v>
      </c>
      <c r="B10" s="6" t="s">
        <v>170</v>
      </c>
      <c r="C10" s="9">
        <v>2012050000206</v>
      </c>
      <c r="D10" s="21" t="s">
        <v>2798</v>
      </c>
      <c r="E10" s="14" t="s">
        <v>1883</v>
      </c>
      <c r="F10" s="34"/>
      <c r="G10" s="11" t="s">
        <v>494</v>
      </c>
      <c r="H10" s="60" t="s">
        <v>32</v>
      </c>
      <c r="I10" s="18">
        <v>3</v>
      </c>
      <c r="J10" s="61"/>
    </row>
    <row r="11" spans="1:10" s="12" customFormat="1" ht="51" customHeight="1" x14ac:dyDescent="0.2">
      <c r="A11" s="15">
        <v>21211</v>
      </c>
      <c r="B11" s="6" t="s">
        <v>171</v>
      </c>
      <c r="C11" s="9">
        <v>2012050000325</v>
      </c>
      <c r="D11" s="10" t="s">
        <v>1823</v>
      </c>
      <c r="E11" s="14" t="s">
        <v>1870</v>
      </c>
      <c r="F11" s="34">
        <v>155250000</v>
      </c>
      <c r="G11" s="11" t="s">
        <v>2107</v>
      </c>
      <c r="H11" s="60" t="s">
        <v>32</v>
      </c>
      <c r="I11" s="18">
        <v>1</v>
      </c>
      <c r="J11" s="61"/>
    </row>
    <row r="12" spans="1:10" s="12" customFormat="1" ht="51" customHeight="1" x14ac:dyDescent="0.2">
      <c r="A12" s="15">
        <v>21231</v>
      </c>
      <c r="B12" s="6" t="s">
        <v>211</v>
      </c>
      <c r="C12" s="9">
        <v>2012050000029</v>
      </c>
      <c r="D12" s="10" t="s">
        <v>1808</v>
      </c>
      <c r="E12" s="14" t="s">
        <v>1855</v>
      </c>
      <c r="F12" s="34">
        <v>33826580375</v>
      </c>
      <c r="G12" s="11" t="s">
        <v>242</v>
      </c>
      <c r="H12" s="60" t="s">
        <v>32</v>
      </c>
      <c r="I12" s="18">
        <v>400</v>
      </c>
      <c r="J12" s="61"/>
    </row>
    <row r="13" spans="1:10" s="12" customFormat="1" ht="51" customHeight="1" x14ac:dyDescent="0.2">
      <c r="A13" s="15">
        <v>21236</v>
      </c>
      <c r="B13" s="6" t="s">
        <v>213</v>
      </c>
      <c r="C13" s="9">
        <v>2012050000329</v>
      </c>
      <c r="D13" s="10" t="s">
        <v>1840</v>
      </c>
      <c r="E13" s="14" t="s">
        <v>1887</v>
      </c>
      <c r="F13" s="34" t="s">
        <v>2797</v>
      </c>
      <c r="G13" s="11" t="s">
        <v>2086</v>
      </c>
      <c r="H13" s="60" t="s">
        <v>32</v>
      </c>
      <c r="I13" s="18">
        <v>9</v>
      </c>
      <c r="J13" s="61"/>
    </row>
    <row r="14" spans="1:10" s="12" customFormat="1" ht="51" customHeight="1" x14ac:dyDescent="0.2">
      <c r="A14" s="15">
        <v>21311</v>
      </c>
      <c r="B14" s="6" t="s">
        <v>1793</v>
      </c>
      <c r="C14" s="9">
        <v>2012050000137</v>
      </c>
      <c r="D14" s="10" t="s">
        <v>1817</v>
      </c>
      <c r="E14" s="14" t="s">
        <v>1864</v>
      </c>
      <c r="F14" s="34" t="s">
        <v>2797</v>
      </c>
      <c r="G14" s="11" t="s">
        <v>2074</v>
      </c>
      <c r="H14" s="60" t="s">
        <v>32</v>
      </c>
      <c r="I14" s="18">
        <v>250</v>
      </c>
      <c r="J14" s="61"/>
    </row>
    <row r="15" spans="1:10" s="12" customFormat="1" ht="51" customHeight="1" x14ac:dyDescent="0.2">
      <c r="A15" s="15">
        <v>21311</v>
      </c>
      <c r="B15" s="6" t="s">
        <v>1793</v>
      </c>
      <c r="C15" s="9">
        <v>2012050000137</v>
      </c>
      <c r="D15" s="10" t="s">
        <v>1817</v>
      </c>
      <c r="E15" s="14" t="s">
        <v>1864</v>
      </c>
      <c r="F15" s="34"/>
      <c r="G15" s="11" t="s">
        <v>2075</v>
      </c>
      <c r="H15" s="60" t="s">
        <v>32</v>
      </c>
      <c r="I15" s="18">
        <v>80</v>
      </c>
      <c r="J15" s="61"/>
    </row>
    <row r="16" spans="1:10" s="12" customFormat="1" ht="51" customHeight="1" x14ac:dyDescent="0.2">
      <c r="A16" s="15">
        <v>21312</v>
      </c>
      <c r="B16" s="6" t="s">
        <v>1794</v>
      </c>
      <c r="C16" s="9">
        <v>2012050000138</v>
      </c>
      <c r="D16" s="10" t="s">
        <v>1839</v>
      </c>
      <c r="E16" s="14" t="s">
        <v>1886</v>
      </c>
      <c r="F16" s="34" t="s">
        <v>2797</v>
      </c>
      <c r="G16" s="11" t="s">
        <v>2076</v>
      </c>
      <c r="H16" s="60" t="s">
        <v>32</v>
      </c>
      <c r="I16" s="18">
        <v>450</v>
      </c>
      <c r="J16" s="61"/>
    </row>
    <row r="17" spans="1:10" s="12" customFormat="1" ht="51" customHeight="1" x14ac:dyDescent="0.2">
      <c r="A17" s="15">
        <v>21313</v>
      </c>
      <c r="B17" s="6" t="s">
        <v>1795</v>
      </c>
      <c r="C17" s="9">
        <v>2012050000139</v>
      </c>
      <c r="D17" s="10" t="s">
        <v>1826</v>
      </c>
      <c r="E17" s="14" t="s">
        <v>1873</v>
      </c>
      <c r="F17" s="34" t="s">
        <v>2797</v>
      </c>
      <c r="G17" s="11" t="s">
        <v>2077</v>
      </c>
      <c r="H17" s="60" t="s">
        <v>32</v>
      </c>
      <c r="I17" s="18">
        <v>240</v>
      </c>
      <c r="J17" s="61"/>
    </row>
    <row r="18" spans="1:10" s="12" customFormat="1" ht="51" customHeight="1" x14ac:dyDescent="0.2">
      <c r="A18" s="15">
        <v>21313</v>
      </c>
      <c r="B18" s="6" t="s">
        <v>1795</v>
      </c>
      <c r="C18" s="9">
        <v>2012050000139</v>
      </c>
      <c r="D18" s="10" t="s">
        <v>1826</v>
      </c>
      <c r="E18" s="14" t="s">
        <v>1873</v>
      </c>
      <c r="F18" s="34"/>
      <c r="G18" s="11" t="s">
        <v>2078</v>
      </c>
      <c r="H18" s="60" t="s">
        <v>32</v>
      </c>
      <c r="I18" s="18">
        <v>900</v>
      </c>
      <c r="J18" s="61"/>
    </row>
    <row r="19" spans="1:10" s="12" customFormat="1" ht="51" customHeight="1" x14ac:dyDescent="0.2">
      <c r="A19" s="15">
        <v>21321</v>
      </c>
      <c r="B19" s="6" t="s">
        <v>1796</v>
      </c>
      <c r="C19" s="9">
        <v>2012050000154</v>
      </c>
      <c r="D19" s="10" t="s">
        <v>1846</v>
      </c>
      <c r="E19" s="14" t="s">
        <v>1893</v>
      </c>
      <c r="F19" s="34" t="s">
        <v>2797</v>
      </c>
      <c r="G19" s="11" t="s">
        <v>2079</v>
      </c>
      <c r="H19" s="60" t="s">
        <v>32</v>
      </c>
      <c r="I19" s="18">
        <v>16</v>
      </c>
      <c r="J19" s="61"/>
    </row>
    <row r="20" spans="1:10" s="12" customFormat="1" ht="51" customHeight="1" x14ac:dyDescent="0.2">
      <c r="A20" s="15">
        <v>22111</v>
      </c>
      <c r="B20" s="6" t="s">
        <v>1807</v>
      </c>
      <c r="C20" s="9">
        <v>2012050000207</v>
      </c>
      <c r="D20" s="10" t="s">
        <v>1811</v>
      </c>
      <c r="E20" s="14" t="s">
        <v>1858</v>
      </c>
      <c r="F20" s="34">
        <v>20000000000</v>
      </c>
      <c r="G20" s="11" t="s">
        <v>2113</v>
      </c>
      <c r="H20" s="60" t="s">
        <v>32</v>
      </c>
      <c r="I20" s="18">
        <v>2575</v>
      </c>
      <c r="J20" s="61"/>
    </row>
    <row r="21" spans="1:10" s="12" customFormat="1" ht="51" customHeight="1" x14ac:dyDescent="0.2">
      <c r="A21" s="15">
        <v>22112</v>
      </c>
      <c r="B21" s="6" t="s">
        <v>1115</v>
      </c>
      <c r="C21" s="9">
        <v>2012050000219</v>
      </c>
      <c r="D21" s="10" t="s">
        <v>1827</v>
      </c>
      <c r="E21" s="14" t="s">
        <v>1874</v>
      </c>
      <c r="F21" s="34">
        <v>7000000000</v>
      </c>
      <c r="G21" s="11" t="s">
        <v>1181</v>
      </c>
      <c r="H21" s="60" t="s">
        <v>32</v>
      </c>
      <c r="I21" s="18">
        <v>1500</v>
      </c>
      <c r="J21" s="61"/>
    </row>
    <row r="22" spans="1:10" s="12" customFormat="1" ht="51" customHeight="1" x14ac:dyDescent="0.2">
      <c r="A22" s="15">
        <v>22114</v>
      </c>
      <c r="B22" s="6" t="s">
        <v>1804</v>
      </c>
      <c r="C22" s="9">
        <v>2012050000200</v>
      </c>
      <c r="D22" s="10" t="s">
        <v>1841</v>
      </c>
      <c r="E22" s="14" t="s">
        <v>1888</v>
      </c>
      <c r="F22" s="34">
        <v>1621835200</v>
      </c>
      <c r="G22" s="11" t="s">
        <v>2105</v>
      </c>
      <c r="H22" s="60" t="s">
        <v>32</v>
      </c>
      <c r="I22" s="18">
        <v>2500</v>
      </c>
      <c r="J22" s="61"/>
    </row>
    <row r="23" spans="1:10" s="12" customFormat="1" ht="51" customHeight="1" x14ac:dyDescent="0.2">
      <c r="A23" s="15">
        <v>22115</v>
      </c>
      <c r="B23" s="6" t="s">
        <v>1803</v>
      </c>
      <c r="C23" s="9">
        <v>2012050000218</v>
      </c>
      <c r="D23" s="10" t="s">
        <v>1818</v>
      </c>
      <c r="E23" s="14" t="s">
        <v>1865</v>
      </c>
      <c r="F23" s="34">
        <v>3954776321</v>
      </c>
      <c r="G23" s="11" t="s">
        <v>2104</v>
      </c>
      <c r="H23" s="60" t="s">
        <v>32</v>
      </c>
      <c r="I23" s="18">
        <v>1500</v>
      </c>
      <c r="J23" s="61"/>
    </row>
    <row r="24" spans="1:10" s="12" customFormat="1" ht="51" customHeight="1" x14ac:dyDescent="0.2">
      <c r="A24" s="15">
        <v>22121</v>
      </c>
      <c r="B24" s="6" t="s">
        <v>1806</v>
      </c>
      <c r="C24" s="9">
        <v>2012050000208</v>
      </c>
      <c r="D24" s="10" t="s">
        <v>1851</v>
      </c>
      <c r="E24" s="14" t="s">
        <v>1898</v>
      </c>
      <c r="F24" s="34">
        <v>5833770000</v>
      </c>
      <c r="G24" s="11" t="s">
        <v>2109</v>
      </c>
      <c r="H24" s="60" t="s">
        <v>32</v>
      </c>
      <c r="I24" s="18">
        <v>20</v>
      </c>
      <c r="J24" s="61"/>
    </row>
    <row r="25" spans="1:10" s="12" customFormat="1" ht="51" customHeight="1" x14ac:dyDescent="0.2">
      <c r="A25" s="15">
        <v>22121</v>
      </c>
      <c r="B25" s="6" t="s">
        <v>1806</v>
      </c>
      <c r="C25" s="9">
        <v>2012050000208</v>
      </c>
      <c r="D25" s="10" t="s">
        <v>1851</v>
      </c>
      <c r="E25" s="14" t="s">
        <v>1898</v>
      </c>
      <c r="F25" s="34"/>
      <c r="G25" s="11" t="s">
        <v>2110</v>
      </c>
      <c r="H25" s="60" t="s">
        <v>32</v>
      </c>
      <c r="I25" s="18">
        <v>5000</v>
      </c>
      <c r="J25" s="61"/>
    </row>
    <row r="26" spans="1:10" s="12" customFormat="1" ht="51" customHeight="1" x14ac:dyDescent="0.2">
      <c r="A26" s="15">
        <v>22121</v>
      </c>
      <c r="B26" s="6" t="s">
        <v>1806</v>
      </c>
      <c r="C26" s="9">
        <v>2012050000208</v>
      </c>
      <c r="D26" s="10" t="s">
        <v>1851</v>
      </c>
      <c r="E26" s="14" t="s">
        <v>1898</v>
      </c>
      <c r="F26" s="34"/>
      <c r="G26" s="11" t="s">
        <v>2111</v>
      </c>
      <c r="H26" s="60" t="s">
        <v>32</v>
      </c>
      <c r="I26" s="18">
        <v>25000</v>
      </c>
      <c r="J26" s="61"/>
    </row>
    <row r="27" spans="1:10" s="12" customFormat="1" ht="51" customHeight="1" x14ac:dyDescent="0.2">
      <c r="A27" s="15">
        <v>22121</v>
      </c>
      <c r="B27" s="6" t="s">
        <v>1806</v>
      </c>
      <c r="C27" s="9">
        <v>2012050000208</v>
      </c>
      <c r="D27" s="10" t="s">
        <v>1851</v>
      </c>
      <c r="E27" s="14" t="s">
        <v>1898</v>
      </c>
      <c r="F27" s="34"/>
      <c r="G27" s="11" t="s">
        <v>2108</v>
      </c>
      <c r="H27" s="60" t="s">
        <v>32</v>
      </c>
      <c r="I27" s="18">
        <v>451</v>
      </c>
      <c r="J27" s="61"/>
    </row>
    <row r="28" spans="1:10" s="12" customFormat="1" ht="51" customHeight="1" x14ac:dyDescent="0.2">
      <c r="A28" s="15">
        <v>22121</v>
      </c>
      <c r="B28" s="6" t="s">
        <v>1806</v>
      </c>
      <c r="C28" s="9">
        <v>2012050000208</v>
      </c>
      <c r="D28" s="10" t="s">
        <v>1851</v>
      </c>
      <c r="E28" s="14" t="s">
        <v>1898</v>
      </c>
      <c r="F28" s="34"/>
      <c r="G28" s="11" t="s">
        <v>2112</v>
      </c>
      <c r="H28" s="60" t="s">
        <v>32</v>
      </c>
      <c r="I28" s="18">
        <v>1500</v>
      </c>
      <c r="J28" s="61"/>
    </row>
    <row r="29" spans="1:10" s="12" customFormat="1" ht="51" customHeight="1" x14ac:dyDescent="0.2">
      <c r="A29" s="15">
        <v>22122</v>
      </c>
      <c r="B29" s="6" t="s">
        <v>1805</v>
      </c>
      <c r="C29" s="9">
        <v>2012050000205</v>
      </c>
      <c r="D29" s="10" t="s">
        <v>1830</v>
      </c>
      <c r="E29" s="14" t="s">
        <v>1877</v>
      </c>
      <c r="F29" s="34">
        <v>485176000</v>
      </c>
      <c r="G29" s="11" t="s">
        <v>2108</v>
      </c>
      <c r="H29" s="60" t="s">
        <v>32</v>
      </c>
      <c r="I29" s="18">
        <v>451</v>
      </c>
      <c r="J29" s="61"/>
    </row>
    <row r="30" spans="1:10" s="12" customFormat="1" ht="51" customHeight="1" x14ac:dyDescent="0.2">
      <c r="A30" s="15">
        <v>22131</v>
      </c>
      <c r="B30" s="6" t="s">
        <v>1784</v>
      </c>
      <c r="C30" s="9">
        <v>2012000100181</v>
      </c>
      <c r="D30" s="10" t="s">
        <v>1815</v>
      </c>
      <c r="E30" s="14" t="s">
        <v>1862</v>
      </c>
      <c r="F30" s="34">
        <v>8323000000</v>
      </c>
      <c r="G30" s="11" t="s">
        <v>2091</v>
      </c>
      <c r="H30" s="60" t="s">
        <v>32</v>
      </c>
      <c r="I30" s="18">
        <v>600</v>
      </c>
      <c r="J30" s="61"/>
    </row>
    <row r="31" spans="1:10" s="12" customFormat="1" ht="51" customHeight="1" x14ac:dyDescent="0.2">
      <c r="A31" s="15">
        <v>22131</v>
      </c>
      <c r="B31" s="6" t="s">
        <v>1784</v>
      </c>
      <c r="C31" s="9">
        <v>2012050000140</v>
      </c>
      <c r="D31" s="10" t="s">
        <v>1824</v>
      </c>
      <c r="E31" s="14" t="s">
        <v>1871</v>
      </c>
      <c r="F31" s="34">
        <v>1500000000</v>
      </c>
      <c r="G31" s="11" t="s">
        <v>2106</v>
      </c>
      <c r="H31" s="60" t="s">
        <v>32</v>
      </c>
      <c r="I31" s="18">
        <v>1840</v>
      </c>
      <c r="J31" s="61"/>
    </row>
    <row r="32" spans="1:10" s="12" customFormat="1" ht="51" customHeight="1" x14ac:dyDescent="0.2">
      <c r="A32" s="15">
        <v>22131</v>
      </c>
      <c r="B32" s="6" t="s">
        <v>1784</v>
      </c>
      <c r="C32" s="9">
        <v>2012050000209</v>
      </c>
      <c r="D32" s="10" t="s">
        <v>1845</v>
      </c>
      <c r="E32" s="14" t="s">
        <v>1892</v>
      </c>
      <c r="F32" s="34" t="s">
        <v>2797</v>
      </c>
      <c r="G32" s="11" t="s">
        <v>2051</v>
      </c>
      <c r="H32" s="60" t="s">
        <v>32</v>
      </c>
      <c r="I32" s="18">
        <v>6455</v>
      </c>
      <c r="J32" s="61"/>
    </row>
    <row r="33" spans="1:10" s="12" customFormat="1" ht="51" customHeight="1" x14ac:dyDescent="0.2">
      <c r="A33" s="15">
        <v>22132</v>
      </c>
      <c r="B33" s="6" t="s">
        <v>1785</v>
      </c>
      <c r="C33" s="9">
        <v>2012050000136</v>
      </c>
      <c r="D33" s="10" t="s">
        <v>1834</v>
      </c>
      <c r="E33" s="14" t="s">
        <v>1881</v>
      </c>
      <c r="F33" s="34" t="s">
        <v>2797</v>
      </c>
      <c r="G33" s="11" t="s">
        <v>2052</v>
      </c>
      <c r="H33" s="60" t="s">
        <v>32</v>
      </c>
      <c r="I33" s="18">
        <v>688</v>
      </c>
      <c r="J33" s="61"/>
    </row>
    <row r="34" spans="1:10" s="12" customFormat="1" ht="51" customHeight="1" x14ac:dyDescent="0.2">
      <c r="A34" s="15">
        <v>22132</v>
      </c>
      <c r="B34" s="6" t="s">
        <v>1785</v>
      </c>
      <c r="C34" s="9">
        <v>2012050000136</v>
      </c>
      <c r="D34" s="10" t="s">
        <v>1834</v>
      </c>
      <c r="E34" s="14" t="s">
        <v>1881</v>
      </c>
      <c r="F34" s="34"/>
      <c r="G34" s="11" t="s">
        <v>2053</v>
      </c>
      <c r="H34" s="60" t="s">
        <v>32</v>
      </c>
      <c r="I34" s="18">
        <v>1500</v>
      </c>
      <c r="J34" s="61"/>
    </row>
    <row r="35" spans="1:10" s="12" customFormat="1" ht="51" customHeight="1" x14ac:dyDescent="0.2">
      <c r="A35" s="15">
        <v>22132</v>
      </c>
      <c r="B35" s="6" t="s">
        <v>1785</v>
      </c>
      <c r="C35" s="9">
        <v>2012050000136</v>
      </c>
      <c r="D35" s="10" t="s">
        <v>1834</v>
      </c>
      <c r="E35" s="14" t="s">
        <v>1881</v>
      </c>
      <c r="F35" s="34"/>
      <c r="G35" s="11" t="s">
        <v>2054</v>
      </c>
      <c r="H35" s="60" t="s">
        <v>32</v>
      </c>
      <c r="I35" s="18">
        <v>20</v>
      </c>
      <c r="J35" s="61"/>
    </row>
    <row r="36" spans="1:10" s="12" customFormat="1" ht="51" customHeight="1" x14ac:dyDescent="0.2">
      <c r="A36" s="15">
        <v>22133</v>
      </c>
      <c r="B36" s="6" t="s">
        <v>1797</v>
      </c>
      <c r="C36" s="9">
        <v>2012000100177</v>
      </c>
      <c r="D36" s="10" t="s">
        <v>2799</v>
      </c>
      <c r="E36" s="14" t="s">
        <v>1896</v>
      </c>
      <c r="F36" s="34">
        <v>1697865300</v>
      </c>
      <c r="G36" s="11" t="s">
        <v>2080</v>
      </c>
      <c r="H36" s="60" t="s">
        <v>32</v>
      </c>
      <c r="I36" s="18">
        <v>1</v>
      </c>
      <c r="J36" s="61"/>
    </row>
    <row r="37" spans="1:10" s="12" customFormat="1" ht="51" customHeight="1" x14ac:dyDescent="0.2">
      <c r="A37" s="15">
        <v>22134</v>
      </c>
      <c r="B37" s="6" t="s">
        <v>1786</v>
      </c>
      <c r="C37" s="9">
        <v>2012050000169</v>
      </c>
      <c r="D37" s="10" t="s">
        <v>1819</v>
      </c>
      <c r="E37" s="14" t="s">
        <v>1866</v>
      </c>
      <c r="F37" s="34" t="s">
        <v>2797</v>
      </c>
      <c r="G37" s="11" t="s">
        <v>2055</v>
      </c>
      <c r="H37" s="60" t="s">
        <v>32</v>
      </c>
      <c r="I37" s="18">
        <v>4</v>
      </c>
      <c r="J37" s="61"/>
    </row>
    <row r="38" spans="1:10" s="12" customFormat="1" ht="51" customHeight="1" x14ac:dyDescent="0.2">
      <c r="A38" s="15">
        <v>22134</v>
      </c>
      <c r="B38" s="6" t="s">
        <v>1786</v>
      </c>
      <c r="C38" s="9">
        <v>2012050000169</v>
      </c>
      <c r="D38" s="10" t="s">
        <v>1819</v>
      </c>
      <c r="E38" s="14" t="s">
        <v>1866</v>
      </c>
      <c r="F38" s="34"/>
      <c r="G38" s="11" t="s">
        <v>2056</v>
      </c>
      <c r="H38" s="60" t="s">
        <v>32</v>
      </c>
      <c r="I38" s="18">
        <v>8</v>
      </c>
      <c r="J38" s="61"/>
    </row>
    <row r="39" spans="1:10" s="12" customFormat="1" ht="51" customHeight="1" x14ac:dyDescent="0.2">
      <c r="A39" s="15">
        <v>22141</v>
      </c>
      <c r="B39" s="6" t="s">
        <v>1798</v>
      </c>
      <c r="C39" s="9">
        <v>2012050000172</v>
      </c>
      <c r="D39" s="10" t="s">
        <v>1820</v>
      </c>
      <c r="E39" s="14" t="s">
        <v>1867</v>
      </c>
      <c r="F39" s="34">
        <v>3500000000</v>
      </c>
      <c r="G39" s="11" t="s">
        <v>2081</v>
      </c>
      <c r="H39" s="60" t="s">
        <v>32</v>
      </c>
      <c r="I39" s="18">
        <v>700</v>
      </c>
      <c r="J39" s="61"/>
    </row>
    <row r="40" spans="1:10" s="12" customFormat="1" ht="51" customHeight="1" x14ac:dyDescent="0.2">
      <c r="A40" s="15">
        <v>22141</v>
      </c>
      <c r="B40" s="6" t="s">
        <v>1798</v>
      </c>
      <c r="C40" s="9">
        <v>2012050000172</v>
      </c>
      <c r="D40" s="10" t="s">
        <v>1820</v>
      </c>
      <c r="E40" s="14" t="s">
        <v>1867</v>
      </c>
      <c r="F40" s="34"/>
      <c r="G40" s="11" t="s">
        <v>2082</v>
      </c>
      <c r="H40" s="60" t="s">
        <v>32</v>
      </c>
      <c r="I40" s="18">
        <v>1000</v>
      </c>
      <c r="J40" s="61"/>
    </row>
    <row r="41" spans="1:10" s="12" customFormat="1" ht="51" customHeight="1" x14ac:dyDescent="0.2">
      <c r="A41" s="15">
        <v>22141</v>
      </c>
      <c r="B41" s="6" t="s">
        <v>1798</v>
      </c>
      <c r="C41" s="9">
        <v>2012050000172</v>
      </c>
      <c r="D41" s="10" t="s">
        <v>1820</v>
      </c>
      <c r="E41" s="14" t="s">
        <v>1867</v>
      </c>
      <c r="F41" s="34"/>
      <c r="G41" s="11" t="s">
        <v>2083</v>
      </c>
      <c r="H41" s="60" t="s">
        <v>32</v>
      </c>
      <c r="I41" s="18">
        <v>120</v>
      </c>
      <c r="J41" s="61"/>
    </row>
    <row r="42" spans="1:10" s="12" customFormat="1" ht="51" customHeight="1" x14ac:dyDescent="0.2">
      <c r="A42" s="15">
        <v>22141</v>
      </c>
      <c r="B42" s="6" t="s">
        <v>1798</v>
      </c>
      <c r="C42" s="9">
        <v>2012050000172</v>
      </c>
      <c r="D42" s="10" t="s">
        <v>1820</v>
      </c>
      <c r="E42" s="14" t="s">
        <v>1867</v>
      </c>
      <c r="F42" s="34"/>
      <c r="G42" s="11" t="s">
        <v>2084</v>
      </c>
      <c r="H42" s="60" t="s">
        <v>32</v>
      </c>
      <c r="I42" s="18">
        <v>1600</v>
      </c>
      <c r="J42" s="61"/>
    </row>
    <row r="43" spans="1:10" s="12" customFormat="1" ht="51" customHeight="1" x14ac:dyDescent="0.2">
      <c r="A43" s="15">
        <v>22142</v>
      </c>
      <c r="B43" s="6" t="s">
        <v>1114</v>
      </c>
      <c r="C43" s="9">
        <v>2012050000032</v>
      </c>
      <c r="D43" s="10" t="s">
        <v>1822</v>
      </c>
      <c r="E43" s="14" t="s">
        <v>1869</v>
      </c>
      <c r="F43" s="34">
        <v>19668413000</v>
      </c>
      <c r="G43" s="11" t="s">
        <v>2087</v>
      </c>
      <c r="H43" s="60" t="s">
        <v>32</v>
      </c>
      <c r="I43" s="18">
        <v>4</v>
      </c>
      <c r="J43" s="61"/>
    </row>
    <row r="44" spans="1:10" s="12" customFormat="1" ht="51" customHeight="1" x14ac:dyDescent="0.2">
      <c r="A44" s="15">
        <v>22142</v>
      </c>
      <c r="B44" s="6" t="s">
        <v>1114</v>
      </c>
      <c r="C44" s="9">
        <v>2012050000032</v>
      </c>
      <c r="D44" s="10" t="s">
        <v>1822</v>
      </c>
      <c r="E44" s="14" t="s">
        <v>1869</v>
      </c>
      <c r="F44" s="34"/>
      <c r="G44" s="11" t="s">
        <v>2088</v>
      </c>
      <c r="H44" s="60" t="s">
        <v>32</v>
      </c>
      <c r="I44" s="18">
        <v>8</v>
      </c>
      <c r="J44" s="61"/>
    </row>
    <row r="45" spans="1:10" s="12" customFormat="1" ht="51" customHeight="1" x14ac:dyDescent="0.2">
      <c r="A45" s="15">
        <v>22142</v>
      </c>
      <c r="B45" s="6" t="s">
        <v>1114</v>
      </c>
      <c r="C45" s="9">
        <v>2012050000032</v>
      </c>
      <c r="D45" s="10" t="s">
        <v>1822</v>
      </c>
      <c r="E45" s="14" t="s">
        <v>1869</v>
      </c>
      <c r="F45" s="34"/>
      <c r="G45" s="11" t="s">
        <v>1179</v>
      </c>
      <c r="H45" s="60" t="s">
        <v>32</v>
      </c>
      <c r="I45" s="18">
        <v>40</v>
      </c>
      <c r="J45" s="61"/>
    </row>
    <row r="46" spans="1:10" s="12" customFormat="1" ht="51" customHeight="1" x14ac:dyDescent="0.2">
      <c r="A46" s="15">
        <v>22142</v>
      </c>
      <c r="B46" s="6" t="s">
        <v>1114</v>
      </c>
      <c r="C46" s="9">
        <v>2012050000032</v>
      </c>
      <c r="D46" s="10" t="s">
        <v>1822</v>
      </c>
      <c r="E46" s="14" t="s">
        <v>1869</v>
      </c>
      <c r="F46" s="34"/>
      <c r="G46" s="11" t="s">
        <v>2089</v>
      </c>
      <c r="H46" s="60" t="s">
        <v>32</v>
      </c>
      <c r="I46" s="18">
        <v>5</v>
      </c>
      <c r="J46" s="61"/>
    </row>
    <row r="47" spans="1:10" s="12" customFormat="1" ht="51" customHeight="1" x14ac:dyDescent="0.2">
      <c r="A47" s="15">
        <v>22142</v>
      </c>
      <c r="B47" s="6" t="s">
        <v>1114</v>
      </c>
      <c r="C47" s="9">
        <v>2012050000032</v>
      </c>
      <c r="D47" s="10" t="s">
        <v>1822</v>
      </c>
      <c r="E47" s="14" t="s">
        <v>1869</v>
      </c>
      <c r="F47" s="34"/>
      <c r="G47" s="11" t="s">
        <v>1180</v>
      </c>
      <c r="H47" s="60" t="s">
        <v>32</v>
      </c>
      <c r="I47" s="18">
        <v>1</v>
      </c>
      <c r="J47" s="61"/>
    </row>
    <row r="48" spans="1:10" s="12" customFormat="1" ht="51" customHeight="1" x14ac:dyDescent="0.2">
      <c r="A48" s="15">
        <v>22142</v>
      </c>
      <c r="B48" s="6" t="s">
        <v>1114</v>
      </c>
      <c r="C48" s="9">
        <v>2012050000122</v>
      </c>
      <c r="D48" s="10" t="s">
        <v>1821</v>
      </c>
      <c r="E48" s="14" t="s">
        <v>1868</v>
      </c>
      <c r="F48" s="34">
        <v>60645096000</v>
      </c>
      <c r="G48" s="11" t="s">
        <v>2090</v>
      </c>
      <c r="H48" s="60" t="s">
        <v>32</v>
      </c>
      <c r="I48" s="18">
        <v>80</v>
      </c>
      <c r="J48" s="61"/>
    </row>
    <row r="49" spans="1:10" s="12" customFormat="1" ht="51" customHeight="1" x14ac:dyDescent="0.2">
      <c r="A49" s="15">
        <v>22142</v>
      </c>
      <c r="B49" s="6" t="s">
        <v>1114</v>
      </c>
      <c r="C49" s="9">
        <v>2013000040002</v>
      </c>
      <c r="D49" s="10" t="s">
        <v>2790</v>
      </c>
      <c r="E49" s="14" t="s">
        <v>1897</v>
      </c>
      <c r="F49" s="34">
        <v>21056037689</v>
      </c>
      <c r="G49" s="11" t="s">
        <v>1180</v>
      </c>
      <c r="H49" s="60" t="s">
        <v>32</v>
      </c>
      <c r="I49" s="18">
        <v>2</v>
      </c>
      <c r="J49" s="61"/>
    </row>
    <row r="50" spans="1:10" s="12" customFormat="1" ht="51" customHeight="1" x14ac:dyDescent="0.2">
      <c r="A50" s="15">
        <v>22151</v>
      </c>
      <c r="B50" s="6" t="s">
        <v>1783</v>
      </c>
      <c r="C50" s="9">
        <v>2012050000155</v>
      </c>
      <c r="D50" s="10" t="s">
        <v>1848</v>
      </c>
      <c r="E50" s="14" t="s">
        <v>1895</v>
      </c>
      <c r="F50" s="34" t="s">
        <v>2797</v>
      </c>
      <c r="G50" s="11" t="s">
        <v>2048</v>
      </c>
      <c r="H50" s="60" t="s">
        <v>32</v>
      </c>
      <c r="I50" s="18">
        <v>600</v>
      </c>
      <c r="J50" s="61"/>
    </row>
    <row r="51" spans="1:10" s="12" customFormat="1" ht="51" customHeight="1" x14ac:dyDescent="0.2">
      <c r="A51" s="15">
        <v>22151</v>
      </c>
      <c r="B51" s="6" t="s">
        <v>1783</v>
      </c>
      <c r="C51" s="9">
        <v>2012050000155</v>
      </c>
      <c r="D51" s="10" t="s">
        <v>1848</v>
      </c>
      <c r="E51" s="14" t="s">
        <v>1895</v>
      </c>
      <c r="F51" s="34"/>
      <c r="G51" s="11" t="s">
        <v>2049</v>
      </c>
      <c r="H51" s="60" t="s">
        <v>32</v>
      </c>
      <c r="I51" s="18">
        <v>2000</v>
      </c>
      <c r="J51" s="61"/>
    </row>
    <row r="52" spans="1:10" s="12" customFormat="1" ht="51" customHeight="1" x14ac:dyDescent="0.2">
      <c r="A52" s="15">
        <v>22151</v>
      </c>
      <c r="B52" s="6" t="s">
        <v>1783</v>
      </c>
      <c r="C52" s="9">
        <v>2012050000155</v>
      </c>
      <c r="D52" s="10" t="s">
        <v>1848</v>
      </c>
      <c r="E52" s="14" t="s">
        <v>1895</v>
      </c>
      <c r="F52" s="34"/>
      <c r="G52" s="11" t="s">
        <v>2050</v>
      </c>
      <c r="H52" s="60" t="s">
        <v>32</v>
      </c>
      <c r="I52" s="18">
        <v>5</v>
      </c>
      <c r="J52" s="61"/>
    </row>
    <row r="53" spans="1:10" s="12" customFormat="1" ht="51" customHeight="1" x14ac:dyDescent="0.2">
      <c r="A53" s="15">
        <v>22161</v>
      </c>
      <c r="B53" s="6" t="s">
        <v>1800</v>
      </c>
      <c r="C53" s="9">
        <v>2012050000152</v>
      </c>
      <c r="D53" s="10" t="s">
        <v>1844</v>
      </c>
      <c r="E53" s="14" t="s">
        <v>1891</v>
      </c>
      <c r="F53" s="34" t="s">
        <v>2797</v>
      </c>
      <c r="G53" s="11" t="s">
        <v>2092</v>
      </c>
      <c r="H53" s="60" t="s">
        <v>32</v>
      </c>
      <c r="I53" s="18">
        <v>117</v>
      </c>
      <c r="J53" s="61"/>
    </row>
    <row r="54" spans="1:10" s="12" customFormat="1" ht="51" customHeight="1" x14ac:dyDescent="0.2">
      <c r="A54" s="15">
        <v>22162</v>
      </c>
      <c r="B54" s="6" t="s">
        <v>1799</v>
      </c>
      <c r="C54" s="9">
        <v>2012050000160</v>
      </c>
      <c r="D54" s="10" t="s">
        <v>1843</v>
      </c>
      <c r="E54" s="14" t="s">
        <v>1890</v>
      </c>
      <c r="F54" s="34">
        <v>2000000000</v>
      </c>
      <c r="G54" s="11" t="s">
        <v>2085</v>
      </c>
      <c r="H54" s="60" t="s">
        <v>32</v>
      </c>
      <c r="I54" s="18">
        <v>90000</v>
      </c>
      <c r="J54" s="61"/>
    </row>
    <row r="55" spans="1:10" s="12" customFormat="1" ht="51" customHeight="1" x14ac:dyDescent="0.2">
      <c r="A55" s="15">
        <v>22163</v>
      </c>
      <c r="B55" s="6" t="s">
        <v>1790</v>
      </c>
      <c r="C55" s="9">
        <v>2012050000158</v>
      </c>
      <c r="D55" s="10" t="s">
        <v>1833</v>
      </c>
      <c r="E55" s="14" t="s">
        <v>1880</v>
      </c>
      <c r="F55" s="34" t="s">
        <v>2797</v>
      </c>
      <c r="G55" s="11" t="s">
        <v>2069</v>
      </c>
      <c r="H55" s="60" t="s">
        <v>32</v>
      </c>
      <c r="I55" s="18">
        <v>14</v>
      </c>
      <c r="J55" s="61"/>
    </row>
    <row r="56" spans="1:10" s="12" customFormat="1" ht="51" customHeight="1" x14ac:dyDescent="0.2">
      <c r="A56" s="15">
        <v>22163</v>
      </c>
      <c r="B56" s="6" t="s">
        <v>1790</v>
      </c>
      <c r="C56" s="9">
        <v>2012050000158</v>
      </c>
      <c r="D56" s="10" t="s">
        <v>1833</v>
      </c>
      <c r="E56" s="14" t="s">
        <v>1880</v>
      </c>
      <c r="F56" s="34"/>
      <c r="G56" s="11" t="s">
        <v>2070</v>
      </c>
      <c r="H56" s="60" t="s">
        <v>32</v>
      </c>
      <c r="I56" s="18">
        <v>8400</v>
      </c>
      <c r="J56" s="61"/>
    </row>
    <row r="57" spans="1:10" s="12" customFormat="1" ht="51" customHeight="1" x14ac:dyDescent="0.2">
      <c r="A57" s="15">
        <v>22164</v>
      </c>
      <c r="B57" s="6" t="s">
        <v>1791</v>
      </c>
      <c r="C57" s="9">
        <v>2012050000193</v>
      </c>
      <c r="D57" s="10" t="s">
        <v>1832</v>
      </c>
      <c r="E57" s="14" t="s">
        <v>1879</v>
      </c>
      <c r="F57" s="34">
        <v>1000000000</v>
      </c>
      <c r="G57" s="11" t="s">
        <v>2071</v>
      </c>
      <c r="H57" s="60" t="s">
        <v>32</v>
      </c>
      <c r="I57" s="18">
        <v>250</v>
      </c>
      <c r="J57" s="61"/>
    </row>
    <row r="58" spans="1:10" s="12" customFormat="1" ht="51" customHeight="1" x14ac:dyDescent="0.2">
      <c r="A58" s="15">
        <v>22164</v>
      </c>
      <c r="B58" s="6" t="s">
        <v>1791</v>
      </c>
      <c r="C58" s="9">
        <v>2012050000193</v>
      </c>
      <c r="D58" s="10" t="s">
        <v>1832</v>
      </c>
      <c r="E58" s="14" t="s">
        <v>1879</v>
      </c>
      <c r="F58" s="34"/>
      <c r="G58" s="11" t="s">
        <v>2072</v>
      </c>
      <c r="H58" s="60" t="s">
        <v>32</v>
      </c>
      <c r="I58" s="18">
        <v>100</v>
      </c>
      <c r="J58" s="61"/>
    </row>
    <row r="59" spans="1:10" s="12" customFormat="1" ht="51" customHeight="1" x14ac:dyDescent="0.2">
      <c r="A59" s="15">
        <v>22165</v>
      </c>
      <c r="B59" s="6" t="s">
        <v>1792</v>
      </c>
      <c r="C59" s="9">
        <v>2012050000161</v>
      </c>
      <c r="D59" s="10" t="s">
        <v>1828</v>
      </c>
      <c r="E59" s="14" t="s">
        <v>1875</v>
      </c>
      <c r="F59" s="34">
        <v>1000000000</v>
      </c>
      <c r="G59" s="11" t="s">
        <v>2114</v>
      </c>
      <c r="H59" s="60" t="s">
        <v>32</v>
      </c>
      <c r="I59" s="18">
        <v>700</v>
      </c>
      <c r="J59" s="61"/>
    </row>
    <row r="60" spans="1:10" s="12" customFormat="1" ht="51" customHeight="1" x14ac:dyDescent="0.2">
      <c r="A60" s="15">
        <v>22165</v>
      </c>
      <c r="B60" s="6" t="s">
        <v>1792</v>
      </c>
      <c r="C60" s="9">
        <v>2012050000214</v>
      </c>
      <c r="D60" s="10" t="s">
        <v>1812</v>
      </c>
      <c r="E60" s="14" t="s">
        <v>1859</v>
      </c>
      <c r="F60" s="34">
        <v>600000000</v>
      </c>
      <c r="G60" s="11" t="s">
        <v>2073</v>
      </c>
      <c r="H60" s="60" t="s">
        <v>32</v>
      </c>
      <c r="I60" s="18">
        <v>1</v>
      </c>
      <c r="J60" s="61"/>
    </row>
    <row r="61" spans="1:10" s="12" customFormat="1" ht="51" customHeight="1" x14ac:dyDescent="0.2">
      <c r="A61" s="15">
        <v>22171</v>
      </c>
      <c r="B61" s="6" t="s">
        <v>1802</v>
      </c>
      <c r="C61" s="9">
        <v>2012050000073</v>
      </c>
      <c r="D61" s="10" t="s">
        <v>1810</v>
      </c>
      <c r="E61" s="14" t="s">
        <v>1857</v>
      </c>
      <c r="F61" s="34">
        <v>2500000000</v>
      </c>
      <c r="G61" s="11" t="s">
        <v>2094</v>
      </c>
      <c r="H61" s="60" t="s">
        <v>32</v>
      </c>
      <c r="I61" s="18">
        <v>500000</v>
      </c>
      <c r="J61" s="61"/>
    </row>
    <row r="62" spans="1:10" s="12" customFormat="1" ht="51" customHeight="1" x14ac:dyDescent="0.2">
      <c r="A62" s="15">
        <v>22171</v>
      </c>
      <c r="B62" s="6" t="s">
        <v>1802</v>
      </c>
      <c r="C62" s="9">
        <v>2012050000073</v>
      </c>
      <c r="D62" s="10" t="s">
        <v>1810</v>
      </c>
      <c r="E62" s="14" t="s">
        <v>1857</v>
      </c>
      <c r="F62" s="34"/>
      <c r="G62" s="11" t="s">
        <v>2095</v>
      </c>
      <c r="H62" s="60" t="s">
        <v>32</v>
      </c>
      <c r="I62" s="18">
        <v>35000</v>
      </c>
      <c r="J62" s="61"/>
    </row>
    <row r="63" spans="1:10" s="12" customFormat="1" ht="51" customHeight="1" x14ac:dyDescent="0.2">
      <c r="A63" s="15">
        <v>22171</v>
      </c>
      <c r="B63" s="6" t="s">
        <v>1802</v>
      </c>
      <c r="C63" s="9">
        <v>2012050000171</v>
      </c>
      <c r="D63" s="10" t="s">
        <v>1813</v>
      </c>
      <c r="E63" s="14" t="s">
        <v>1860</v>
      </c>
      <c r="F63" s="34" t="s">
        <v>2797</v>
      </c>
      <c r="G63" s="11" t="s">
        <v>2099</v>
      </c>
      <c r="H63" s="60" t="s">
        <v>32</v>
      </c>
      <c r="I63" s="18">
        <v>32500</v>
      </c>
      <c r="J63" s="61"/>
    </row>
    <row r="64" spans="1:10" s="12" customFormat="1" ht="51" customHeight="1" x14ac:dyDescent="0.2">
      <c r="A64" s="15">
        <v>22171</v>
      </c>
      <c r="B64" s="6" t="s">
        <v>1802</v>
      </c>
      <c r="C64" s="9">
        <v>2012050000180</v>
      </c>
      <c r="D64" s="10" t="s">
        <v>1837</v>
      </c>
      <c r="E64" s="14" t="s">
        <v>1884</v>
      </c>
      <c r="F64" s="34">
        <v>742630000</v>
      </c>
      <c r="G64" s="11" t="s">
        <v>2098</v>
      </c>
      <c r="H64" s="60" t="s">
        <v>32</v>
      </c>
      <c r="I64" s="18">
        <v>41368</v>
      </c>
      <c r="J64" s="61"/>
    </row>
    <row r="65" spans="1:10" s="12" customFormat="1" ht="51" customHeight="1" x14ac:dyDescent="0.2">
      <c r="A65" s="15">
        <v>22171</v>
      </c>
      <c r="B65" s="6" t="s">
        <v>1802</v>
      </c>
      <c r="C65" s="9">
        <v>2012050000192</v>
      </c>
      <c r="D65" s="10" t="s">
        <v>1831</v>
      </c>
      <c r="E65" s="14" t="s">
        <v>1878</v>
      </c>
      <c r="F65" s="34">
        <v>1311041000</v>
      </c>
      <c r="G65" s="11" t="s">
        <v>2097</v>
      </c>
      <c r="H65" s="60" t="s">
        <v>32</v>
      </c>
      <c r="I65" s="18">
        <v>12173</v>
      </c>
      <c r="J65" s="61"/>
    </row>
    <row r="66" spans="1:10" s="12" customFormat="1" ht="51" customHeight="1" x14ac:dyDescent="0.2">
      <c r="A66" s="15">
        <v>22171</v>
      </c>
      <c r="B66" s="6" t="s">
        <v>1802</v>
      </c>
      <c r="C66" s="9">
        <v>2012050000210</v>
      </c>
      <c r="D66" s="10" t="s">
        <v>1853</v>
      </c>
      <c r="E66" s="14" t="s">
        <v>1900</v>
      </c>
      <c r="F66" s="34">
        <v>6154096000</v>
      </c>
      <c r="G66" s="11" t="s">
        <v>2099</v>
      </c>
      <c r="H66" s="60" t="s">
        <v>32</v>
      </c>
      <c r="I66" s="18">
        <v>4500</v>
      </c>
      <c r="J66" s="61"/>
    </row>
    <row r="67" spans="1:10" s="12" customFormat="1" ht="51" customHeight="1" x14ac:dyDescent="0.2">
      <c r="A67" s="15">
        <v>22171</v>
      </c>
      <c r="B67" s="6" t="s">
        <v>1802</v>
      </c>
      <c r="C67" s="9">
        <v>2012050000210</v>
      </c>
      <c r="D67" s="10" t="s">
        <v>1853</v>
      </c>
      <c r="E67" s="14" t="s">
        <v>1900</v>
      </c>
      <c r="F67" s="34"/>
      <c r="G67" s="11" t="s">
        <v>2100</v>
      </c>
      <c r="H67" s="60" t="s">
        <v>32</v>
      </c>
      <c r="I67" s="18">
        <v>1500</v>
      </c>
      <c r="J67" s="61"/>
    </row>
    <row r="68" spans="1:10" s="12" customFormat="1" ht="51" customHeight="1" x14ac:dyDescent="0.2">
      <c r="A68" s="15">
        <v>22171</v>
      </c>
      <c r="B68" s="6" t="s">
        <v>1802</v>
      </c>
      <c r="C68" s="9">
        <v>2012050000210</v>
      </c>
      <c r="D68" s="10" t="s">
        <v>1853</v>
      </c>
      <c r="E68" s="14" t="s">
        <v>1900</v>
      </c>
      <c r="F68" s="34"/>
      <c r="G68" s="11" t="s">
        <v>2099</v>
      </c>
      <c r="H68" s="60" t="s">
        <v>32</v>
      </c>
      <c r="I68" s="18">
        <v>5000</v>
      </c>
      <c r="J68" s="61"/>
    </row>
    <row r="69" spans="1:10" s="12" customFormat="1" ht="51" customHeight="1" x14ac:dyDescent="0.2">
      <c r="A69" s="15">
        <v>22171</v>
      </c>
      <c r="B69" s="6" t="s">
        <v>1802</v>
      </c>
      <c r="C69" s="9">
        <v>2012050000232</v>
      </c>
      <c r="D69" s="10" t="s">
        <v>1814</v>
      </c>
      <c r="E69" s="14" t="s">
        <v>1861</v>
      </c>
      <c r="F69" s="34" t="s">
        <v>2797</v>
      </c>
      <c r="G69" s="11" t="s">
        <v>2096</v>
      </c>
      <c r="H69" s="60" t="s">
        <v>32</v>
      </c>
      <c r="I69" s="18">
        <v>550</v>
      </c>
      <c r="J69" s="61"/>
    </row>
    <row r="70" spans="1:10" s="12" customFormat="1" ht="51" customHeight="1" x14ac:dyDescent="0.2">
      <c r="A70" s="15">
        <v>22171</v>
      </c>
      <c r="B70" s="6" t="s">
        <v>1802</v>
      </c>
      <c r="C70" s="9">
        <v>2012050000318</v>
      </c>
      <c r="D70" s="10" t="s">
        <v>1854</v>
      </c>
      <c r="E70" s="14" t="s">
        <v>1901</v>
      </c>
      <c r="F70" s="34" t="s">
        <v>2797</v>
      </c>
      <c r="G70" s="11" t="s">
        <v>2101</v>
      </c>
      <c r="H70" s="60" t="s">
        <v>32</v>
      </c>
      <c r="I70" s="18">
        <v>18</v>
      </c>
      <c r="J70" s="61"/>
    </row>
    <row r="71" spans="1:10" s="12" customFormat="1" ht="51" customHeight="1" x14ac:dyDescent="0.2">
      <c r="A71" s="15">
        <v>22171</v>
      </c>
      <c r="B71" s="6" t="s">
        <v>1802</v>
      </c>
      <c r="C71" s="9">
        <v>2012050000319</v>
      </c>
      <c r="D71" s="10" t="s">
        <v>1829</v>
      </c>
      <c r="E71" s="14" t="s">
        <v>1876</v>
      </c>
      <c r="F71" s="34">
        <v>49792233000</v>
      </c>
      <c r="G71" s="11" t="s">
        <v>2102</v>
      </c>
      <c r="H71" s="60" t="s">
        <v>32</v>
      </c>
      <c r="I71" s="18">
        <v>35981</v>
      </c>
      <c r="J71" s="61"/>
    </row>
    <row r="72" spans="1:10" s="12" customFormat="1" ht="51" customHeight="1" x14ac:dyDescent="0.2">
      <c r="A72" s="15">
        <v>22171</v>
      </c>
      <c r="B72" s="6" t="s">
        <v>1802</v>
      </c>
      <c r="C72" s="9">
        <v>2012050000319</v>
      </c>
      <c r="D72" s="10" t="s">
        <v>1829</v>
      </c>
      <c r="E72" s="14" t="s">
        <v>1876</v>
      </c>
      <c r="F72" s="34"/>
      <c r="G72" s="11" t="s">
        <v>2103</v>
      </c>
      <c r="H72" s="60" t="s">
        <v>32</v>
      </c>
      <c r="I72" s="18">
        <v>6000</v>
      </c>
      <c r="J72" s="61"/>
    </row>
    <row r="73" spans="1:10" s="12" customFormat="1" ht="51" customHeight="1" x14ac:dyDescent="0.2">
      <c r="A73" s="15">
        <v>22211</v>
      </c>
      <c r="B73" s="6" t="s">
        <v>1801</v>
      </c>
      <c r="C73" s="9">
        <v>2012050000057</v>
      </c>
      <c r="D73" s="10" t="s">
        <v>1847</v>
      </c>
      <c r="E73" s="14" t="s">
        <v>1894</v>
      </c>
      <c r="F73" s="34" t="s">
        <v>2797</v>
      </c>
      <c r="G73" s="11" t="s">
        <v>2093</v>
      </c>
      <c r="H73" s="60" t="s">
        <v>32</v>
      </c>
      <c r="I73" s="18">
        <v>6000</v>
      </c>
      <c r="J73" s="61"/>
    </row>
    <row r="74" spans="1:10" s="12" customFormat="1" ht="51" customHeight="1" x14ac:dyDescent="0.2">
      <c r="A74" s="15">
        <v>22291</v>
      </c>
      <c r="B74" s="6" t="s">
        <v>1787</v>
      </c>
      <c r="C74" s="9">
        <v>2013050000008</v>
      </c>
      <c r="D74" s="10" t="s">
        <v>1835</v>
      </c>
      <c r="E74" s="14" t="s">
        <v>1882</v>
      </c>
      <c r="F74" s="34">
        <v>1611720000</v>
      </c>
      <c r="G74" s="11" t="s">
        <v>2057</v>
      </c>
      <c r="H74" s="60" t="s">
        <v>32</v>
      </c>
      <c r="I74" s="18">
        <v>190</v>
      </c>
      <c r="J74" s="61"/>
    </row>
    <row r="75" spans="1:10" s="12" customFormat="1" ht="51" customHeight="1" x14ac:dyDescent="0.2">
      <c r="A75" s="15">
        <v>22291</v>
      </c>
      <c r="B75" s="6" t="s">
        <v>1787</v>
      </c>
      <c r="C75" s="9">
        <v>2013050000008</v>
      </c>
      <c r="D75" s="10" t="s">
        <v>1835</v>
      </c>
      <c r="E75" s="14" t="s">
        <v>1882</v>
      </c>
      <c r="F75" s="34"/>
      <c r="G75" s="11" t="s">
        <v>2058</v>
      </c>
      <c r="H75" s="60" t="s">
        <v>32</v>
      </c>
      <c r="I75" s="18">
        <v>4</v>
      </c>
      <c r="J75" s="61"/>
    </row>
    <row r="76" spans="1:10" s="12" customFormat="1" ht="51" customHeight="1" x14ac:dyDescent="0.2">
      <c r="A76" s="15">
        <v>22291</v>
      </c>
      <c r="B76" s="6" t="s">
        <v>1787</v>
      </c>
      <c r="C76" s="9">
        <v>2013050000008</v>
      </c>
      <c r="D76" s="10" t="s">
        <v>1835</v>
      </c>
      <c r="E76" s="14" t="s">
        <v>1882</v>
      </c>
      <c r="F76" s="34"/>
      <c r="G76" s="11" t="s">
        <v>2059</v>
      </c>
      <c r="H76" s="60" t="s">
        <v>32</v>
      </c>
      <c r="I76" s="18">
        <v>5</v>
      </c>
      <c r="J76" s="61"/>
    </row>
    <row r="77" spans="1:10" s="12" customFormat="1" ht="51" customHeight="1" x14ac:dyDescent="0.2">
      <c r="A77" s="15">
        <v>22292</v>
      </c>
      <c r="B77" s="6" t="s">
        <v>1788</v>
      </c>
      <c r="C77" s="9">
        <v>2012050000162</v>
      </c>
      <c r="D77" s="10" t="s">
        <v>1825</v>
      </c>
      <c r="E77" s="14" t="s">
        <v>1872</v>
      </c>
      <c r="F77" s="34" t="s">
        <v>2797</v>
      </c>
      <c r="G77" s="11" t="s">
        <v>2060</v>
      </c>
      <c r="H77" s="60" t="s">
        <v>32</v>
      </c>
      <c r="I77" s="18">
        <v>35280</v>
      </c>
      <c r="J77" s="61"/>
    </row>
    <row r="78" spans="1:10" s="12" customFormat="1" ht="51" customHeight="1" x14ac:dyDescent="0.2">
      <c r="A78" s="15">
        <v>22292</v>
      </c>
      <c r="B78" s="6" t="s">
        <v>1788</v>
      </c>
      <c r="C78" s="9">
        <v>2012050000162</v>
      </c>
      <c r="D78" s="10" t="s">
        <v>1825</v>
      </c>
      <c r="E78" s="14" t="s">
        <v>1872</v>
      </c>
      <c r="F78" s="34"/>
      <c r="G78" s="11" t="s">
        <v>2061</v>
      </c>
      <c r="H78" s="60" t="s">
        <v>32</v>
      </c>
      <c r="I78" s="18">
        <v>90</v>
      </c>
      <c r="J78" s="61"/>
    </row>
    <row r="79" spans="1:10" s="12" customFormat="1" ht="51" customHeight="1" x14ac:dyDescent="0.2">
      <c r="A79" s="15">
        <v>22292</v>
      </c>
      <c r="B79" s="6" t="s">
        <v>1788</v>
      </c>
      <c r="C79" s="9">
        <v>2012050000162</v>
      </c>
      <c r="D79" s="10" t="s">
        <v>1825</v>
      </c>
      <c r="E79" s="14" t="s">
        <v>1872</v>
      </c>
      <c r="F79" s="34"/>
      <c r="G79" s="11" t="s">
        <v>2062</v>
      </c>
      <c r="H79" s="60" t="s">
        <v>32</v>
      </c>
      <c r="I79" s="18">
        <v>600</v>
      </c>
      <c r="J79" s="61"/>
    </row>
    <row r="80" spans="1:10" s="12" customFormat="1" ht="51" customHeight="1" x14ac:dyDescent="0.2">
      <c r="A80" s="15">
        <v>22292</v>
      </c>
      <c r="B80" s="6" t="s">
        <v>1788</v>
      </c>
      <c r="C80" s="9">
        <v>2012050000162</v>
      </c>
      <c r="D80" s="10" t="s">
        <v>1825</v>
      </c>
      <c r="E80" s="14" t="s">
        <v>1872</v>
      </c>
      <c r="F80" s="34"/>
      <c r="G80" s="11" t="s">
        <v>2063</v>
      </c>
      <c r="H80" s="60" t="s">
        <v>32</v>
      </c>
      <c r="I80" s="18">
        <v>700</v>
      </c>
      <c r="J80" s="61"/>
    </row>
    <row r="81" spans="1:10" s="12" customFormat="1" ht="51" customHeight="1" x14ac:dyDescent="0.2">
      <c r="A81" s="15">
        <v>22292</v>
      </c>
      <c r="B81" s="6" t="s">
        <v>1788</v>
      </c>
      <c r="C81" s="9">
        <v>2012050000162</v>
      </c>
      <c r="D81" s="10" t="s">
        <v>1825</v>
      </c>
      <c r="E81" s="14" t="s">
        <v>1872</v>
      </c>
      <c r="F81" s="34"/>
      <c r="G81" s="11" t="s">
        <v>2064</v>
      </c>
      <c r="H81" s="60" t="s">
        <v>32</v>
      </c>
      <c r="I81" s="18">
        <v>300</v>
      </c>
      <c r="J81" s="61"/>
    </row>
    <row r="82" spans="1:10" s="12" customFormat="1" ht="51" customHeight="1" x14ac:dyDescent="0.2">
      <c r="A82" s="15">
        <v>22292</v>
      </c>
      <c r="B82" s="6" t="s">
        <v>1788</v>
      </c>
      <c r="C82" s="9">
        <v>2012050000162</v>
      </c>
      <c r="D82" s="10" t="s">
        <v>1825</v>
      </c>
      <c r="E82" s="14" t="s">
        <v>1872</v>
      </c>
      <c r="F82" s="34"/>
      <c r="G82" s="11" t="s">
        <v>2065</v>
      </c>
      <c r="H82" s="60" t="s">
        <v>32</v>
      </c>
      <c r="I82" s="18">
        <v>22000</v>
      </c>
      <c r="J82" s="61"/>
    </row>
    <row r="83" spans="1:10" s="12" customFormat="1" ht="51" customHeight="1" x14ac:dyDescent="0.2">
      <c r="A83" s="15">
        <v>22293</v>
      </c>
      <c r="B83" s="6" t="s">
        <v>1789</v>
      </c>
      <c r="C83" s="9">
        <v>2012050000159</v>
      </c>
      <c r="D83" s="10" t="s">
        <v>1838</v>
      </c>
      <c r="E83" s="14" t="s">
        <v>1885</v>
      </c>
      <c r="F83" s="34">
        <v>1000000000</v>
      </c>
      <c r="G83" s="11" t="s">
        <v>2066</v>
      </c>
      <c r="H83" s="60" t="s">
        <v>32</v>
      </c>
      <c r="I83" s="18">
        <v>150</v>
      </c>
      <c r="J83" s="61"/>
    </row>
    <row r="84" spans="1:10" s="12" customFormat="1" ht="51" customHeight="1" x14ac:dyDescent="0.2">
      <c r="A84" s="15">
        <v>22293</v>
      </c>
      <c r="B84" s="6" t="s">
        <v>1789</v>
      </c>
      <c r="C84" s="9">
        <v>2012050000159</v>
      </c>
      <c r="D84" s="10" t="s">
        <v>1838</v>
      </c>
      <c r="E84" s="14" t="s">
        <v>1885</v>
      </c>
      <c r="F84" s="34"/>
      <c r="G84" s="11" t="s">
        <v>2067</v>
      </c>
      <c r="H84" s="60" t="s">
        <v>32</v>
      </c>
      <c r="I84" s="18">
        <v>230</v>
      </c>
      <c r="J84" s="61"/>
    </row>
    <row r="85" spans="1:10" s="12" customFormat="1" ht="51" customHeight="1" x14ac:dyDescent="0.2">
      <c r="A85" s="15">
        <v>22293</v>
      </c>
      <c r="B85" s="6" t="s">
        <v>1789</v>
      </c>
      <c r="C85" s="9">
        <v>2012050000159</v>
      </c>
      <c r="D85" s="10" t="s">
        <v>1838</v>
      </c>
      <c r="E85" s="14" t="s">
        <v>1885</v>
      </c>
      <c r="F85" s="34"/>
      <c r="G85" s="11" t="s">
        <v>2068</v>
      </c>
      <c r="H85" s="60" t="s">
        <v>32</v>
      </c>
      <c r="I85" s="18">
        <v>2000</v>
      </c>
      <c r="J85" s="61"/>
    </row>
    <row r="86" spans="1:10" s="12" customFormat="1" ht="51" customHeight="1" x14ac:dyDescent="0.2">
      <c r="A86" s="15">
        <v>24321</v>
      </c>
      <c r="B86" s="6" t="s">
        <v>663</v>
      </c>
      <c r="C86" s="9">
        <v>2012050000203</v>
      </c>
      <c r="D86" s="10" t="s">
        <v>1816</v>
      </c>
      <c r="E86" s="14" t="s">
        <v>1863</v>
      </c>
      <c r="F86" s="34" t="s">
        <v>2797</v>
      </c>
      <c r="G86" s="11" t="s">
        <v>707</v>
      </c>
      <c r="H86" s="60" t="s">
        <v>32</v>
      </c>
      <c r="I86" s="18">
        <v>200</v>
      </c>
      <c r="J86" s="61"/>
    </row>
  </sheetData>
  <sheetProtection algorithmName="SHA-512" hashValue="/ciG14fQ3vXvooIp1TUvF2BQwIEp87jRMtZ7wu057mkgHaIJvGGGIXUtReh93LtVOSpBy5ADxHpCsG7r44I5rQ==" saltValue="XMP6OWghFNS3GZnJnXmVmw==" spinCount="100000" sheet="1" objects="1" scenarios="1"/>
  <sortState ref="A9:H86">
    <sortCondition ref="A9:A86"/>
    <sortCondition ref="C9:C86"/>
  </sortState>
  <mergeCells count="13">
    <mergeCell ref="H7:H8"/>
    <mergeCell ref="I7:I8"/>
    <mergeCell ref="A1:I1"/>
    <mergeCell ref="A2:I2"/>
    <mergeCell ref="A3:I3"/>
    <mergeCell ref="B5:I5"/>
    <mergeCell ref="A7:A8"/>
    <mergeCell ref="B7:B8"/>
    <mergeCell ref="C7:C8"/>
    <mergeCell ref="D7:D8"/>
    <mergeCell ref="E7:E8"/>
    <mergeCell ref="G7:G8"/>
    <mergeCell ref="F7:F8"/>
  </mergeCells>
  <dataValidations count="1">
    <dataValidation allowBlank="1" showInputMessage="1" showErrorMessage="1" errorTitle="Error en PEP" error="No se encuentra elemento PEP. Seleccione un elemento PEP válido de la lista desplegable." promptTitle="Elemento PEP" prompt="Seleccione su elemento PEP ." sqref="D9:D86"/>
  </dataValidations>
  <pageMargins left="0.7" right="0.7" top="0.75" bottom="0.75" header="0.3" footer="0.3"/>
  <pageSetup orientation="portrait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58</vt:i4>
      </vt:variant>
    </vt:vector>
  </HeadingPairs>
  <TitlesOfParts>
    <vt:vector size="58" baseType="lpstr">
      <vt:lpstr>Productos-Agricultura</vt:lpstr>
      <vt:lpstr>Actividades-Agricultura</vt:lpstr>
      <vt:lpstr>Productos-Ant Legal</vt:lpstr>
      <vt:lpstr>Actividades-Ant Legal</vt:lpstr>
      <vt:lpstr>Productos-Comunicaciones</vt:lpstr>
      <vt:lpstr>Actividades-Comunicaciones</vt:lpstr>
      <vt:lpstr>Productos-Control Interno</vt:lpstr>
      <vt:lpstr>Actividades-Control Interno</vt:lpstr>
      <vt:lpstr>Productos-Educación</vt:lpstr>
      <vt:lpstr>Actividades-Educación</vt:lpstr>
      <vt:lpstr>Productos-Dapard</vt:lpstr>
      <vt:lpstr>Actividades-Dapard</vt:lpstr>
      <vt:lpstr>Productos-Equidad</vt:lpstr>
      <vt:lpstr>Actividades-Equidad</vt:lpstr>
      <vt:lpstr>Productos-FLA</vt:lpstr>
      <vt:lpstr>Actividades-FLA</vt:lpstr>
      <vt:lpstr>Productos-General</vt:lpstr>
      <vt:lpstr>Actividades-General</vt:lpstr>
      <vt:lpstr>Productos-Gest Hum</vt:lpstr>
      <vt:lpstr>Actividades-Gest Hum</vt:lpstr>
      <vt:lpstr>Productos-Hacienda</vt:lpstr>
      <vt:lpstr>Actividades-Hacienda</vt:lpstr>
      <vt:lpstr>Productos-Gobierno</vt:lpstr>
      <vt:lpstr>Actividades-Gobierno</vt:lpstr>
      <vt:lpstr>Productos-Indeportes</vt:lpstr>
      <vt:lpstr>Actividades-Indeportes</vt:lpstr>
      <vt:lpstr>Productos-Indigena</vt:lpstr>
      <vt:lpstr>Actividades-Indigena</vt:lpstr>
      <vt:lpstr>Productos-Infancia</vt:lpstr>
      <vt:lpstr>Actividades-Infancia</vt:lpstr>
      <vt:lpstr>Productos-Infraestructura</vt:lpstr>
      <vt:lpstr>Actividades-Infraestructura</vt:lpstr>
      <vt:lpstr>Productos-Instit Cult</vt:lpstr>
      <vt:lpstr>Actividades-Instit Cult</vt:lpstr>
      <vt:lpstr>Productos-Mana</vt:lpstr>
      <vt:lpstr>Actividades-Mana</vt:lpstr>
      <vt:lpstr>Productos-Medio Amb</vt:lpstr>
      <vt:lpstr>Actividades-Medio Amb</vt:lpstr>
      <vt:lpstr>Productos-Minas</vt:lpstr>
      <vt:lpstr>Actividades-Minas</vt:lpstr>
      <vt:lpstr>Productos-Negritudes</vt:lpstr>
      <vt:lpstr>Actividades-Negritudes</vt:lpstr>
      <vt:lpstr>Productos-Participación</vt:lpstr>
      <vt:lpstr>Actividades-Participación</vt:lpstr>
      <vt:lpstr>Productos-Planeación</vt:lpstr>
      <vt:lpstr>Actividades-Planeación</vt:lpstr>
      <vt:lpstr>Productos-Politécnico</vt:lpstr>
      <vt:lpstr>Actividades-Politécnico</vt:lpstr>
      <vt:lpstr>Productos-Productividad</vt:lpstr>
      <vt:lpstr>Actividades-Productividad</vt:lpstr>
      <vt:lpstr>Productos-Salud</vt:lpstr>
      <vt:lpstr>Actividades-Salud</vt:lpstr>
      <vt:lpstr>Productos-Serv Public</vt:lpstr>
      <vt:lpstr>Actividades-Serv Public</vt:lpstr>
      <vt:lpstr>Productos-Tecnológico</vt:lpstr>
      <vt:lpstr>Actividades-Tecnológico</vt:lpstr>
      <vt:lpstr>Productos-Viva</vt:lpstr>
      <vt:lpstr>Actividades-Viva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2014-01-31T21:34:51Z</dcterms:modified>
</cp:coreProperties>
</file>