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GERENCIALES\CHIP\4SIRECI\2022\F14.2 PLANES DE MEJORAMIENTO-ENTES TERRITORIALES\JULIO-DICIEMBRE\"/>
    </mc:Choice>
  </mc:AlternateContent>
  <bookViews>
    <workbookView xWindow="0" yWindow="0" windowWidth="28800" windowHeight="12300"/>
  </bookViews>
  <sheets>
    <sheet name="401 F14.2  PLANES DE MEJORAM..." sheetId="1" r:id="rId1"/>
  </sheets>
  <calcPr calcId="162913"/>
</workbook>
</file>

<file path=xl/calcChain.xml><?xml version="1.0" encoding="utf-8"?>
<calcChain xmlns="http://schemas.openxmlformats.org/spreadsheetml/2006/main">
  <c r="O14" i="1" l="1"/>
  <c r="O13" i="1"/>
  <c r="O12" i="1"/>
  <c r="O11" i="1"/>
</calcChain>
</file>

<file path=xl/sharedStrings.xml><?xml version="1.0" encoding="utf-8"?>
<sst xmlns="http://schemas.openxmlformats.org/spreadsheetml/2006/main" count="531" uniqueCount="276">
  <si>
    <t>Tipo Modalidad</t>
  </si>
  <si>
    <t>M-3: PLAN DE MEJORAMIENTO</t>
  </si>
  <si>
    <t>Formulario</t>
  </si>
  <si>
    <t>F14.2: PLANES DE MEJORAMIENTO - ENTES TERRITORIALES</t>
  </si>
  <si>
    <t>Moneda Informe</t>
  </si>
  <si>
    <t>Entidad</t>
  </si>
  <si>
    <t>Fecha</t>
  </si>
  <si>
    <t>Periodicidad</t>
  </si>
  <si>
    <t>SEMESTRAL</t>
  </si>
  <si>
    <t>[1]</t>
  </si>
  <si>
    <t>0 SISTEMA GENERAL DE PARTICIPACIONES - SGP</t>
  </si>
  <si>
    <t>FORMULARIO CON INFORMACIÓN</t>
  </si>
  <si>
    <t>JUSTIFICACIÓN</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</si>
  <si>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</si>
  <si>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</si>
  <si>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</si>
  <si>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</si>
  <si>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</si>
  <si>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</si>
  <si>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</si>
  <si>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</si>
  <si>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</si>
  <si>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</si>
  <si>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</si>
  <si>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</si>
  <si>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</si>
  <si>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</si>
  <si>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
  </si>
  <si>
    <t>[2]</t>
  </si>
  <si>
    <t>[4]</t>
  </si>
  <si>
    <t>0 OTROS CONCEPTOS RELACIONADOS</t>
  </si>
  <si>
    <t>1 SI</t>
  </si>
  <si>
    <t xml:space="preserve">1 SUSCRIPCIÓN DEL PLAN DE MEJORAMIENTO </t>
  </si>
  <si>
    <t>2 NO</t>
  </si>
  <si>
    <t>2 AVANCE ó SEGUIMIENTO DEL PLAN DE MEJORAMIENTO</t>
  </si>
  <si>
    <t>3 FORMULARIO SIN INFORMACIÓN</t>
  </si>
  <si>
    <t>G.S.P.</t>
  </si>
  <si>
    <t>Infraestructura</t>
  </si>
  <si>
    <t>FILA_10</t>
  </si>
  <si>
    <t>FILA_11</t>
  </si>
  <si>
    <t>FILA_12</t>
  </si>
  <si>
    <t>FILA_13</t>
  </si>
  <si>
    <t>FILA_14</t>
  </si>
  <si>
    <t>FILA_15</t>
  </si>
  <si>
    <t>FILA_16</t>
  </si>
  <si>
    <t>FILA_17</t>
  </si>
  <si>
    <t>FILA_18</t>
  </si>
  <si>
    <t>Salud</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</si>
  <si>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</si>
  <si>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</si>
  <si>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</si>
  <si>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</si>
  <si>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</si>
  <si>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</si>
  <si>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</si>
  <si>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</si>
  <si>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</si>
  <si>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</si>
  <si>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</si>
  <si>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</si>
  <si>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</si>
  <si>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</si>
  <si>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</si>
  <si>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</si>
  <si>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</si>
  <si>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</si>
  <si>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</si>
  <si>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</si>
  <si>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</si>
  <si>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</si>
  <si>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</si>
  <si>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</si>
  <si>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FILA_2</t>
  </si>
  <si>
    <t>FILA_3</t>
  </si>
  <si>
    <t>FILA_4</t>
  </si>
  <si>
    <t>FILA_5</t>
  </si>
  <si>
    <t>FILA_6</t>
  </si>
  <si>
    <t>FILA_7</t>
  </si>
  <si>
    <t>FILA_8</t>
  </si>
  <si>
    <t>FILA_9</t>
  </si>
  <si>
    <t>18 1 2020</t>
  </si>
  <si>
    <t>19 1 2020</t>
  </si>
  <si>
    <t>15 01 21</t>
  </si>
  <si>
    <t>17 01 21</t>
  </si>
  <si>
    <t>9.1.1 03</t>
  </si>
  <si>
    <t>9.1.1.2 1</t>
  </si>
  <si>
    <t>9.1.1.2 3</t>
  </si>
  <si>
    <t>9.1.1.2 4</t>
  </si>
  <si>
    <t>9.1.1.2 5</t>
  </si>
  <si>
    <t>9.1.1.2 6</t>
  </si>
  <si>
    <t>02 0121</t>
  </si>
  <si>
    <t>03 0121</t>
  </si>
  <si>
    <t>19 0121</t>
  </si>
  <si>
    <t>02 01 21</t>
  </si>
  <si>
    <t>07 01 21</t>
  </si>
  <si>
    <r>
      <t xml:space="preserve">Publicación de contratos en el SECOP– Frontino. </t>
    </r>
    <r>
      <rPr>
        <sz val="11"/>
        <color theme="1"/>
        <rFont val="Arial"/>
        <family val="2"/>
      </rPr>
      <t>La E.S.P del mpio, celebró el Contrato de Obra Pública No. LP-001 de 2019 por $2.981.812.743. Se evidenció, que no se cargó o se hizo en forma extemporánea, varios documentos. En Acta de terminación y recibo total, Acta de liquidación no se reportan las actividades, cantidades y valores finales ejecutados</t>
    </r>
  </si>
  <si>
    <r>
      <t>Publicación de contratos en el SECOP, Contrato de Obra No. 06 de 2017- Concordia.</t>
    </r>
    <r>
      <rPr>
        <sz val="11"/>
        <color theme="1"/>
        <rFont val="Arial"/>
        <family val="2"/>
      </rPr>
      <t xml:space="preserve"> La ESP de Concordia, celebró el Contrato de Obra Pública No. 06 de 2017 por $2.785.919.156. Se evidenció, que no se cargó o se hizo en forma extemporánea, varios documentos. En Acta de terminación y recibo total, Acta de liquidación no se reportan las actividades, cantidades y valores finales ejecutados</t>
    </r>
  </si>
  <si>
    <t>Ejecución contrato de obra No. 063 de 2014 Aguas de Urabá en el Municipio de Chigorodó. no se realizó la entrega de las 27 láminas y los 117 tubos petroleros, de los ítems 6,1 y 6,3 del contrato de obra No. 063 de 2014 por parte de Aguas de Urabá al Municipio de Chigorodó, activos adquiridos con los recursos del convenio interadministrativo No. 153 de 2013. Valor pagado $123.086.852.</t>
  </si>
  <si>
    <t>Ejecución convenio interadministrativo No. 014 del 26062019 del Municipio de Arboletes - Antioquia. Plazo inicial de nueve meses, un otro sí, dos suspensiones y dos reinicios debido a deficiencias en la ejecución oportuna por falta de conexión general del sistema de acueducto al sistema eléctrico de EPM, para energización y puesta en marcha de las electrobombas instaladas.</t>
  </si>
  <si>
    <t>Hallazgo N°3. Soportes de otros gastos indirectos del cálculo de AU contrato N°4600008127 Armenia - Alto del Chuscal.</t>
  </si>
  <si>
    <t>Hallazgo No. 01: Contrato Interadministrativo No. 4600009678, en el marco de ejecución del Proyecto BPIN 20181301010964, Vía Granada- San Carlos.</t>
  </si>
  <si>
    <t>Hallazgo No. 03: Publicación en el sistema electrónico de contratación pública SECOP del Contrato Interadministrativo No. 4600009678 y el Contrato de Obra No. 4600009284, en el marco de ejecución del Proyecto BPIN 20181301010964, Vía Granada-San Carlos.</t>
  </si>
  <si>
    <t>Hallazgo N°4 Compra de maquinaria y equipo en el contrato de obra N°4600009284, en el marco de ejecución del Proyecto BPIN 20181301010964, Vía Granada-San Carlos.</t>
  </si>
  <si>
    <t>Hallazgo N°5. Soportes de los costos indirectos presentados en la propuesta económica del contrato de obra de N°4600009284, en el marco de ejecución del Proyecto BPIN 20181301010964, Vía Granada-San Carlos.</t>
  </si>
  <si>
    <t>Hallazgo No.06: Funcionalidad del sistema constructivo y ejercicio de la Supervisión del Contrato de Obra No. 4600009284, en el marco de ejecución del Proyecto BPIN 20181301010964, Vía Granada-San Carlos.</t>
  </si>
  <si>
    <t>Liquidación Contrato 4600008774 de 2018.  El acta de inicio fue del 22 de noviembre de 2018, fecha de terminación del 21 de abril de 2019 y acta de recibo final del 9 de diciembre de 2019, realizando la revision este contrato no se encuentra liquidado.</t>
  </si>
  <si>
    <t xml:space="preserve"> En el contrato 4600008766 del 2018, se constata la construcción de 618.5 ml de carpeta asfáltica, obras de drenaje y señalización, sin seguimiento por parte de la Interventoría ni de la supervisión</t>
  </si>
  <si>
    <t>Para los recursos provenientes de la enajenación de ISAGEN S.A ESP, que derivó en el convenio 1234 de 2017, se apertura una cuenta principal y unas subcuentas en la que se evidenció que los rendimientos financieros generados durante el 2018 al 2020, no se transfirieron en su totalidad a la cuenta del Tesoro Nacional, los cuales debían ser consignados 10 días después de su causación</t>
  </si>
  <si>
    <t>Principio de Planeación, Viabilización y Contratación del proyecto Ciclorrutas en el departamento de Antioquia, contrato 171 de 2018</t>
  </si>
  <si>
    <t>Liquidación convenio 2017-AS-20-0025 suscrito entre Gobernación de Antioquia - Instituto Departamental de Deportes de Antioquia.</t>
  </si>
  <si>
    <t>Se evidenciaron debilidades e irregularidades en las actividades de la interventoría de control y vigilancia de la actividad contractual a cargo de la Entidad  contratante, por cuanto la obra se encuentra inconclusa y no presta la utilidad para la cual fue contratada, ni ofrece el beneficio para la comunidad</t>
  </si>
  <si>
    <t>Se evidenció que no han sido recibidas a satisfacción las obras ejecutadas, a pesar de que el contrato, agotadas las suspensiones, finalizó el 3 de abril de 2021</t>
  </si>
  <si>
    <r>
      <rPr>
        <sz val="10"/>
        <color rgb="FF000000"/>
        <rFont val="Calibri"/>
        <family val="2"/>
      </rPr>
      <t>Hallazgo 4. Bajo cumplimiento en Metas del PIC 
Viaticos</t>
    </r>
  </si>
  <si>
    <r>
      <rPr>
        <sz val="10"/>
        <color indexed="8"/>
        <rFont val="Calibri"/>
        <family val="2"/>
        <scheme val="minor"/>
      </rPr>
      <t xml:space="preserve">Hallazgo 4. Bajo cumplimiento en Metas del PIC 
</t>
    </r>
    <r>
      <rPr>
        <sz val="10"/>
        <color theme="1"/>
        <rFont val="Calibri"/>
        <family val="2"/>
        <scheme val="minor"/>
      </rPr>
      <t>Control calidad equipos Rx</t>
    </r>
    <r>
      <rPr>
        <sz val="10"/>
        <color indexed="8"/>
        <rFont val="Calibri"/>
        <family val="2"/>
        <scheme val="minor"/>
      </rPr>
      <t xml:space="preserve">
</t>
    </r>
  </si>
  <si>
    <r>
      <rPr>
        <sz val="10"/>
        <color indexed="8"/>
        <rFont val="Calibri"/>
        <family val="2"/>
        <scheme val="minor"/>
      </rPr>
      <t xml:space="preserve">Hallazgo 4. Bajo cumplimiento en Metas del PIC 
</t>
    </r>
    <r>
      <rPr>
        <sz val="10"/>
        <color theme="1"/>
        <rFont val="Calibri"/>
        <family val="2"/>
        <scheme val="minor"/>
      </rPr>
      <t xml:space="preserve">Gestión del proyecto
</t>
    </r>
  </si>
  <si>
    <r>
      <rPr>
        <sz val="10"/>
        <color indexed="8"/>
        <rFont val="Calibri"/>
        <family val="2"/>
        <scheme val="minor"/>
      </rPr>
      <t xml:space="preserve">Hallazgo 4. Bajo cumplimiento en Metas del PIC 
</t>
    </r>
    <r>
      <rPr>
        <sz val="10"/>
        <color theme="1"/>
        <rFont val="Calibri"/>
        <family val="2"/>
        <scheme val="minor"/>
      </rPr>
      <t>Exámenes Salud Pública Diagnóstico</t>
    </r>
    <r>
      <rPr>
        <sz val="10"/>
        <color indexed="8"/>
        <rFont val="Calibri"/>
        <family val="2"/>
        <scheme val="minor"/>
      </rPr>
      <t xml:space="preserve"> 
</t>
    </r>
  </si>
  <si>
    <r>
      <rPr>
        <sz val="10"/>
        <color indexed="8"/>
        <rFont val="Calibri"/>
        <family val="2"/>
        <scheme val="minor"/>
      </rPr>
      <t xml:space="preserve">Hallazgo 4. Bajo cumplimiento en Metas del PIC 
</t>
    </r>
    <r>
      <rPr>
        <sz val="10"/>
        <color theme="1"/>
        <rFont val="Calibri"/>
        <family val="2"/>
        <scheme val="minor"/>
      </rPr>
      <t>Apoyo a E.S.E para prestac de ss de salud</t>
    </r>
  </si>
  <si>
    <r>
      <t xml:space="preserve">Hallazgo 4. Bajo cumplimiento en Metas del PIC 
</t>
    </r>
    <r>
      <rPr>
        <sz val="10"/>
        <color theme="1"/>
        <rFont val="Calibri"/>
        <family val="2"/>
        <scheme val="minor"/>
      </rPr>
      <t>Cofinanciación a ESEs</t>
    </r>
  </si>
  <si>
    <r>
      <rPr>
        <sz val="10"/>
        <color indexed="8"/>
        <rFont val="Calibri"/>
        <family val="2"/>
        <scheme val="minor"/>
      </rPr>
      <t xml:space="preserve">Hallazgo 4. Bajo cumplimiento en Metas del PIC 
</t>
    </r>
    <r>
      <rPr>
        <sz val="10"/>
        <color theme="1"/>
        <rFont val="Calibri"/>
        <family val="2"/>
        <scheme val="minor"/>
      </rPr>
      <t xml:space="preserve">Gestión del Proyecto </t>
    </r>
  </si>
  <si>
    <r>
      <t xml:space="preserve">Hallazgo 4. Bajo cumplimiento en Metas del PIC 
</t>
    </r>
    <r>
      <rPr>
        <sz val="10"/>
        <color indexed="8"/>
        <rFont val="Calibri"/>
        <family val="2"/>
        <scheme val="minor"/>
      </rPr>
      <t>Compra de Equipos</t>
    </r>
  </si>
  <si>
    <r>
      <rPr>
        <sz val="10"/>
        <color indexed="8"/>
        <rFont val="Calibri"/>
        <family val="2"/>
        <scheme val="minor"/>
      </rPr>
      <t>Hallazgo 4. Bajo cumplimiento en Metas del PIC 
Colciencias</t>
    </r>
  </si>
  <si>
    <r>
      <rPr>
        <sz val="10"/>
        <color indexed="8"/>
        <rFont val="Calibri"/>
        <family val="2"/>
        <scheme val="minor"/>
      </rPr>
      <t>Hallazgos 4. Subestimación Cumplimiento de Metas
Soporte Técnologico</t>
    </r>
  </si>
  <si>
    <t>Hallazgos 4. Subestimación Cumplimiento de Metas
AOAT polit publi AIPI y estrat Mil días</t>
  </si>
  <si>
    <t>Hallazgos 4. Subestimación Cumplimiento de Metas
AOAT polit publi AIEPI, salas ERA y Unid UAIC</t>
  </si>
  <si>
    <t>Hallazgos 4. Subestimación Cumplimiento de Metas
Charlas educativas en TRAC y salud pública</t>
  </si>
  <si>
    <t>Hallazgos 4. Subestimación Cumplimiento de Metas
Asesoría o asitencia técnica</t>
  </si>
  <si>
    <t>Hallazgos 4. Subestimación Cumplimiento de Metas
AyAT PP, CDD, RLCPD; RVC, Esperanza y Sup</t>
  </si>
  <si>
    <t>Hallazgos 4. Subestimación Cumplimiento de Metas
AoAT Involucramiento Parental</t>
  </si>
  <si>
    <t>Hallazgos 4. Subestimación Cumplimiento de Metas
AoAT protoc atenc integ enfoq dif victim</t>
  </si>
  <si>
    <t>Hallazgos 4. Subestimación Cumplimiento de Metas
Encuest Academ detecc temp cancer infan</t>
  </si>
  <si>
    <t>Hallazgos 4. Subestimación Cumplimiento de Metas
Asesorar implementación estretegia CERS</t>
  </si>
  <si>
    <t>Hallazgos 4. Subestimación Cumplimiento de Metas
Construcción lineam y docum técn ajuste APS</t>
  </si>
  <si>
    <t>Hallazgos 4. Subestimación Cumplimiento de Metas
Diseño revis ajuste entor labx medio APS</t>
  </si>
  <si>
    <t>Hallazgos 4. Subestimación Cumplimiento de Metas
Realizar inspeccion y vigilan</t>
  </si>
  <si>
    <t>Hallazgos 4. Cumplimiento de Indicadores de Producto
Planes de intervenciones sociales ejecutados para las comunidades vulnerables con difícil acceso, priorizadas del Departamento</t>
  </si>
  <si>
    <t>Hallazgo 6. 
Gestión documental y archivo de la Secretaría Seccional de Salud y Protección Social de Antioquia</t>
  </si>
  <si>
    <t>Hallazgo 7.
Publicación de documentos contractuales en la plataforma SECOP por parte de la Secretaría Seccional de Salud y Protección Social de Antioquia y acceso a información suministrada</t>
  </si>
  <si>
    <t>Deficiencias de gestión y control en la publicación de la información pública contractual cargada en el SECOP; lo que no permite a la ciudadanía, interesados y entes de control, contar con información suficiente, pertinente y oportuna, para posibilitar el ejercicio de participación ciudadana, control social y demás usos que se requiera con la misma.</t>
  </si>
  <si>
    <t>Deficiencias en la labor de supervisión encomendada a la entidad contratante en la ejecución del convenio. Deficiencias en las labores de interventoría en el seguimiento y control de los bienes adquiridos y recibidos en la ejecución del contrato de obra No. 063 de 2014 y el incumplimiento del contratista en la entrega de los mismos suministros, posteriores a la terminación de la obra.</t>
  </si>
  <si>
    <t>Debilidades en la implementación de un plan de contingencia eficaz para cumplir los requerimientos establecidos en el acta de recibo con pendientes por parte del contratista.</t>
  </si>
  <si>
    <t>Se da la oportunidad al contratista de evadir la legalización de dichos gastos con lo cual se pone en alto riesgo el patrimonio público y según la interpretación dada por la gobernación de Antioquia la Contraloría General de la República no tendría facultades para  jercer el control fiscal de los dineros públicos asignados al componente Administración</t>
  </si>
  <si>
    <t>Estos hechos permiten concluir que el Contrato Interadministrativo no era requerido en la ejecución del proyecto, porque con la contratación de éste se está pagando una actividad que ya estaba siendo llevada a cabo por la Interventoría</t>
  </si>
  <si>
    <t>Lo anterior, se origina por la inobservancia a las normas que rigen la materia y deficiencia en el control y seguimiento a los procesos de contratación por parte de la entidad, generando incumplimiento al principio de publicidad que le permite a la ciudadanía conocer cada una de las actuaciones de la administración pública en el desarrollo de los procesos de contratación estatal</t>
  </si>
  <si>
    <t>La inversión del anticipo se encontró dirigida al pago de actividades que aun estando relacionadas con el objeto del contrato, terminan beneficiando intereses particulares del contratista de obra y no intereses del proyecto, cuando  consecuentemente se incrementa el patrimonio del primero con la compra de la maquinaria especializada</t>
  </si>
  <si>
    <t>De conformidad con la respuesta previamente presentada, el equipo auditor se encuentra con que la Gobernación de Antioquia y la Interventoría no hicieron seguimiento a la ejecución de los Costos Indirectos del Contrato de Obra; lo anterior predicando la “Autonomía Administrativa” con la que contaba el Contratista de Obra</t>
  </si>
  <si>
    <t>Se evidencia que la Supervisión Delegada por parte de la Gobernación de Antioquia no adoptó una postura en cuanto a los incumplimientos en los que incurrió el contratista durante la ejecución del contrato, y que la Gobernación solo se pronunció hasta el inicio del Proceso Administrativo Sancionatorio</t>
  </si>
  <si>
    <t>Se realizo una revision del contrato 4600008774 de 2018 el cual con acta de recibo final del 2019, a la fecha aun se encuentra no liquidado, sin embargo, ya se tiene acta de liquidacion y se encuentra en revision por la gobernacion, pero esto no invalida la observacion administrativa realizada.</t>
  </si>
  <si>
    <t>En el contrato 4600008766 del 2018 se presenta una dificultad para la terminacion  y liquidacion del contrato, ya que el contratista realizo las actividades posterior a la etapa contractual sin interventoria ni supervision, confirmando la falta de gestion de la gobernacion de Antioquia y del INVIAS en calidad de supervisores del convenio.</t>
  </si>
  <si>
    <t>Este hallazgo se realiza debido a que los recursos generados entre el 2018-2020 no se transfirieron en su totalidad a la cuenta principal del tesoro nacional, aunque realmente si se realizaron los tramites se realizaron a destiempo lo que hizo que no se cumplieracon la obligacion de consignar en los tiempos de la ley.</t>
  </si>
  <si>
    <t>Los Diseños fueron contratados en FASE II para las tres regiones, sin embargo, no fue posible realizar las obras en el frente de Occidente producto de los bosques secos tropicales que no permitió ejecutar la Ciclorrutas y el costo elevado de los predios los cuales no permitía la factibilidad económica entre costo en previos VS inversión en Ciclorrutas</t>
  </si>
  <si>
    <t>Este hallazgo se debió a la liquidación del convenio entre Indeportes y la Gobernacion sin haberse cumplido las obras y la terminación del contrato realizado entre Indeportes y el contratista para la ejecución de las obras.</t>
  </si>
  <si>
    <t xml:space="preserve">El contrato de interventoría presentó deficiencias en el cumplimiento de sus obligaciones contractuales, falta de control y seguimiento del proyecto </t>
  </si>
  <si>
    <t>Se observa por parte del consultor, interventor, contratista de obra y la SIF, incumplimientos, re´procesos y retrocesos durante la ejecución de las actividaes del proyecto.</t>
  </si>
  <si>
    <t>Deficiente seguimiento  y ajuste en las actividades planeadas, ya que por la pandemia las actividades se realizaron virtualmente.</t>
  </si>
  <si>
    <t xml:space="preserve">Las 4 actividades planedas se realizaron a través de un solo contrato 4600012521.
https://community.secop.gov.co/Public/Tendering/OpportunityDetail/Index?noticeUID=CO1.NTC.2262122&amp;isFromPublicArea=True&amp;isModal=False
</t>
  </si>
  <si>
    <t>Error involuntario en el registro al seguimiento en el Plan de Acción 2021</t>
  </si>
  <si>
    <t>Deficiente seguimiento a las actividades planeadas.</t>
  </si>
  <si>
    <t xml:space="preserve">Reprogramación de aeronaves para atender las emergencias derivas del COVID, ola invernal y alteración de orden público </t>
  </si>
  <si>
    <t>Deficiente seguimiento  y ajuste en  las actividades planeadas</t>
  </si>
  <si>
    <t>Deficiente seguimiento  y ajuste en  las actividades planeadas en el proyecto de Habitante de Calle</t>
  </si>
  <si>
    <t>Error involuntario en el registro al seguimiento en el Plan de Acción 2021, puesto que el dato se refiere a AoAT a familias</t>
  </si>
  <si>
    <t>Error involuntario en la transcripcion del dato. Se  programó 1 y se registraron 2.</t>
  </si>
  <si>
    <t>Mayor aceptación de los municipios en la vinculación de la estrategia.</t>
  </si>
  <si>
    <t>Para el cumplimiento de la actividad se estableció una meta de la vigencia de 19 y por error humano se digitó una cantidad ejecutada de 38 para un porcentaje de cumplimiento del 200%. El valor de 38, corresponde al cumplimiento acumulado de 2020 y 2021 del Indicador y no el valor anualizado, como se establece en el Plan.</t>
  </si>
  <si>
    <t>Para el cumlimiento de la actividad se estableció una meta de la vigencia de: 26  y por error humano se digitó una cantidad ejecutada de 50 para un porcentaje de cumplimiento del 192%. El valor de 50, corresponde al cumplimiento acumulado de 2020 y 2021 del Indicador y no el valor anualizado, como se establece en el Plan.</t>
  </si>
  <si>
    <t>Por condiciones de salubridad, problemas nutricionales, mortalidad infantil, confinamiento de la comunidad por grupos armados, entre otras, fue necesario programar un intervencion adicional - Comunidad Indigena El Salado - Vigia del Fuerte.</t>
  </si>
  <si>
    <t>Dificultades en la consolidación del archivo físico, debido a la pandemia por el COVID - 19, ya que el trabajo en casa imposibilitó conformar todos los expedientes físicos en la secretaría.</t>
  </si>
  <si>
    <t>Deficiente apropiación por parte de los supervisores en el manejo de la plataforma SECOP 2. Deficiente apropiación por parte de los supervisores de los tiempos de publicación de los diferentes documentos que se generan en la etapa contractual y post contractual.</t>
  </si>
  <si>
    <t>En el caso de que se delegue la contratación a los municipios, la GSP incluirá en el acto admtvo mediante el cual el municipio pueda contratar , una cláusula para informar por su parte a la GSP cada uno de los Actos administrativos de la ejecución, y así identificar posibles inconsistencias.</t>
  </si>
  <si>
    <t>Desde el mecanismo de viabilización de proyectos se requerirá la identificación expresa de cuales bienes hacen parte del proyecto  y cuales son alquilados.</t>
  </si>
  <si>
    <t>Establecer condiciones de estructuración del cronograma de obra, dentro de las cuales se integre un plan de suministros y flujo de inversión, acorde con el plazo de ejecución de la obra y un plan de mejoramiento cuando se presentan retrasos.</t>
  </si>
  <si>
    <t>Llevar a cabo mesa de trabajo con el equipo de la secretaría.                           Elaborar informe con el equipo de la secretaría en aras de determinar el procedimiento para realizar el seguimiento a los costos indirectos de obra.                                                                     Solicitar mediante oficio a otras dependencias el apoyo para definir este tema</t>
  </si>
  <si>
    <t>Presentar ante el Comité Directivo el hallazgo del ente de control con el fin de que se sensibilice de las consecuencias de suscribir estos contratos, con las recomendaciones legales al respecto.</t>
  </si>
  <si>
    <t>Implementar mejora en la oportunidad de consecución de firmas y vistos buenos de los documentos que se generan durante el proceso contractual, desde el estudio previo hasta la liquidación del contrato.</t>
  </si>
  <si>
    <t xml:space="preserve">Se remitirá instructivo dando a conocer la directriz respecto de la importancia de la revisión del plan de inversión de anticipo, haciendo claridad en los conceptos que se pueden o no aprobar en el anticipo </t>
  </si>
  <si>
    <t xml:space="preserve">Propender por la recuperación los recursos aportados por el Departamento, a traves del procedimiento administrativo sancionatorio y las garantias  a que haya lugar </t>
  </si>
  <si>
    <t>1. Adelantar el Acta de Liquidación bilateral del contrato o Unilateral en caso de no  lograse la liquidación bilateral.</t>
  </si>
  <si>
    <t xml:space="preserve">1. Realizar el Proceso Sancionatorio al Contratista de Obra
2. Adelantar el Acta de Liquidación bilateral del contrato o Unilateral en caso de no  lograse la liquidación bilateral. </t>
  </si>
  <si>
    <t xml:space="preserve">Requerir a las Interventorías las evidencias y/o acciones para evidenciar el reintegro de rendimientos financieros.
Realizar la conciliación de la cuenta rendimientos, consolidando las espuestas y soportes existentes del reintegro de los rendimientos financieros de los contratos.
</t>
  </si>
  <si>
    <t>Para proyectos en FASE II solicitar documentos técnicos con identificación preliminar predial y estimación aproximada del costos de dichos predios, se deberá contar con un informe de los posibles permisos ambientales , esta información permitirá una mejor toma de decisiones en la etapa de factibilidad antes de pasar a etapas posteriores o la contratación del mismo</t>
  </si>
  <si>
    <t>Presentar ante el comité directivo el hallazgo del ente de control con el fin de que establezca una directriz de orientaciones jurídicos para este tipo de  situaciones.</t>
  </si>
  <si>
    <t xml:space="preserve">1. Elaborar informe de cuantificacion y analisis del recurso humano disponible de conformidad a lo establecido en el contrato.
2. Realizar los descuento a que de lugar al interventor en la instancia pertinente.
3. Concluir el análisis de los incumplimientos de la Interventoría para iniciar los procesos administrativos sancionatorios contractuales correspondientes
</t>
  </si>
  <si>
    <t>1. Elaborar informe para cuantificar y determinar si lo hubiere, el posible daño patrimonial de acuerdo con las acciones ya emprendidas por la Secretaría
2. Gestionar las acciones tendientes a la reanudación de la obra
3. Finalizar proceso sancionatorio 
4. Liquidar el contrato</t>
  </si>
  <si>
    <t>Realizar seguimiento y ajuste periodico al cumplimiento de la meta propuesta año 2022.</t>
  </si>
  <si>
    <t>Disponer de los soportes que dan cuenta del cumplimiento de las actividades.</t>
  </si>
  <si>
    <t>Realizar seguimiento y ajuste periodico al cumplimiento de la meta propuesta año 2022</t>
  </si>
  <si>
    <t>Programación de actividades de acuerdo a la capacidad y disponiblidad de recursos de la SSSA y de las E.S.E.</t>
  </si>
  <si>
    <t>Realizar seguimiento y ajustes periodico al cumplimiento de la meta propuesta año 2022.</t>
  </si>
  <si>
    <t>Verificacion mensual de la digitación de los datos de la actividad programada</t>
  </si>
  <si>
    <t>Ajustar la planeación inicial desde el POAI a la  oferta y demanda de las asesorias en CERS</t>
  </si>
  <si>
    <t>Para el 2022, se realizó la corrección en el Plan de Acción en Salud, teniendo la claridad que, a pesar que la activdad sea de medición acumulada, se debe reportar el cumplimiento anualizado, que da cuenta de los municipios y/o distrito con el modelo APS ajustado.</t>
  </si>
  <si>
    <t>Para el 2022, se realizó la corrección en el Plan de Acción en Salud, teniendo la claridad que, a pesar que la actividad sea de medición acumulada, se debe reportar el cumplimiento anualizado, que da cuenta de los municipios y/o distrito con instrumentos con intervención de riesgos de la población informal en el entorno laboral.</t>
  </si>
  <si>
    <t>Programación de actividades de acuerdo a las necesidades sociales identificadas.</t>
  </si>
  <si>
    <t>Orientar a los supervisores y miembros del CAE sobre las responsabilidades en el archivo de gestión documenta, teniendo en cuenta que ya finalizó la emergencia sanitaria por COVID -19.</t>
  </si>
  <si>
    <t>Verificar por parte de los jefes de las dependencias el estado de la contratación llevando un control de los contratos a su cargo.</t>
  </si>
  <si>
    <t>Solicitar certificación de publicación por parte del municipio o ESP mpal en cada etapa de la ejecución verificando que esté acorde con las disposiciones legales anexa a cada acta de pago a cobrar.</t>
  </si>
  <si>
    <t>Remitir circular a los alcaldes para que especifiquen en sus proyectos cuales bienes hacen parte del proyecto y cuales no por sus diferentes circunstancias.</t>
  </si>
  <si>
    <t>Requerir a la interventoría para que ante cualquier retraso de obra, exija o active la ruta de plan mejoramiento o contingencia para evitar afectación al objeto del contractual.</t>
  </si>
  <si>
    <t xml:space="preserve">Un (1) Oficio de consulta a otra dependencia                                                        un (1) Informe de la secretaría                                                  Un (1) Listado de asistencia                                                              </t>
  </si>
  <si>
    <t xml:space="preserve">Un (1) Acta de comité directivo que presente el hallazgo, con la socialización y las orientaciones en términos legales. </t>
  </si>
  <si>
    <t xml:space="preserve">Un (1) Acta de socialización al equipo de la secretaría                                                                       Un (1) obligación dentro de la minuta contractual alusiva al tema de publicidad.                                           Un (1) instructivo                                                                                    </t>
  </si>
  <si>
    <t>Una (1) instructivo                                                             Una (1) socialización a la supervisión e interventoría</t>
  </si>
  <si>
    <t xml:space="preserve">Un (1) Oficio de consulta a otra dependencia                                                        un (1) Informe de la secretaría                                                  Un (1) Listado de asistencia                                                                  </t>
  </si>
  <si>
    <t xml:space="preserve">Un (1) acto administrativo de liquidación, bilateral o unilateral, descontando los recursos pagados por el Departamento del puente La Aguada </t>
  </si>
  <si>
    <t>Un (1) Acta de Liquidación del Contrato Expedida.</t>
  </si>
  <si>
    <t>Una (1) Resolución de Proceso Sancionatorio Adelantado al Contratista de Obra
Un (1) Acta de Liquidación del Contrato Expedida.</t>
  </si>
  <si>
    <t xml:space="preserve">Un (1) Solicitudes a las Interventorías.
Una  (1) respuestas de las Interventorías.                                                                
Un (1) Informe de Conciliación de los rendimientos financieros de los contratos con los soportes.
</t>
  </si>
  <si>
    <t>Presentar un informe de identificación predial y de permisos relevantes en proyectos estructurados en fase II, etapa de factibilidad</t>
  </si>
  <si>
    <t>Socializar acta de comité directivo que presente el hallazgo y se pueda establecer las orientaciones en términos legales. Solicitar mediante oficio a Indeportes el seguimiento del convenio por parte de Secretaria de Infraestructura el estado de cumplimento de pendientes  que están establecido en la liquidación del convenio y cronograma final de cumplimento.</t>
  </si>
  <si>
    <t>1. Un (1)  Informe 
2. Un (1) Documento donde se evidencie el Descuento 
3. Un (1) Sentencia Judicial con pronunciamiento respecto del incumplimietno del interventor.</t>
  </si>
  <si>
    <t>1. Un (1)  Dictamen pericial 
2.  Un (1) Resolución de Apertura de Licitación.
3. Un (1)  Acto administrativo de terminación de Proceso   Sancionatorio 
4, Un (1) Acta de Liquiadación</t>
  </si>
  <si>
    <t>Seguimiento trimestral SPI 2022 .</t>
  </si>
  <si>
    <r>
      <rPr>
        <b/>
        <sz val="10"/>
        <rFont val="Calibri"/>
        <family val="2"/>
        <scheme val="minor"/>
      </rPr>
      <t>1.</t>
    </r>
    <r>
      <rPr>
        <sz val="10"/>
        <rFont val="Calibri"/>
        <family val="2"/>
        <scheme val="minor"/>
      </rPr>
      <t xml:space="preserve">Diponer de los soportes que dan cuenta de las actividades realizadas a traves de  contrato 4600012521.
https://community.secop.gov.co/Public/Tendering/OpportunityDetail/Index?noticeUID=CO1.NTC.2262122&amp;isFromPublicArea=True&amp;isModal=False
</t>
    </r>
    <r>
      <rPr>
        <b/>
        <sz val="10"/>
        <rFont val="Calibri"/>
        <family val="2"/>
        <scheme val="minor"/>
      </rPr>
      <t xml:space="preserve">2. </t>
    </r>
    <r>
      <rPr>
        <sz val="10"/>
        <rFont val="Calibri"/>
        <family val="2"/>
        <scheme val="minor"/>
      </rPr>
      <t>Seguimiento y ajuste al Plan de Acción año 2022.</t>
    </r>
  </si>
  <si>
    <t>Seguimiento trimestral Plan de Acción en Salud 2022.</t>
  </si>
  <si>
    <t>Seguimiento trimestral Plan de Acción en Salud 2022</t>
  </si>
  <si>
    <t>Elaboración, seguimiento y ajustes de la programación de visitas, de acuerdo a la demanda.</t>
  </si>
  <si>
    <t>Seguimiento y ajeste trimestral Plan de Acción en Salud 2022 .</t>
  </si>
  <si>
    <t>Seguimiento y ajuste trimestral Plan de Acción en Salud 2022 .</t>
  </si>
  <si>
    <t>Seguimiento y ajuste trimestral Plan de Acción en Salud 2022.</t>
  </si>
  <si>
    <t>Seguimiento  y ajuste trimestral Plan de Acción en Salud 2022.</t>
  </si>
  <si>
    <t>Seguimiento y ajuste trimestral Plan de Acción en Salud 2022</t>
  </si>
  <si>
    <t>Seguimiento, verificación y ajuste del Plan de Acción.</t>
  </si>
  <si>
    <t>AOAT a los municipios vinculados en la estrategia CERS</t>
  </si>
  <si>
    <t>Elaboración, seguimiento y ajustes de la programación.</t>
  </si>
  <si>
    <t>Realizar auditorías bimensuales aleatorias a las carpetas contractuales con el fin de llevar un control y una mejora continua en el proceso de archivo</t>
  </si>
  <si>
    <t>Realizar verificación del estado de los contratos a cargo de cada dependencia
Realizar informe del estado de la contratación en cada dependencia y remitir a la Dirección de Asuntos Legales.</t>
  </si>
  <si>
    <t>unidad</t>
  </si>
  <si>
    <t>Unidad</t>
  </si>
  <si>
    <t>Seguimiento SPI  (septiembre y diciembre).</t>
  </si>
  <si>
    <r>
      <t>1.</t>
    </r>
    <r>
      <rPr>
        <sz val="10"/>
        <rFont val="Calibri"/>
        <family val="2"/>
        <scheme val="minor"/>
      </rPr>
      <t xml:space="preserve"> Una (01) Carpeta con documentos de la ejecución de contrato 4600012521.
https://community.secop.gov.co/Public/Tendering/OpportunityDetail/Index?noticeUID=CO1.NTC.2262122&amp;isFromPublicArea=True&amp;isModal=False 
2.  Seguimiento SPI  (septiembre y diciembre).</t>
    </r>
  </si>
  <si>
    <t xml:space="preserve">Seguimiento Plan de Acción en Salud del proyecto (septiembre y diciembre).
</t>
  </si>
  <si>
    <t>Seguimiento Plan de Acción en Salud del proyecto (septiembre y diciembre).</t>
  </si>
  <si>
    <t>Informe final del apoyo realizado a las  E.S.E para prestación de servicios de salud, en cada vigencia (2022 y 2023).</t>
  </si>
  <si>
    <t>Seguimiento Plan de Acción en Salud del proyecto  (septiembre y diciembre).</t>
  </si>
  <si>
    <t xml:space="preserve">Seguimiento Plan de Acción en Salud del proyecto  (septiembre y diciembre).
</t>
  </si>
  <si>
    <t xml:space="preserve">Seguimiento Plan de Acción en Salud (septiembre y diciembre) </t>
  </si>
  <si>
    <t xml:space="preserve">Informe final de los resultados de la implementación de la estrategia CERS en los municipios asesorados.
Seguimiento Plan de Acción en Salud (septiembre y diciembre) </t>
  </si>
  <si>
    <t>Informe final de visitas realizadas en cada vigencia (2022 y 2023)</t>
  </si>
  <si>
    <t>Informe de Auditoría</t>
  </si>
  <si>
    <t>Archivo de control del estado de los contratos a cargo (1). 
Informe de cada Director sobre el estado de la contratación en su dependencia (9 dependencias)</t>
  </si>
  <si>
    <t>2021/07/06</t>
  </si>
  <si>
    <t>2021/12/10</t>
  </si>
  <si>
    <t>En convenios con municipios, se estipula que todas las etapas del convenio deben ser publicadas en el SECOP. La GSP emitió la Circular 2022090000196 del 15/06/2022 dirigida a Supervisores, reiterando cumplimiento de obligaciones de convenios y contratos, entre las que se encuentra la publicación de documentos del proceso en el SECOP. Se evidencia verificación de publicaciones.</t>
  </si>
  <si>
    <t>La acción de mejoramiento se encuentra en proceso de implementación.  Se emitió circular sobre viabilización de proyectos.</t>
  </si>
  <si>
    <t>La GSP emitió la Circular 2022090000196 del 15/06/2022 dirigida a Supervisores, reiterando cumplimiento de obligaciones de convenios y contratos, entre las que se encuentra el seguimiento a riesgos.</t>
  </si>
  <si>
    <t>AUDITORIA REGALIAS
En Tramite
Se modifica la fecha terminación, de la acción de Mejora</t>
  </si>
  <si>
    <t>AUDITORIA ISAGEN
En Trámite de Liquidación
Se modifica la fecha terminación, de la acción de Mejora</t>
  </si>
  <si>
    <t>AUDITORIA ISAGEN
Se ha avanzado en soportes de Rendimintos
Se modifica la fecha terminación, de la acción de Mejora</t>
  </si>
  <si>
    <t>AUDITORIA CICLOINFRAESTRUCTURA
Se modifica la fecha terminación, de la acción de Mejora</t>
  </si>
  <si>
    <t>AUDITORIA CICLOINFRAESTRUCTURA
En Tramite
Se modifica la fecha terminación, de la acción de Mejora</t>
  </si>
  <si>
    <t>AUDITORIA TAMESIS
Se modifica el Acto Administrativo de sanción, puesto que en el marco del procedimiento administrativo sancionatorio el interventor demandó la entidad, por lo que el proceso se archivo y se demandó en reconvención al interventor, la sentencia se pronunciará respecto de la sanción 
En Proceso de Liquidación
Se modifica la fecha terminación, de la acción de Mejora</t>
  </si>
  <si>
    <t xml:space="preserve">AUDITORIA TAMESIS
Se efectúo la nueva contratación para la obra.
Se modifica la fecha terminación, de la acción de Mejora. Se esta adelanto proceso de contratación de  dictamen pericial ( cambio informe ) Se tiene acto administrativo de sanción al contratista de obra. La liquidación del contrato se llevará a cabo en sede judicial razón por la cual se modifica el entregable </t>
  </si>
  <si>
    <t>Como acción de mejora se planteó unificar los viáticos para la vigencia 2022 en toda la SSSA, esta actividad se ejecuta a traves de gastos de funcionamiento. Se anexa el seguimiento al SPI desde el proyecto de Telemedicina.</t>
  </si>
  <si>
    <t>Las actividades programadas se cumplieron.
En la carpeta "FILA 16. HALLAZGO 4  Bajo Cumplimiento Metas Control Rayos X" se adjunta (carpeta 2021) documentos del contrato 4600012521. Ademas, seguimiento al Plan de Acción en Salud - Tercer trimestre 2022 y relación de las actividades realizadas en el año 2022.</t>
  </si>
  <si>
    <t>Se viene cumpliendo con las actividades para la gestión del proyecto, dando cumplimiento a las competencias. En la carpeta "FILA 17. HALLAZGO 4 Bajo Cumplimiento Metas Gestión del Proyecto" se adjuntan los soportes de las actividades realizadas a la fecha, ademas del seguimiento al Plan de Acción en Salud - Tercer Trimestre 2022.</t>
  </si>
  <si>
    <t>Trimestre I
Se observa un comportamiento similar a lo esperado en las pruebas de diagnóstico, en control de calidad, sin embargo, con relación a lo esperado se aumentó en un 35%, encontrándose que, por cambio en la programación de algunos programas, como el de Tuberculosis, para el año 2022, se amplió la evaluación Directa del Desempeño a dos en el año, lo que implica un aumento con relación a la meta
Trimestre II
Se observa un comportamiento en descenso de las pruebas de diagnóstico.
En control de calidad se observa un comportamiento similar al del primer periodo de medición. 
Trimestre III
Se observa un comportamiento consolidado en aumento tanto en las pruebas de diagnóstico como de control de calidad. 
En diagnóstico el aumento en el número de pruebas se explica en los análisis del área de virología, en virtud de la incursión por Viruela símica, y en control de calidad, a los esfuerzos por fortalecer los programas de evaluación de desempeño del área de parasitología, y a las jornadas de AOAT de la red de microscopía .
Trimestre IV. Corte Noviembre 30 de 2022
El comportamiento acumulado de las pruebas cumple con el parámetro esperado para el periodo y para el consolidado del año, el cual tiene un cumplimiento del 97,6%, el restante cumplimiento se encuentra a expensas de las pruebas que se procesen en el mes de diciembre.
Se observa un comportamiento consolidado variable, si bien en diagnóstico el comportamiento es el esperado, se observa un descenso en las pruebas de control de calidad, situación que se explica en el hecho de que, a la fecha de corte de la información, se encuentran pendientes por ingreso pruebas del área de banco de sangre, TSH neonatal y virología.</t>
  </si>
  <si>
    <t>Se realiza actividad en el Municipio de Altos de Murrí en Frontino como única programación de la aeronave en el 2022.</t>
  </si>
  <si>
    <t>Se realiza ajuste a metas Ver Anexo 1</t>
  </si>
  <si>
    <t>Se realiza el seguimiento al Plan de Acción en el mes de septiembre del 2022.</t>
  </si>
  <si>
    <t>Contrato de 2021 en febrero de 2022 se reciben 40 portatatiles los cuales fuero asignados al personal y otro contrato 4300012472 del 23 de septiembre de 2021 por 411 equipos PC, lo cuales han sido asigandos en el piso 8,el laboratorio, el almacen, el hangar y 1 en sabaneta; y los 161 restantes se encuentran en el almacen en proceso de entrega por motivos de losgistica a los TAS en los diferentes municipios.</t>
  </si>
  <si>
    <t>Se Anexa Archivo "2022 Reporte CGR a Noviembre 30 de 2022 Numeral 25 .pdf", Se evidencia una ejecucion del 95.83%</t>
  </si>
  <si>
    <t>Se ha cumplido con la actividad programada.
En la carpeta "FILA 26. HALLAZGO 4  Subestimación Cumplimiento Metas Soporte Tecnológico" se adjunta la acta de incio de link del secop del contrato que soporta la actividad realizada, ademas del seguimiento al Plan de Acción en Salud - Tercer Trimestre.</t>
  </si>
  <si>
    <t>*Acción correctiva 1: se realizó reunión el 17/06/22,con el equipo del proyecto de infancia para analizar la planeación inicial del año 2022 en las metas y cruzar con el comportamiento de la demanda en el 1er semestre , con el fin de ajustar las metas - Evidencias de las verificaciones: acta de reunión con integrantes del proyecto y propuesta de ajustes en metas.
*Acción correctiva 2: Gestión con  planeación de la SSSA para el ajuste de las metas correspondientes al 2022, se realizó  reunión el 21/06/22 con profesional de apoyo de planeación , para corrección de metas del proyecto en las diferentes plataformas (PAS/POAI, SPI, SUIF y demás plataformas correspondientes)- Evidencias: Correo de solicitud de reunión y acta de la misma .
Pantallazos de las diferentes plataformas donde se haya ajustado la meta y certificados correspondientes y pantallazo de seguimiento al plan de acción en salud al tercer trimestre.</t>
  </si>
  <si>
    <t>Se está dando cumplimiento con la actividad programada.
En la carpeta "FILA 28. HALLAZGO 4 Subestimación Cumplimiento Metas Charlas TRAC" se adjunta acta de inicio, link de secop y CDP del contrato, 1 promo de televisión y evidencia de pauta, ademas del seguimiento al Plan de Acción en Salud - Tercer Trimestre 2022.</t>
  </si>
  <si>
    <t>Se aclara que de enero a mayo se realizó el proceso de certificación de municipios 2021; solo genera asesoría sin compromisos., en el mes de junio se inicia asesoría y asistencia técnica con los respectivos informes y visitas a todos los Hospitales y DLS; se esta cumpliendo con la programación mensual y el cargue del informe de la respectiva visita, en los meses de noviembre y diciembre se revisa el cumplimiento de compromisos para el cierre final.Meta AOAT 420, corte a Noviembre AOAT 512</t>
  </si>
  <si>
    <t xml:space="preserve">En el mes de julio, se realiza ajuste al Plan de Acción frente a las las metas en las actividades correspondientes como se adjunta la evidencia. Ver Anexo 1. Plan de Acción con metas ajustadas. </t>
  </si>
  <si>
    <t xml:space="preserve">En el aplicativo salud para el alma, se realiza seguimiento a la formación de personas para la implementación del modelo de involucramiento parental, de acuerdo con lo programado y dando continuidad a la meta de 51% de padres y madres involucradas en el departamento de Antioquia. </t>
  </si>
  <si>
    <t>Se está dando cumplimiento con la actividad programada.</t>
  </si>
  <si>
    <t>Actividad no programada en el año 2022, por lo tanto está inactiva. Se adjunta POAI y seguimiento acumulado de actividades programadas en el SPI -Seguimiento proyectos de Inversión.</t>
  </si>
  <si>
    <t>Esta actividad se inactiva en el año 2022 y se encuentra inmersa en la nueva actividad "Soporte en Actividades Compentencia de Ley -AOAT". Se programaron 90 asesorias para la vigencia 2022. Se adjunta seguimiento en SPI y seguimiento POAI. Se anexa Seguimiento al modelo CERSS.</t>
  </si>
  <si>
    <t>Se ajusta el seguimiento del indicador en el PAS.</t>
  </si>
  <si>
    <t>Se realiza el Seguimiento trimestral del plan de acción 2022</t>
  </si>
  <si>
    <t>Durante el año 2022, la aeronave estuvo asignada a la Secretaría Privada con programación asignada al Despacho del Gobernador. Es por este motivo que en la vigencia solo se realiza brigada de intervención social en la comunidad afrodescendiente de Altos de Murrí en Frontino la cual se realizó del 11 al 14 de diciembre. En este momento el equipo de salud adelanta la realización del informe.</t>
  </si>
  <si>
    <t>Se realizaron las dos primeras auditorías a los archivos contractuales correspondientes a los meses de Julio-Agosyo y Septiembre - Octubre.</t>
  </si>
  <si>
    <t>Se realizó Nota Interna desde la Dirección de Asuntos Legales  dirigida a los Directores y Subsecretarios reiterando la obligación de realizar el archivo de control de las publicaciones en plataforma de las diferentes areas.</t>
  </si>
  <si>
    <t>0 REGALÍAS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</si>
</sst>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indexed="8"/>
      <name val="Calibri"/>
      <family val="2"/>
      <scheme val="minor"/>
    </font>
    <font>
      <b/>
      <sz val="11"/>
      <color indexed="9"/>
      <name val="Calibri"/>
      <family val="2"/>
    </font>
    <font>
      <b/>
      <sz val="11"/>
      <color indexed="8"/>
      <name val="Calibri"/>
      <family val="2"/>
    </font>
    <font>
      <sz val="11"/>
      <name val="Arial"/>
      <family val="2"/>
    </font>
    <font>
      <sz val="11"/>
      <color theme="1"/>
      <name val="Arial"/>
      <family val="2"/>
    </font>
    <font>
      <sz val="10"/>
      <color rgb="FF000000"/>
      <name val="Calibri"/>
      <family val="2"/>
    </font>
    <font>
      <sz val="10"/>
      <color indexed="8"/>
      <name val="Calibri"/>
      <family val="2"/>
      <scheme val="minor"/>
    </font>
    <font>
      <sz val="10"/>
      <color theme="1"/>
      <name val="Calibri"/>
      <family val="2"/>
      <scheme val="minor"/>
    </font>
    <font>
      <b/>
      <sz val="10"/>
      <name val="Calibri"/>
      <family val="2"/>
      <scheme val="minor"/>
    </font>
    <font>
      <sz val="10"/>
      <name val="Calibri"/>
      <family val="2"/>
      <scheme val="minor"/>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theme="0"/>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8"/>
      </left>
      <right/>
      <top/>
      <bottom style="thin">
        <color indexed="8"/>
      </bottom>
      <diagonal/>
    </border>
    <border>
      <left/>
      <right/>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medium">
        <color auto="1"/>
      </left>
      <right/>
      <top style="medium">
        <color auto="1"/>
      </top>
      <bottom style="medium">
        <color auto="1"/>
      </bottom>
      <diagonal/>
    </border>
  </borders>
  <cellStyleXfs count="1">
    <xf numFmtId="0" fontId="0" fillId="0" borderId="0"/>
  </cellStyleXfs>
  <cellXfs count="20">
    <xf numFmtId="0" fontId="0" fillId="0" borderId="0" xfId="0"/>
    <xf numFmtId="0" fontId="1" fillId="2" borderId="1" xfId="0" applyFont="1" applyFill="1" applyBorder="1" applyAlignment="1">
      <alignment horizontal="center" vertical="center"/>
    </xf>
    <xf numFmtId="1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4" fontId="2" fillId="3" borderId="3" xfId="0" applyNumberFormat="1" applyFont="1" applyFill="1" applyBorder="1" applyAlignment="1">
      <alignment horizontal="center" vertical="center"/>
    </xf>
    <xf numFmtId="0" fontId="0" fillId="0" borderId="0" xfId="0"/>
    <xf numFmtId="0" fontId="1" fillId="2" borderId="1" xfId="0" applyFont="1" applyFill="1" applyBorder="1" applyAlignment="1">
      <alignment horizontal="center" vertical="center"/>
    </xf>
    <xf numFmtId="0" fontId="3" fillId="4" borderId="2" xfId="0" applyFont="1" applyFill="1" applyBorder="1" applyAlignment="1" applyProtection="1">
      <alignment vertical="center"/>
      <protection locked="0"/>
    </xf>
    <xf numFmtId="0" fontId="1" fillId="2" borderId="0" xfId="0" applyFont="1" applyFill="1" applyBorder="1" applyAlignment="1">
      <alignment horizontal="center" vertical="center"/>
    </xf>
    <xf numFmtId="0" fontId="1" fillId="2" borderId="6" xfId="0" applyFont="1" applyFill="1" applyBorder="1" applyAlignment="1">
      <alignment horizontal="center" vertical="center"/>
    </xf>
    <xf numFmtId="0" fontId="0" fillId="3" borderId="7" xfId="0" applyFill="1" applyBorder="1" applyAlignment="1" applyProtection="1">
      <alignment vertical="center"/>
      <protection locked="0"/>
    </xf>
    <xf numFmtId="0" fontId="0" fillId="0" borderId="7" xfId="0" applyBorder="1"/>
    <xf numFmtId="0" fontId="0" fillId="3" borderId="7" xfId="0" applyFill="1" applyBorder="1" applyAlignment="1" applyProtection="1">
      <alignment horizontal="center" vertical="center"/>
      <protection locked="0"/>
    </xf>
    <xf numFmtId="14" fontId="3" fillId="4" borderId="2" xfId="0" applyNumberFormat="1" applyFont="1" applyFill="1" applyBorder="1" applyAlignment="1" applyProtection="1">
      <alignment horizontal="center" vertical="center"/>
      <protection locked="0"/>
    </xf>
    <xf numFmtId="0" fontId="3" fillId="4" borderId="8" xfId="0" applyFont="1" applyFill="1" applyBorder="1" applyAlignment="1" applyProtection="1">
      <alignment vertical="center"/>
      <protection locked="0"/>
    </xf>
    <xf numFmtId="9" fontId="3" fillId="4" borderId="2" xfId="0" applyNumberFormat="1" applyFont="1"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46"/>
  <sheetViews>
    <sheetView tabSelected="1" workbookViewId="0">
      <selection activeCell="C3" sqref="C3"/>
    </sheetView>
  </sheetViews>
  <sheetFormatPr baseColWidth="10" defaultColWidth="9.140625" defaultRowHeight="15" x14ac:dyDescent="0.25"/>
  <cols>
    <col min="2" max="2" width="16" customWidth="1"/>
    <col min="3" max="3" width="32" customWidth="1"/>
    <col min="4" max="4" width="19" customWidth="1"/>
    <col min="5" max="5" width="52.5703125" bestFit="1" customWidth="1"/>
    <col min="6" max="6" width="21" customWidth="1"/>
    <col min="7" max="7" width="30" customWidth="1"/>
    <col min="8" max="8" width="24" customWidth="1"/>
    <col min="9" max="9" width="22" customWidth="1"/>
    <col min="10" max="10" width="31" customWidth="1"/>
    <col min="11" max="11" width="36" customWidth="1"/>
    <col min="12" max="12" width="26.42578125" customWidth="1"/>
    <col min="13" max="13" width="35" customWidth="1"/>
    <col min="14" max="14" width="40" customWidth="1"/>
    <col min="15" max="15" width="36" customWidth="1"/>
    <col min="16" max="16" width="41.42578125" customWidth="1"/>
    <col min="17" max="17" width="19" customWidth="1"/>
    <col min="19" max="256" width="8" hidden="1"/>
  </cols>
  <sheetData>
    <row r="1" spans="1:17" x14ac:dyDescent="0.25">
      <c r="B1" s="1" t="s">
        <v>0</v>
      </c>
      <c r="C1" s="1">
        <v>53</v>
      </c>
      <c r="D1" s="1" t="s">
        <v>1</v>
      </c>
    </row>
    <row r="2" spans="1:17" x14ac:dyDescent="0.25">
      <c r="B2" s="1" t="s">
        <v>2</v>
      </c>
      <c r="C2" s="1">
        <v>401</v>
      </c>
      <c r="D2" s="1" t="s">
        <v>3</v>
      </c>
    </row>
    <row r="3" spans="1:17" x14ac:dyDescent="0.25">
      <c r="B3" s="1" t="s">
        <v>4</v>
      </c>
      <c r="C3" s="1">
        <v>1</v>
      </c>
    </row>
    <row r="4" spans="1:17" x14ac:dyDescent="0.25">
      <c r="B4" s="1" t="s">
        <v>5</v>
      </c>
      <c r="C4" s="1">
        <v>4717</v>
      </c>
    </row>
    <row r="5" spans="1:17" x14ac:dyDescent="0.25">
      <c r="B5" s="1" t="s">
        <v>6</v>
      </c>
      <c r="C5" s="4">
        <v>44926</v>
      </c>
    </row>
    <row r="6" spans="1:17" x14ac:dyDescent="0.25">
      <c r="B6" s="1" t="s">
        <v>7</v>
      </c>
      <c r="C6" s="1">
        <v>6</v>
      </c>
      <c r="D6" s="1" t="s">
        <v>8</v>
      </c>
    </row>
    <row r="8" spans="1:17" x14ac:dyDescent="0.25">
      <c r="A8" s="1" t="s">
        <v>9</v>
      </c>
      <c r="B8" s="16" t="s">
        <v>10</v>
      </c>
      <c r="C8" s="17"/>
      <c r="D8" s="17"/>
      <c r="E8" s="17"/>
      <c r="F8" s="17"/>
      <c r="G8" s="17"/>
      <c r="H8" s="17"/>
      <c r="I8" s="17"/>
      <c r="J8" s="17"/>
      <c r="K8" s="17"/>
      <c r="L8" s="17"/>
      <c r="M8" s="17"/>
      <c r="N8" s="17"/>
      <c r="O8" s="17"/>
      <c r="P8" s="17"/>
      <c r="Q8" s="17"/>
    </row>
    <row r="9" spans="1:17" x14ac:dyDescent="0.25">
      <c r="C9" s="1">
        <v>2</v>
      </c>
      <c r="D9" s="1">
        <v>3</v>
      </c>
      <c r="E9" s="1">
        <v>4</v>
      </c>
      <c r="F9" s="1">
        <v>8</v>
      </c>
      <c r="G9" s="1">
        <v>12</v>
      </c>
      <c r="H9" s="1">
        <v>16</v>
      </c>
      <c r="I9" s="1">
        <v>20</v>
      </c>
      <c r="J9" s="1">
        <v>24</v>
      </c>
      <c r="K9" s="1">
        <v>28</v>
      </c>
      <c r="L9" s="1">
        <v>31</v>
      </c>
      <c r="M9" s="1">
        <v>32</v>
      </c>
      <c r="N9" s="1">
        <v>36</v>
      </c>
      <c r="O9" s="1">
        <v>40</v>
      </c>
      <c r="P9" s="1">
        <v>44</v>
      </c>
      <c r="Q9" s="1">
        <v>48</v>
      </c>
    </row>
    <row r="10" spans="1:17" ht="15.75" thickBot="1" x14ac:dyDescent="0.3">
      <c r="C10" s="9" t="s">
        <v>11</v>
      </c>
      <c r="D10" s="9" t="s">
        <v>12</v>
      </c>
      <c r="E10" s="9" t="s">
        <v>13</v>
      </c>
      <c r="F10" s="9" t="s">
        <v>14</v>
      </c>
      <c r="G10" s="9" t="s">
        <v>15</v>
      </c>
      <c r="H10" s="9" t="s">
        <v>16</v>
      </c>
      <c r="I10" s="9" t="s">
        <v>17</v>
      </c>
      <c r="J10" s="9" t="s">
        <v>18</v>
      </c>
      <c r="K10" s="9" t="s">
        <v>19</v>
      </c>
      <c r="L10" s="9" t="s">
        <v>20</v>
      </c>
      <c r="M10" s="9" t="s">
        <v>21</v>
      </c>
      <c r="N10" s="9" t="s">
        <v>22</v>
      </c>
      <c r="O10" s="9" t="s">
        <v>23</v>
      </c>
      <c r="P10" s="9" t="s">
        <v>24</v>
      </c>
      <c r="Q10" s="9" t="s">
        <v>25</v>
      </c>
    </row>
    <row r="11" spans="1:17" ht="15.75" thickBot="1" x14ac:dyDescent="0.3">
      <c r="A11" s="1">
        <v>1</v>
      </c>
      <c r="B11" t="s">
        <v>26</v>
      </c>
      <c r="C11" s="10" t="s">
        <v>31</v>
      </c>
      <c r="D11" s="10" t="s">
        <v>36</v>
      </c>
      <c r="E11" s="10" t="s">
        <v>34</v>
      </c>
      <c r="F11" s="12" t="s">
        <v>80</v>
      </c>
      <c r="G11" s="7" t="s">
        <v>95</v>
      </c>
      <c r="H11" s="7" t="s">
        <v>137</v>
      </c>
      <c r="I11" s="7" t="s">
        <v>168</v>
      </c>
      <c r="J11" s="7" t="s">
        <v>195</v>
      </c>
      <c r="K11" s="7" t="s">
        <v>226</v>
      </c>
      <c r="L11" s="7">
        <v>1</v>
      </c>
      <c r="M11" s="13">
        <v>44562</v>
      </c>
      <c r="N11" s="13">
        <v>44926</v>
      </c>
      <c r="O11" s="14">
        <f t="shared" ref="O11:O14" si="0">+ROUND((N11-M11)/7,0)</f>
        <v>52</v>
      </c>
      <c r="P11" s="15">
        <v>0.75</v>
      </c>
      <c r="Q11" s="7" t="s">
        <v>242</v>
      </c>
    </row>
    <row r="12" spans="1:17" s="5" customFormat="1" ht="15.75" thickBot="1" x14ac:dyDescent="0.3">
      <c r="A12" s="8">
        <v>2</v>
      </c>
      <c r="B12" s="5" t="s">
        <v>72</v>
      </c>
      <c r="C12" s="10" t="s">
        <v>31</v>
      </c>
      <c r="D12" s="10" t="s">
        <v>36</v>
      </c>
      <c r="E12" s="10" t="s">
        <v>34</v>
      </c>
      <c r="F12" s="12" t="s">
        <v>81</v>
      </c>
      <c r="G12" s="7" t="s">
        <v>96</v>
      </c>
      <c r="H12" s="7" t="s">
        <v>137</v>
      </c>
      <c r="I12" s="7" t="s">
        <v>168</v>
      </c>
      <c r="J12" s="7" t="s">
        <v>195</v>
      </c>
      <c r="K12" s="7" t="s">
        <v>226</v>
      </c>
      <c r="L12" s="7">
        <v>1</v>
      </c>
      <c r="M12" s="13">
        <v>44562</v>
      </c>
      <c r="N12" s="13">
        <v>44926</v>
      </c>
      <c r="O12" s="14">
        <f t="shared" si="0"/>
        <v>52</v>
      </c>
      <c r="P12" s="15">
        <v>0.75</v>
      </c>
      <c r="Q12" s="7" t="s">
        <v>242</v>
      </c>
    </row>
    <row r="13" spans="1:17" s="5" customFormat="1" ht="15.75" thickBot="1" x14ac:dyDescent="0.3">
      <c r="A13" s="6">
        <v>3</v>
      </c>
      <c r="B13" s="5" t="s">
        <v>73</v>
      </c>
      <c r="C13" s="10" t="s">
        <v>31</v>
      </c>
      <c r="D13" s="10" t="s">
        <v>36</v>
      </c>
      <c r="E13" s="10" t="s">
        <v>34</v>
      </c>
      <c r="F13" s="12" t="s">
        <v>82</v>
      </c>
      <c r="G13" s="7" t="s">
        <v>97</v>
      </c>
      <c r="H13" s="7" t="s">
        <v>138</v>
      </c>
      <c r="I13" s="7" t="s">
        <v>169</v>
      </c>
      <c r="J13" s="7" t="s">
        <v>196</v>
      </c>
      <c r="K13" s="7" t="s">
        <v>227</v>
      </c>
      <c r="L13" s="7">
        <v>1</v>
      </c>
      <c r="M13" s="13">
        <v>44562</v>
      </c>
      <c r="N13" s="13">
        <v>44926</v>
      </c>
      <c r="O13" s="14">
        <f t="shared" si="0"/>
        <v>52</v>
      </c>
      <c r="P13" s="15">
        <v>0.5</v>
      </c>
      <c r="Q13" s="7" t="s">
        <v>243</v>
      </c>
    </row>
    <row r="14" spans="1:17" s="5" customFormat="1" ht="15.75" thickBot="1" x14ac:dyDescent="0.3">
      <c r="A14" s="8">
        <v>4</v>
      </c>
      <c r="B14" s="5" t="s">
        <v>74</v>
      </c>
      <c r="C14" s="10" t="s">
        <v>31</v>
      </c>
      <c r="D14" s="10" t="s">
        <v>36</v>
      </c>
      <c r="E14" s="10" t="s">
        <v>34</v>
      </c>
      <c r="F14" s="12" t="s">
        <v>83</v>
      </c>
      <c r="G14" s="7" t="s">
        <v>98</v>
      </c>
      <c r="H14" s="7" t="s">
        <v>139</v>
      </c>
      <c r="I14" s="7" t="s">
        <v>170</v>
      </c>
      <c r="J14" s="7" t="s">
        <v>197</v>
      </c>
      <c r="K14" s="7" t="s">
        <v>226</v>
      </c>
      <c r="L14" s="7">
        <v>1</v>
      </c>
      <c r="M14" s="13" t="s">
        <v>240</v>
      </c>
      <c r="N14" s="13">
        <v>44926</v>
      </c>
      <c r="O14" s="14">
        <f t="shared" si="0"/>
        <v>78</v>
      </c>
      <c r="P14" s="15">
        <v>0.5</v>
      </c>
      <c r="Q14" s="7" t="s">
        <v>244</v>
      </c>
    </row>
    <row r="15" spans="1:17" s="5" customFormat="1" ht="15.75" thickBot="1" x14ac:dyDescent="0.3">
      <c r="A15" s="6">
        <v>5</v>
      </c>
      <c r="B15" s="5" t="s">
        <v>75</v>
      </c>
      <c r="C15" s="10" t="s">
        <v>31</v>
      </c>
      <c r="D15" s="10" t="s">
        <v>37</v>
      </c>
      <c r="E15" s="10" t="s">
        <v>34</v>
      </c>
      <c r="F15" s="12" t="s">
        <v>84</v>
      </c>
      <c r="G15" s="7" t="s">
        <v>99</v>
      </c>
      <c r="H15" s="7" t="s">
        <v>140</v>
      </c>
      <c r="I15" s="7" t="s">
        <v>171</v>
      </c>
      <c r="J15" s="7" t="s">
        <v>198</v>
      </c>
      <c r="K15" s="7" t="s">
        <v>227</v>
      </c>
      <c r="L15" s="7">
        <v>4</v>
      </c>
      <c r="M15" s="13">
        <v>44581</v>
      </c>
      <c r="N15" s="13">
        <v>45291</v>
      </c>
      <c r="O15" s="14">
        <v>51</v>
      </c>
      <c r="P15" s="15">
        <v>0</v>
      </c>
      <c r="Q15" s="7" t="s">
        <v>245</v>
      </c>
    </row>
    <row r="16" spans="1:17" s="5" customFormat="1" ht="15.75" thickBot="1" x14ac:dyDescent="0.3">
      <c r="A16" s="8">
        <v>6</v>
      </c>
      <c r="B16" s="5" t="s">
        <v>76</v>
      </c>
      <c r="C16" s="10" t="s">
        <v>31</v>
      </c>
      <c r="D16" s="10" t="s">
        <v>37</v>
      </c>
      <c r="E16" s="10" t="s">
        <v>34</v>
      </c>
      <c r="F16" s="12" t="s">
        <v>85</v>
      </c>
      <c r="G16" s="7" t="s">
        <v>100</v>
      </c>
      <c r="H16" s="7" t="s">
        <v>141</v>
      </c>
      <c r="I16" s="7" t="s">
        <v>172</v>
      </c>
      <c r="J16" s="7" t="s">
        <v>199</v>
      </c>
      <c r="K16" s="7" t="s">
        <v>227</v>
      </c>
      <c r="L16" s="7">
        <v>1</v>
      </c>
      <c r="M16" s="13">
        <v>44581</v>
      </c>
      <c r="N16" s="13">
        <v>45291</v>
      </c>
      <c r="O16" s="14">
        <v>51</v>
      </c>
      <c r="P16" s="15">
        <v>0</v>
      </c>
      <c r="Q16" s="7" t="s">
        <v>245</v>
      </c>
    </row>
    <row r="17" spans="1:17" s="5" customFormat="1" ht="15.75" thickBot="1" x14ac:dyDescent="0.3">
      <c r="A17" s="6">
        <v>7</v>
      </c>
      <c r="B17" s="5" t="s">
        <v>77</v>
      </c>
      <c r="C17" s="10" t="s">
        <v>31</v>
      </c>
      <c r="D17" s="10" t="s">
        <v>37</v>
      </c>
      <c r="E17" s="10" t="s">
        <v>34</v>
      </c>
      <c r="F17" s="12" t="s">
        <v>86</v>
      </c>
      <c r="G17" s="7" t="s">
        <v>101</v>
      </c>
      <c r="H17" s="7" t="s">
        <v>142</v>
      </c>
      <c r="I17" s="7" t="s">
        <v>173</v>
      </c>
      <c r="J17" s="7" t="s">
        <v>200</v>
      </c>
      <c r="K17" s="7" t="s">
        <v>227</v>
      </c>
      <c r="L17" s="7">
        <v>3</v>
      </c>
      <c r="M17" s="13">
        <v>44581</v>
      </c>
      <c r="N17" s="13">
        <v>45291</v>
      </c>
      <c r="O17" s="14">
        <v>51</v>
      </c>
      <c r="P17" s="15">
        <v>0</v>
      </c>
      <c r="Q17" s="7" t="s">
        <v>245</v>
      </c>
    </row>
    <row r="18" spans="1:17" s="5" customFormat="1" ht="15.75" thickBot="1" x14ac:dyDescent="0.3">
      <c r="A18" s="8">
        <v>8</v>
      </c>
      <c r="B18" s="5" t="s">
        <v>78</v>
      </c>
      <c r="C18" s="10" t="s">
        <v>31</v>
      </c>
      <c r="D18" s="10" t="s">
        <v>37</v>
      </c>
      <c r="E18" s="10" t="s">
        <v>34</v>
      </c>
      <c r="F18" s="12" t="s">
        <v>87</v>
      </c>
      <c r="G18" s="7" t="s">
        <v>102</v>
      </c>
      <c r="H18" s="7" t="s">
        <v>143</v>
      </c>
      <c r="I18" s="7" t="s">
        <v>174</v>
      </c>
      <c r="J18" s="7" t="s">
        <v>201</v>
      </c>
      <c r="K18" s="7" t="s">
        <v>227</v>
      </c>
      <c r="L18" s="7">
        <v>2</v>
      </c>
      <c r="M18" s="13">
        <v>44581</v>
      </c>
      <c r="N18" s="13">
        <v>45291</v>
      </c>
      <c r="O18" s="14">
        <v>51</v>
      </c>
      <c r="P18" s="15">
        <v>0</v>
      </c>
      <c r="Q18" s="7" t="s">
        <v>245</v>
      </c>
    </row>
    <row r="19" spans="1:17" s="5" customFormat="1" ht="15.75" thickBot="1" x14ac:dyDescent="0.3">
      <c r="A19" s="6">
        <v>9</v>
      </c>
      <c r="B19" s="5" t="s">
        <v>79</v>
      </c>
      <c r="C19" s="10" t="s">
        <v>31</v>
      </c>
      <c r="D19" s="10" t="s">
        <v>37</v>
      </c>
      <c r="E19" s="10" t="s">
        <v>34</v>
      </c>
      <c r="F19" s="12" t="s">
        <v>88</v>
      </c>
      <c r="G19" s="7" t="s">
        <v>103</v>
      </c>
      <c r="H19" s="7" t="s">
        <v>144</v>
      </c>
      <c r="I19" s="7" t="s">
        <v>171</v>
      </c>
      <c r="J19" s="7" t="s">
        <v>202</v>
      </c>
      <c r="K19" s="7" t="s">
        <v>227</v>
      </c>
      <c r="L19" s="7">
        <v>4</v>
      </c>
      <c r="M19" s="13">
        <v>44581</v>
      </c>
      <c r="N19" s="13">
        <v>45291</v>
      </c>
      <c r="O19" s="14">
        <v>51</v>
      </c>
      <c r="P19" s="15">
        <v>0</v>
      </c>
      <c r="Q19" s="7" t="s">
        <v>245</v>
      </c>
    </row>
    <row r="20" spans="1:17" s="5" customFormat="1" ht="15.75" thickBot="1" x14ac:dyDescent="0.3">
      <c r="A20" s="8">
        <v>10</v>
      </c>
      <c r="B20" s="5" t="s">
        <v>38</v>
      </c>
      <c r="C20" s="10" t="s">
        <v>31</v>
      </c>
      <c r="D20" s="10" t="s">
        <v>37</v>
      </c>
      <c r="E20" s="10" t="s">
        <v>34</v>
      </c>
      <c r="F20" s="12" t="s">
        <v>89</v>
      </c>
      <c r="G20" s="7" t="s">
        <v>104</v>
      </c>
      <c r="H20" s="7" t="s">
        <v>145</v>
      </c>
      <c r="I20" s="7" t="s">
        <v>175</v>
      </c>
      <c r="J20" s="7" t="s">
        <v>203</v>
      </c>
      <c r="K20" s="7" t="s">
        <v>227</v>
      </c>
      <c r="L20" s="7">
        <v>1</v>
      </c>
      <c r="M20" s="13">
        <v>44581</v>
      </c>
      <c r="N20" s="13">
        <v>45291</v>
      </c>
      <c r="O20" s="14">
        <v>51</v>
      </c>
      <c r="P20" s="15">
        <v>0</v>
      </c>
      <c r="Q20" s="7" t="s">
        <v>245</v>
      </c>
    </row>
    <row r="21" spans="1:17" s="5" customFormat="1" ht="15.75" thickBot="1" x14ac:dyDescent="0.3">
      <c r="A21" s="6">
        <v>11</v>
      </c>
      <c r="B21" s="5" t="s">
        <v>39</v>
      </c>
      <c r="C21" s="10" t="s">
        <v>31</v>
      </c>
      <c r="D21" s="10" t="s">
        <v>37</v>
      </c>
      <c r="E21" s="10" t="s">
        <v>34</v>
      </c>
      <c r="F21" s="12" t="s">
        <v>90</v>
      </c>
      <c r="G21" s="7" t="s">
        <v>105</v>
      </c>
      <c r="H21" s="7" t="s">
        <v>146</v>
      </c>
      <c r="I21" s="7" t="s">
        <v>176</v>
      </c>
      <c r="J21" s="7" t="s">
        <v>204</v>
      </c>
      <c r="K21" s="7" t="s">
        <v>226</v>
      </c>
      <c r="L21" s="7">
        <v>1</v>
      </c>
      <c r="M21" s="13">
        <v>44545</v>
      </c>
      <c r="N21" s="13">
        <v>45291</v>
      </c>
      <c r="O21" s="14">
        <v>54</v>
      </c>
      <c r="P21" s="15">
        <v>0.8</v>
      </c>
      <c r="Q21" s="7" t="s">
        <v>246</v>
      </c>
    </row>
    <row r="22" spans="1:17" s="5" customFormat="1" ht="15.75" thickBot="1" x14ac:dyDescent="0.3">
      <c r="A22" s="8">
        <v>12</v>
      </c>
      <c r="B22" s="5" t="s">
        <v>40</v>
      </c>
      <c r="C22" s="10" t="s">
        <v>31</v>
      </c>
      <c r="D22" s="10" t="s">
        <v>37</v>
      </c>
      <c r="E22" s="10" t="s">
        <v>34</v>
      </c>
      <c r="F22" s="12" t="s">
        <v>91</v>
      </c>
      <c r="G22" s="7" t="s">
        <v>106</v>
      </c>
      <c r="H22" s="7" t="s">
        <v>147</v>
      </c>
      <c r="I22" s="7" t="s">
        <v>177</v>
      </c>
      <c r="J22" s="7" t="s">
        <v>205</v>
      </c>
      <c r="K22" s="7" t="s">
        <v>227</v>
      </c>
      <c r="L22" s="7">
        <v>2</v>
      </c>
      <c r="M22" s="13">
        <v>44545</v>
      </c>
      <c r="N22" s="13">
        <v>45291</v>
      </c>
      <c r="O22" s="14">
        <v>54</v>
      </c>
      <c r="P22" s="15">
        <v>0</v>
      </c>
      <c r="Q22" s="7" t="s">
        <v>246</v>
      </c>
    </row>
    <row r="23" spans="1:17" s="5" customFormat="1" ht="15.75" thickBot="1" x14ac:dyDescent="0.3">
      <c r="A23" s="6">
        <v>13</v>
      </c>
      <c r="B23" s="5" t="s">
        <v>41</v>
      </c>
      <c r="C23" s="10" t="s">
        <v>31</v>
      </c>
      <c r="D23" s="10" t="s">
        <v>37</v>
      </c>
      <c r="E23" s="10" t="s">
        <v>34</v>
      </c>
      <c r="F23" s="12" t="s">
        <v>92</v>
      </c>
      <c r="G23" s="7" t="s">
        <v>107</v>
      </c>
      <c r="H23" s="7" t="s">
        <v>148</v>
      </c>
      <c r="I23" s="7" t="s">
        <v>178</v>
      </c>
      <c r="J23" s="7" t="s">
        <v>206</v>
      </c>
      <c r="K23" s="7" t="s">
        <v>226</v>
      </c>
      <c r="L23" s="7">
        <v>3</v>
      </c>
      <c r="M23" s="13">
        <v>44545</v>
      </c>
      <c r="N23" s="13">
        <v>45291</v>
      </c>
      <c r="O23" s="14">
        <v>54</v>
      </c>
      <c r="P23" s="15">
        <v>0.7</v>
      </c>
      <c r="Q23" s="7" t="s">
        <v>247</v>
      </c>
    </row>
    <row r="24" spans="1:17" s="5" customFormat="1" ht="15.75" thickBot="1" x14ac:dyDescent="0.3">
      <c r="A24" s="8">
        <v>14</v>
      </c>
      <c r="B24" s="5" t="s">
        <v>42</v>
      </c>
      <c r="C24" s="10" t="s">
        <v>31</v>
      </c>
      <c r="D24" s="10" t="s">
        <v>37</v>
      </c>
      <c r="E24" s="10" t="s">
        <v>34</v>
      </c>
      <c r="F24" s="12" t="s">
        <v>93</v>
      </c>
      <c r="G24" s="7" t="s">
        <v>108</v>
      </c>
      <c r="H24" s="7" t="s">
        <v>149</v>
      </c>
      <c r="I24" s="7" t="s">
        <v>179</v>
      </c>
      <c r="J24" s="7" t="s">
        <v>207</v>
      </c>
      <c r="K24" s="7" t="s">
        <v>226</v>
      </c>
      <c r="L24" s="7">
        <v>1</v>
      </c>
      <c r="M24" s="13" t="s">
        <v>241</v>
      </c>
      <c r="N24" s="13">
        <v>45291</v>
      </c>
      <c r="O24" s="14">
        <v>55.14</v>
      </c>
      <c r="P24" s="15">
        <v>0</v>
      </c>
      <c r="Q24" s="7" t="s">
        <v>248</v>
      </c>
    </row>
    <row r="25" spans="1:17" s="5" customFormat="1" ht="15.75" thickBot="1" x14ac:dyDescent="0.3">
      <c r="A25" s="6">
        <v>15</v>
      </c>
      <c r="B25" s="5" t="s">
        <v>43</v>
      </c>
      <c r="C25" s="10" t="s">
        <v>31</v>
      </c>
      <c r="D25" s="10" t="s">
        <v>37</v>
      </c>
      <c r="E25" s="10" t="s">
        <v>34</v>
      </c>
      <c r="F25" s="12" t="s">
        <v>94</v>
      </c>
      <c r="G25" s="7" t="s">
        <v>109</v>
      </c>
      <c r="H25" s="7" t="s">
        <v>150</v>
      </c>
      <c r="I25" s="7" t="s">
        <v>180</v>
      </c>
      <c r="J25" s="7" t="s">
        <v>208</v>
      </c>
      <c r="K25" s="7" t="s">
        <v>226</v>
      </c>
      <c r="L25" s="7">
        <v>1</v>
      </c>
      <c r="M25" s="13" t="s">
        <v>240</v>
      </c>
      <c r="N25" s="13">
        <v>45291</v>
      </c>
      <c r="O25" s="14">
        <v>77.569999999999993</v>
      </c>
      <c r="P25" s="15">
        <v>0.5</v>
      </c>
      <c r="Q25" s="7" t="s">
        <v>249</v>
      </c>
    </row>
    <row r="26" spans="1:17" s="5" customFormat="1" ht="15.75" thickBot="1" x14ac:dyDescent="0.3">
      <c r="A26" s="8">
        <v>16</v>
      </c>
      <c r="B26" s="5" t="s">
        <v>44</v>
      </c>
      <c r="C26" s="10" t="s">
        <v>31</v>
      </c>
      <c r="D26" s="10" t="s">
        <v>37</v>
      </c>
      <c r="E26" s="10" t="s">
        <v>34</v>
      </c>
      <c r="F26" s="12" t="s">
        <v>90</v>
      </c>
      <c r="G26" s="7" t="s">
        <v>110</v>
      </c>
      <c r="H26" s="7" t="s">
        <v>151</v>
      </c>
      <c r="I26" s="7" t="s">
        <v>181</v>
      </c>
      <c r="J26" s="7" t="s">
        <v>209</v>
      </c>
      <c r="K26" s="7" t="s">
        <v>227</v>
      </c>
      <c r="L26" s="7">
        <v>3</v>
      </c>
      <c r="M26" s="13">
        <v>44568</v>
      </c>
      <c r="N26" s="13">
        <v>45291</v>
      </c>
      <c r="O26" s="14">
        <v>53</v>
      </c>
      <c r="P26" s="15">
        <v>0.33</v>
      </c>
      <c r="Q26" s="7" t="s">
        <v>250</v>
      </c>
    </row>
    <row r="27" spans="1:17" s="5" customFormat="1" ht="15.75" thickBot="1" x14ac:dyDescent="0.3">
      <c r="A27" s="6">
        <v>17</v>
      </c>
      <c r="B27" s="5" t="s">
        <v>45</v>
      </c>
      <c r="C27" s="10" t="s">
        <v>31</v>
      </c>
      <c r="D27" s="10" t="s">
        <v>37</v>
      </c>
      <c r="E27" s="10" t="s">
        <v>34</v>
      </c>
      <c r="F27" s="12" t="s">
        <v>91</v>
      </c>
      <c r="G27" s="7" t="s">
        <v>111</v>
      </c>
      <c r="H27" s="7" t="s">
        <v>152</v>
      </c>
      <c r="I27" s="7" t="s">
        <v>182</v>
      </c>
      <c r="J27" s="7" t="s">
        <v>210</v>
      </c>
      <c r="K27" s="7" t="s">
        <v>227</v>
      </c>
      <c r="L27" s="7">
        <v>4</v>
      </c>
      <c r="M27" s="13">
        <v>44545</v>
      </c>
      <c r="N27" s="13">
        <v>45291</v>
      </c>
      <c r="O27" s="14">
        <v>53</v>
      </c>
      <c r="P27" s="15">
        <v>0.5</v>
      </c>
      <c r="Q27" s="7" t="s">
        <v>251</v>
      </c>
    </row>
    <row r="28" spans="1:17" s="5" customFormat="1" ht="15.75" thickBot="1" x14ac:dyDescent="0.3">
      <c r="A28" s="8">
        <v>18</v>
      </c>
      <c r="B28" s="5" t="s">
        <v>46</v>
      </c>
      <c r="C28" s="10" t="s">
        <v>31</v>
      </c>
      <c r="D28" s="10" t="s">
        <v>47</v>
      </c>
      <c r="E28" s="10" t="s">
        <v>34</v>
      </c>
      <c r="F28" s="12">
        <v>4.2</v>
      </c>
      <c r="G28" s="7" t="s">
        <v>112</v>
      </c>
      <c r="H28" s="7" t="s">
        <v>153</v>
      </c>
      <c r="I28" s="7" t="s">
        <v>183</v>
      </c>
      <c r="J28" s="7" t="s">
        <v>211</v>
      </c>
      <c r="K28" s="7" t="s">
        <v>228</v>
      </c>
      <c r="L28" s="7">
        <v>2</v>
      </c>
      <c r="M28" s="13">
        <v>44743</v>
      </c>
      <c r="N28" s="13">
        <v>44926</v>
      </c>
      <c r="O28" s="14">
        <v>26</v>
      </c>
      <c r="P28" s="15">
        <v>1</v>
      </c>
      <c r="Q28" s="7" t="s">
        <v>252</v>
      </c>
    </row>
    <row r="29" spans="1:17" s="5" customFormat="1" ht="15.75" thickBot="1" x14ac:dyDescent="0.3">
      <c r="A29" s="6">
        <v>19</v>
      </c>
      <c r="B29" s="5" t="s">
        <v>48</v>
      </c>
      <c r="C29" s="10" t="s">
        <v>31</v>
      </c>
      <c r="D29" s="10" t="s">
        <v>47</v>
      </c>
      <c r="E29" s="10" t="s">
        <v>34</v>
      </c>
      <c r="F29" s="12">
        <v>4.7</v>
      </c>
      <c r="G29" s="7" t="s">
        <v>113</v>
      </c>
      <c r="H29" s="7" t="s">
        <v>154</v>
      </c>
      <c r="I29" s="7" t="s">
        <v>184</v>
      </c>
      <c r="J29" s="7" t="s">
        <v>212</v>
      </c>
      <c r="K29" s="7" t="s">
        <v>229</v>
      </c>
      <c r="L29" s="7">
        <v>3</v>
      </c>
      <c r="M29" s="13">
        <v>44743</v>
      </c>
      <c r="N29" s="13">
        <v>44773</v>
      </c>
      <c r="O29" s="14">
        <v>26</v>
      </c>
      <c r="P29" s="15">
        <v>2</v>
      </c>
      <c r="Q29" s="7" t="s">
        <v>253</v>
      </c>
    </row>
    <row r="30" spans="1:17" s="5" customFormat="1" ht="15.75" thickBot="1" x14ac:dyDescent="0.3">
      <c r="A30" s="8">
        <v>20</v>
      </c>
      <c r="B30" s="5" t="s">
        <v>49</v>
      </c>
      <c r="C30" s="10" t="s">
        <v>31</v>
      </c>
      <c r="D30" s="10" t="s">
        <v>47</v>
      </c>
      <c r="E30" s="10" t="s">
        <v>34</v>
      </c>
      <c r="F30" s="12">
        <v>4.8</v>
      </c>
      <c r="G30" s="7" t="s">
        <v>114</v>
      </c>
      <c r="H30" s="7" t="s">
        <v>155</v>
      </c>
      <c r="I30" s="7" t="s">
        <v>185</v>
      </c>
      <c r="J30" s="7" t="s">
        <v>213</v>
      </c>
      <c r="K30" s="7" t="s">
        <v>230</v>
      </c>
      <c r="L30" s="7">
        <v>2</v>
      </c>
      <c r="M30" s="13">
        <v>44743</v>
      </c>
      <c r="N30" s="13">
        <v>44926</v>
      </c>
      <c r="O30" s="14">
        <v>26</v>
      </c>
      <c r="P30" s="15">
        <v>1</v>
      </c>
      <c r="Q30" s="7" t="s">
        <v>254</v>
      </c>
    </row>
    <row r="31" spans="1:17" s="5" customFormat="1" ht="15.75" thickBot="1" x14ac:dyDescent="0.3">
      <c r="A31" s="6">
        <v>21</v>
      </c>
      <c r="B31" s="5" t="s">
        <v>50</v>
      </c>
      <c r="C31" s="10" t="s">
        <v>31</v>
      </c>
      <c r="D31" s="10" t="s">
        <v>47</v>
      </c>
      <c r="E31" s="10" t="s">
        <v>34</v>
      </c>
      <c r="F31" s="12">
        <v>4.0999999999999996</v>
      </c>
      <c r="G31" s="7" t="s">
        <v>115</v>
      </c>
      <c r="H31" s="7" t="s">
        <v>156</v>
      </c>
      <c r="I31" s="7" t="s">
        <v>183</v>
      </c>
      <c r="J31" s="7" t="s">
        <v>214</v>
      </c>
      <c r="K31" s="7" t="s">
        <v>231</v>
      </c>
      <c r="L31" s="7">
        <v>2</v>
      </c>
      <c r="M31" s="13">
        <v>44743</v>
      </c>
      <c r="N31" s="13">
        <v>44926</v>
      </c>
      <c r="O31" s="14">
        <v>26</v>
      </c>
      <c r="P31" s="15">
        <v>1</v>
      </c>
      <c r="Q31" s="7" t="s">
        <v>255</v>
      </c>
    </row>
    <row r="32" spans="1:17" s="5" customFormat="1" ht="15.75" thickBot="1" x14ac:dyDescent="0.3">
      <c r="A32" s="8">
        <v>22</v>
      </c>
      <c r="B32" s="5" t="s">
        <v>51</v>
      </c>
      <c r="C32" s="10" t="s">
        <v>31</v>
      </c>
      <c r="D32" s="10" t="s">
        <v>47</v>
      </c>
      <c r="E32" s="10" t="s">
        <v>34</v>
      </c>
      <c r="F32" s="12">
        <v>4.1100000000000003</v>
      </c>
      <c r="G32" s="7" t="s">
        <v>116</v>
      </c>
      <c r="H32" s="7" t="s">
        <v>157</v>
      </c>
      <c r="I32" s="7" t="s">
        <v>186</v>
      </c>
      <c r="J32" s="7" t="s">
        <v>215</v>
      </c>
      <c r="K32" s="7" t="s">
        <v>232</v>
      </c>
      <c r="L32" s="7">
        <v>2</v>
      </c>
      <c r="M32" s="13">
        <v>44743</v>
      </c>
      <c r="N32" s="13">
        <v>45291</v>
      </c>
      <c r="O32" s="14">
        <v>78</v>
      </c>
      <c r="P32" s="15">
        <v>1</v>
      </c>
      <c r="Q32" s="7" t="s">
        <v>256</v>
      </c>
    </row>
    <row r="33" spans="1:17" s="5" customFormat="1" ht="15.75" thickBot="1" x14ac:dyDescent="0.3">
      <c r="A33" s="6">
        <v>23</v>
      </c>
      <c r="B33" s="5" t="s">
        <v>52</v>
      </c>
      <c r="C33" s="10" t="s">
        <v>31</v>
      </c>
      <c r="D33" s="10" t="s">
        <v>47</v>
      </c>
      <c r="E33" s="10" t="s">
        <v>34</v>
      </c>
      <c r="F33" s="12">
        <v>4.13</v>
      </c>
      <c r="G33" s="7" t="s">
        <v>117</v>
      </c>
      <c r="H33" s="7" t="s">
        <v>158</v>
      </c>
      <c r="I33" s="7" t="s">
        <v>183</v>
      </c>
      <c r="J33" s="7" t="s">
        <v>216</v>
      </c>
      <c r="K33" s="7" t="s">
        <v>233</v>
      </c>
      <c r="L33" s="7">
        <v>2</v>
      </c>
      <c r="M33" s="13">
        <v>44743</v>
      </c>
      <c r="N33" s="13">
        <v>44926</v>
      </c>
      <c r="O33" s="14">
        <v>26</v>
      </c>
      <c r="P33" s="15">
        <v>1</v>
      </c>
      <c r="Q33" s="7" t="s">
        <v>257</v>
      </c>
    </row>
    <row r="34" spans="1:17" s="5" customFormat="1" ht="15.75" thickBot="1" x14ac:dyDescent="0.3">
      <c r="A34" s="8">
        <v>24</v>
      </c>
      <c r="B34" s="5" t="s">
        <v>53</v>
      </c>
      <c r="C34" s="10" t="s">
        <v>31</v>
      </c>
      <c r="D34" s="10" t="s">
        <v>47</v>
      </c>
      <c r="E34" s="10" t="s">
        <v>34</v>
      </c>
      <c r="F34" s="12">
        <v>4.1399999999999997</v>
      </c>
      <c r="G34" s="7" t="s">
        <v>118</v>
      </c>
      <c r="H34" s="7" t="s">
        <v>159</v>
      </c>
      <c r="I34" s="7" t="s">
        <v>183</v>
      </c>
      <c r="J34" s="7" t="s">
        <v>217</v>
      </c>
      <c r="K34" s="7" t="s">
        <v>233</v>
      </c>
      <c r="L34" s="7">
        <v>2</v>
      </c>
      <c r="M34" s="13">
        <v>44743</v>
      </c>
      <c r="N34" s="13">
        <v>44926</v>
      </c>
      <c r="O34" s="14">
        <v>26</v>
      </c>
      <c r="P34" s="15">
        <v>1</v>
      </c>
      <c r="Q34" s="7" t="s">
        <v>258</v>
      </c>
    </row>
    <row r="35" spans="1:17" s="5" customFormat="1" ht="15.75" thickBot="1" x14ac:dyDescent="0.3">
      <c r="A35" s="6">
        <v>25</v>
      </c>
      <c r="B35" s="5" t="s">
        <v>54</v>
      </c>
      <c r="C35" s="10" t="s">
        <v>31</v>
      </c>
      <c r="D35" s="10" t="s">
        <v>47</v>
      </c>
      <c r="E35" s="10" t="s">
        <v>34</v>
      </c>
      <c r="F35" s="12">
        <v>4.1500000000000004</v>
      </c>
      <c r="G35" s="7" t="s">
        <v>119</v>
      </c>
      <c r="H35" s="7" t="s">
        <v>158</v>
      </c>
      <c r="I35" s="7" t="s">
        <v>185</v>
      </c>
      <c r="J35" s="7" t="s">
        <v>218</v>
      </c>
      <c r="K35" s="7" t="s">
        <v>231</v>
      </c>
      <c r="L35" s="7">
        <v>2</v>
      </c>
      <c r="M35" s="13">
        <v>44743</v>
      </c>
      <c r="N35" s="13">
        <v>44926</v>
      </c>
      <c r="O35" s="14">
        <v>26</v>
      </c>
      <c r="P35" s="15">
        <v>1</v>
      </c>
      <c r="Q35" s="7" t="s">
        <v>259</v>
      </c>
    </row>
    <row r="36" spans="1:17" s="5" customFormat="1" ht="15.75" thickBot="1" x14ac:dyDescent="0.3">
      <c r="A36" s="8">
        <v>26</v>
      </c>
      <c r="B36" s="5" t="s">
        <v>55</v>
      </c>
      <c r="C36" s="10" t="s">
        <v>31</v>
      </c>
      <c r="D36" s="10" t="s">
        <v>47</v>
      </c>
      <c r="E36" s="10" t="s">
        <v>34</v>
      </c>
      <c r="F36" s="12">
        <v>4.16</v>
      </c>
      <c r="G36" s="7" t="s">
        <v>120</v>
      </c>
      <c r="H36" s="7" t="s">
        <v>158</v>
      </c>
      <c r="I36" s="7" t="s">
        <v>185</v>
      </c>
      <c r="J36" s="7" t="s">
        <v>218</v>
      </c>
      <c r="K36" s="7" t="s">
        <v>231</v>
      </c>
      <c r="L36" s="7">
        <v>2</v>
      </c>
      <c r="M36" s="13">
        <v>44743</v>
      </c>
      <c r="N36" s="13">
        <v>44926</v>
      </c>
      <c r="O36" s="14">
        <v>26</v>
      </c>
      <c r="P36" s="15">
        <v>1</v>
      </c>
      <c r="Q36" s="7" t="s">
        <v>260</v>
      </c>
    </row>
    <row r="37" spans="1:17" s="5" customFormat="1" ht="15.75" thickBot="1" x14ac:dyDescent="0.3">
      <c r="A37" s="6">
        <v>27</v>
      </c>
      <c r="B37" s="5" t="s">
        <v>56</v>
      </c>
      <c r="C37" s="10" t="s">
        <v>31</v>
      </c>
      <c r="D37" s="10" t="s">
        <v>47</v>
      </c>
      <c r="E37" s="10" t="s">
        <v>34</v>
      </c>
      <c r="F37" s="12">
        <v>4.17</v>
      </c>
      <c r="G37" s="7" t="s">
        <v>121</v>
      </c>
      <c r="H37" s="7" t="s">
        <v>155</v>
      </c>
      <c r="I37" s="7" t="s">
        <v>183</v>
      </c>
      <c r="J37" s="7" t="s">
        <v>217</v>
      </c>
      <c r="K37" s="7" t="s">
        <v>233</v>
      </c>
      <c r="L37" s="7">
        <v>2</v>
      </c>
      <c r="M37" s="13">
        <v>44743</v>
      </c>
      <c r="N37" s="13">
        <v>44926</v>
      </c>
      <c r="O37" s="14">
        <v>26</v>
      </c>
      <c r="P37" s="15">
        <v>1</v>
      </c>
      <c r="Q37" s="7" t="s">
        <v>261</v>
      </c>
    </row>
    <row r="38" spans="1:17" s="5" customFormat="1" ht="15.75" thickBot="1" x14ac:dyDescent="0.3">
      <c r="A38" s="8">
        <v>28</v>
      </c>
      <c r="B38" s="5" t="s">
        <v>57</v>
      </c>
      <c r="C38" s="10" t="s">
        <v>31</v>
      </c>
      <c r="D38" s="10" t="s">
        <v>47</v>
      </c>
      <c r="E38" s="10" t="s">
        <v>34</v>
      </c>
      <c r="F38" s="12">
        <v>4.18</v>
      </c>
      <c r="G38" s="7" t="s">
        <v>122</v>
      </c>
      <c r="H38" s="7" t="s">
        <v>156</v>
      </c>
      <c r="I38" s="7" t="s">
        <v>183</v>
      </c>
      <c r="J38" s="7" t="s">
        <v>219</v>
      </c>
      <c r="K38" s="7" t="s">
        <v>231</v>
      </c>
      <c r="L38" s="7">
        <v>2</v>
      </c>
      <c r="M38" s="13">
        <v>44743</v>
      </c>
      <c r="N38" s="13">
        <v>44926</v>
      </c>
      <c r="O38" s="14">
        <v>26</v>
      </c>
      <c r="P38" s="15">
        <v>1</v>
      </c>
      <c r="Q38" s="7" t="s">
        <v>262</v>
      </c>
    </row>
    <row r="39" spans="1:17" s="5" customFormat="1" ht="15.75" thickBot="1" x14ac:dyDescent="0.3">
      <c r="A39" s="6">
        <v>29</v>
      </c>
      <c r="B39" s="5" t="s">
        <v>58</v>
      </c>
      <c r="C39" s="10" t="s">
        <v>31</v>
      </c>
      <c r="D39" s="10" t="s">
        <v>47</v>
      </c>
      <c r="E39" s="10" t="s">
        <v>34</v>
      </c>
      <c r="F39" s="12">
        <v>4.1900000000000004</v>
      </c>
      <c r="G39" s="7" t="s">
        <v>123</v>
      </c>
      <c r="H39" s="7" t="s">
        <v>156</v>
      </c>
      <c r="I39" s="7" t="s">
        <v>187</v>
      </c>
      <c r="J39" s="7" t="s">
        <v>218</v>
      </c>
      <c r="K39" s="7" t="s">
        <v>233</v>
      </c>
      <c r="L39" s="7">
        <v>2</v>
      </c>
      <c r="M39" s="13">
        <v>44743</v>
      </c>
      <c r="N39" s="13">
        <v>44926</v>
      </c>
      <c r="O39" s="14">
        <v>26</v>
      </c>
      <c r="P39" s="15">
        <v>1</v>
      </c>
      <c r="Q39" s="7" t="s">
        <v>262</v>
      </c>
    </row>
    <row r="40" spans="1:17" s="5" customFormat="1" ht="15.75" thickBot="1" x14ac:dyDescent="0.3">
      <c r="A40" s="8">
        <v>30</v>
      </c>
      <c r="B40" s="5" t="s">
        <v>59</v>
      </c>
      <c r="C40" s="10" t="s">
        <v>31</v>
      </c>
      <c r="D40" s="10" t="s">
        <v>47</v>
      </c>
      <c r="E40" s="10" t="s">
        <v>34</v>
      </c>
      <c r="F40" s="12">
        <v>4.2</v>
      </c>
      <c r="G40" s="7" t="s">
        <v>124</v>
      </c>
      <c r="H40" s="7" t="s">
        <v>158</v>
      </c>
      <c r="I40" s="7" t="s">
        <v>183</v>
      </c>
      <c r="J40" s="7" t="s">
        <v>217</v>
      </c>
      <c r="K40" s="7" t="s">
        <v>233</v>
      </c>
      <c r="L40" s="7">
        <v>2</v>
      </c>
      <c r="M40" s="13">
        <v>44743</v>
      </c>
      <c r="N40" s="13">
        <v>44926</v>
      </c>
      <c r="O40" s="14">
        <v>26</v>
      </c>
      <c r="P40" s="15">
        <v>1</v>
      </c>
      <c r="Q40" s="7" t="s">
        <v>263</v>
      </c>
    </row>
    <row r="41" spans="1:17" s="5" customFormat="1" ht="15.75" thickBot="1" x14ac:dyDescent="0.3">
      <c r="A41" s="6">
        <v>31</v>
      </c>
      <c r="B41" s="5" t="s">
        <v>60</v>
      </c>
      <c r="C41" s="10" t="s">
        <v>31</v>
      </c>
      <c r="D41" s="10" t="s">
        <v>47</v>
      </c>
      <c r="E41" s="10" t="s">
        <v>34</v>
      </c>
      <c r="F41" s="12">
        <v>4.21</v>
      </c>
      <c r="G41" s="7" t="s">
        <v>125</v>
      </c>
      <c r="H41" s="7" t="s">
        <v>156</v>
      </c>
      <c r="I41" s="7" t="s">
        <v>187</v>
      </c>
      <c r="J41" s="7" t="s">
        <v>220</v>
      </c>
      <c r="K41" s="7" t="s">
        <v>231</v>
      </c>
      <c r="L41" s="7">
        <v>2</v>
      </c>
      <c r="M41" s="13">
        <v>44743</v>
      </c>
      <c r="N41" s="13">
        <v>44926</v>
      </c>
      <c r="O41" s="14">
        <v>26</v>
      </c>
      <c r="P41" s="15">
        <v>1</v>
      </c>
      <c r="Q41" s="7" t="s">
        <v>264</v>
      </c>
    </row>
    <row r="42" spans="1:17" s="5" customFormat="1" ht="15.75" thickBot="1" x14ac:dyDescent="0.3">
      <c r="A42" s="8">
        <v>32</v>
      </c>
      <c r="B42" s="5" t="s">
        <v>61</v>
      </c>
      <c r="C42" s="10" t="s">
        <v>31</v>
      </c>
      <c r="D42" s="10" t="s">
        <v>47</v>
      </c>
      <c r="E42" s="10" t="s">
        <v>34</v>
      </c>
      <c r="F42" s="12">
        <v>4.22</v>
      </c>
      <c r="G42" s="7" t="s">
        <v>126</v>
      </c>
      <c r="H42" s="7" t="s">
        <v>156</v>
      </c>
      <c r="I42" s="7" t="s">
        <v>183</v>
      </c>
      <c r="J42" s="7" t="s">
        <v>217</v>
      </c>
      <c r="K42" s="7" t="s">
        <v>233</v>
      </c>
      <c r="L42" s="7">
        <v>2</v>
      </c>
      <c r="M42" s="13">
        <v>44743</v>
      </c>
      <c r="N42" s="13">
        <v>44926</v>
      </c>
      <c r="O42" s="14">
        <v>26</v>
      </c>
      <c r="P42" s="15">
        <v>1</v>
      </c>
      <c r="Q42" s="7" t="s">
        <v>265</v>
      </c>
    </row>
    <row r="43" spans="1:17" s="5" customFormat="1" ht="15.75" thickBot="1" x14ac:dyDescent="0.3">
      <c r="A43" s="6">
        <v>33</v>
      </c>
      <c r="B43" s="5" t="s">
        <v>62</v>
      </c>
      <c r="C43" s="10" t="s">
        <v>31</v>
      </c>
      <c r="D43" s="10" t="s">
        <v>47</v>
      </c>
      <c r="E43" s="10" t="s">
        <v>34</v>
      </c>
      <c r="F43" s="12">
        <v>4.2300000000000004</v>
      </c>
      <c r="G43" s="7" t="s">
        <v>127</v>
      </c>
      <c r="H43" s="7" t="s">
        <v>160</v>
      </c>
      <c r="I43" s="7" t="s">
        <v>185</v>
      </c>
      <c r="J43" s="7" t="s">
        <v>218</v>
      </c>
      <c r="K43" s="7" t="s">
        <v>234</v>
      </c>
      <c r="L43" s="7">
        <v>2</v>
      </c>
      <c r="M43" s="13">
        <v>44743</v>
      </c>
      <c r="N43" s="13">
        <v>44926</v>
      </c>
      <c r="O43" s="14">
        <v>26</v>
      </c>
      <c r="P43" s="15">
        <v>1</v>
      </c>
      <c r="Q43" s="7" t="s">
        <v>266</v>
      </c>
    </row>
    <row r="44" spans="1:17" s="5" customFormat="1" ht="15.75" thickBot="1" x14ac:dyDescent="0.3">
      <c r="A44" s="8">
        <v>34</v>
      </c>
      <c r="B44" s="5" t="s">
        <v>63</v>
      </c>
      <c r="C44" s="10" t="s">
        <v>31</v>
      </c>
      <c r="D44" s="10" t="s">
        <v>47</v>
      </c>
      <c r="E44" s="10" t="s">
        <v>34</v>
      </c>
      <c r="F44" s="12">
        <v>4.24</v>
      </c>
      <c r="G44" s="7" t="s">
        <v>128</v>
      </c>
      <c r="H44" s="7" t="s">
        <v>158</v>
      </c>
      <c r="I44" s="7" t="s">
        <v>185</v>
      </c>
      <c r="J44" s="7" t="s">
        <v>218</v>
      </c>
      <c r="K44" s="7" t="s">
        <v>231</v>
      </c>
      <c r="L44" s="7">
        <v>2</v>
      </c>
      <c r="M44" s="13">
        <v>44743</v>
      </c>
      <c r="N44" s="13">
        <v>44926</v>
      </c>
      <c r="O44" s="14">
        <v>26</v>
      </c>
      <c r="P44" s="15">
        <v>1</v>
      </c>
      <c r="Q44" s="7" t="s">
        <v>267</v>
      </c>
    </row>
    <row r="45" spans="1:17" s="5" customFormat="1" ht="15.75" thickBot="1" x14ac:dyDescent="0.3">
      <c r="A45" s="6">
        <v>35</v>
      </c>
      <c r="B45" s="5" t="s">
        <v>64</v>
      </c>
      <c r="C45" s="10" t="s">
        <v>31</v>
      </c>
      <c r="D45" s="10" t="s">
        <v>47</v>
      </c>
      <c r="E45" s="10" t="s">
        <v>34</v>
      </c>
      <c r="F45" s="12">
        <v>4.25</v>
      </c>
      <c r="G45" s="7" t="s">
        <v>129</v>
      </c>
      <c r="H45" s="7" t="s">
        <v>161</v>
      </c>
      <c r="I45" s="7" t="s">
        <v>188</v>
      </c>
      <c r="J45" s="7" t="s">
        <v>221</v>
      </c>
      <c r="K45" s="7" t="s">
        <v>235</v>
      </c>
      <c r="L45" s="7">
        <v>2</v>
      </c>
      <c r="M45" s="13">
        <v>44743</v>
      </c>
      <c r="N45" s="13">
        <v>44926</v>
      </c>
      <c r="O45" s="14">
        <v>26</v>
      </c>
      <c r="P45" s="15">
        <v>1</v>
      </c>
      <c r="Q45" s="7" t="s">
        <v>268</v>
      </c>
    </row>
    <row r="46" spans="1:17" s="5" customFormat="1" ht="15.75" thickBot="1" x14ac:dyDescent="0.3">
      <c r="A46" s="8">
        <v>36</v>
      </c>
      <c r="B46" s="5" t="s">
        <v>65</v>
      </c>
      <c r="C46" s="10" t="s">
        <v>31</v>
      </c>
      <c r="D46" s="10" t="s">
        <v>47</v>
      </c>
      <c r="E46" s="10" t="s">
        <v>34</v>
      </c>
      <c r="F46" s="12">
        <v>4.26</v>
      </c>
      <c r="G46" s="7" t="s">
        <v>130</v>
      </c>
      <c r="H46" s="7" t="s">
        <v>162</v>
      </c>
      <c r="I46" s="7" t="s">
        <v>189</v>
      </c>
      <c r="J46" s="7" t="s">
        <v>222</v>
      </c>
      <c r="K46" s="7" t="s">
        <v>236</v>
      </c>
      <c r="L46" s="7">
        <v>3</v>
      </c>
      <c r="M46" s="13">
        <v>44743</v>
      </c>
      <c r="N46" s="13">
        <v>44910</v>
      </c>
      <c r="O46" s="14">
        <v>26</v>
      </c>
      <c r="P46" s="15">
        <v>2</v>
      </c>
      <c r="Q46" s="7" t="s">
        <v>269</v>
      </c>
    </row>
    <row r="47" spans="1:17" s="5" customFormat="1" ht="15.75" thickBot="1" x14ac:dyDescent="0.3">
      <c r="A47" s="6">
        <v>37</v>
      </c>
      <c r="B47" s="5" t="s">
        <v>66</v>
      </c>
      <c r="C47" s="10" t="s">
        <v>31</v>
      </c>
      <c r="D47" s="10" t="s">
        <v>47</v>
      </c>
      <c r="E47" s="10" t="s">
        <v>34</v>
      </c>
      <c r="F47" s="12">
        <v>4.2699999999999996</v>
      </c>
      <c r="G47" s="7" t="s">
        <v>131</v>
      </c>
      <c r="H47" s="7" t="s">
        <v>163</v>
      </c>
      <c r="I47" s="7" t="s">
        <v>190</v>
      </c>
      <c r="J47" s="7" t="s">
        <v>218</v>
      </c>
      <c r="K47" s="7" t="s">
        <v>231</v>
      </c>
      <c r="L47" s="7">
        <v>2</v>
      </c>
      <c r="M47" s="13">
        <v>44743</v>
      </c>
      <c r="N47" s="13">
        <v>44926</v>
      </c>
      <c r="O47" s="14">
        <v>26</v>
      </c>
      <c r="P47" s="15">
        <v>1</v>
      </c>
      <c r="Q47" s="7" t="s">
        <v>270</v>
      </c>
    </row>
    <row r="48" spans="1:17" s="5" customFormat="1" ht="15.75" thickBot="1" x14ac:dyDescent="0.3">
      <c r="A48" s="8">
        <v>38</v>
      </c>
      <c r="B48" s="5" t="s">
        <v>67</v>
      </c>
      <c r="C48" s="10" t="s">
        <v>31</v>
      </c>
      <c r="D48" s="10" t="s">
        <v>47</v>
      </c>
      <c r="E48" s="10" t="s">
        <v>34</v>
      </c>
      <c r="F48" s="12">
        <v>4.28</v>
      </c>
      <c r="G48" s="7" t="s">
        <v>132</v>
      </c>
      <c r="H48" s="7" t="s">
        <v>164</v>
      </c>
      <c r="I48" s="7" t="s">
        <v>191</v>
      </c>
      <c r="J48" s="7" t="s">
        <v>218</v>
      </c>
      <c r="K48" s="7" t="s">
        <v>231</v>
      </c>
      <c r="L48" s="7">
        <v>2</v>
      </c>
      <c r="M48" s="13">
        <v>44743</v>
      </c>
      <c r="N48" s="13">
        <v>44926</v>
      </c>
      <c r="O48" s="14">
        <v>26</v>
      </c>
      <c r="P48" s="15">
        <v>1</v>
      </c>
      <c r="Q48" s="7" t="s">
        <v>270</v>
      </c>
    </row>
    <row r="49" spans="1:17" s="5" customFormat="1" ht="15.75" thickBot="1" x14ac:dyDescent="0.3">
      <c r="A49" s="6">
        <v>39</v>
      </c>
      <c r="B49" s="5" t="s">
        <v>68</v>
      </c>
      <c r="C49" s="10" t="s">
        <v>31</v>
      </c>
      <c r="D49" s="10" t="s">
        <v>47</v>
      </c>
      <c r="E49" s="10" t="s">
        <v>34</v>
      </c>
      <c r="F49" s="12">
        <v>4.29</v>
      </c>
      <c r="G49" s="7" t="s">
        <v>133</v>
      </c>
      <c r="H49" s="7" t="s">
        <v>158</v>
      </c>
      <c r="I49" s="7" t="s">
        <v>185</v>
      </c>
      <c r="J49" s="7" t="s">
        <v>218</v>
      </c>
      <c r="K49" s="7" t="s">
        <v>231</v>
      </c>
      <c r="L49" s="7">
        <v>2</v>
      </c>
      <c r="M49" s="13">
        <v>44743</v>
      </c>
      <c r="N49" s="13">
        <v>44926</v>
      </c>
      <c r="O49" s="14">
        <v>26</v>
      </c>
      <c r="P49" s="15">
        <v>1</v>
      </c>
      <c r="Q49" s="7" t="s">
        <v>271</v>
      </c>
    </row>
    <row r="50" spans="1:17" s="5" customFormat="1" ht="15.75" thickBot="1" x14ac:dyDescent="0.3">
      <c r="A50" s="8">
        <v>40</v>
      </c>
      <c r="B50" s="5" t="s">
        <v>69</v>
      </c>
      <c r="C50" s="10" t="s">
        <v>31</v>
      </c>
      <c r="D50" s="10" t="s">
        <v>47</v>
      </c>
      <c r="E50" s="10" t="s">
        <v>34</v>
      </c>
      <c r="F50" s="12">
        <v>4.3</v>
      </c>
      <c r="G50" s="7" t="s">
        <v>134</v>
      </c>
      <c r="H50" s="7" t="s">
        <v>165</v>
      </c>
      <c r="I50" s="7" t="s">
        <v>192</v>
      </c>
      <c r="J50" s="7" t="s">
        <v>223</v>
      </c>
      <c r="K50" s="7" t="s">
        <v>237</v>
      </c>
      <c r="L50" s="7">
        <v>2</v>
      </c>
      <c r="M50" s="13">
        <v>44743</v>
      </c>
      <c r="N50" s="13">
        <v>45291</v>
      </c>
      <c r="O50" s="14">
        <v>78</v>
      </c>
      <c r="P50" s="15">
        <v>1</v>
      </c>
      <c r="Q50" s="7" t="s">
        <v>272</v>
      </c>
    </row>
    <row r="51" spans="1:17" s="5" customFormat="1" ht="15.75" thickBot="1" x14ac:dyDescent="0.3">
      <c r="A51" s="6">
        <v>41</v>
      </c>
      <c r="B51" s="5" t="s">
        <v>70</v>
      </c>
      <c r="C51" s="10" t="s">
        <v>31</v>
      </c>
      <c r="D51" s="10" t="s">
        <v>47</v>
      </c>
      <c r="E51" s="10" t="s">
        <v>34</v>
      </c>
      <c r="F51" s="12">
        <v>4.4000000000000004</v>
      </c>
      <c r="G51" s="7" t="s">
        <v>135</v>
      </c>
      <c r="H51" s="7" t="s">
        <v>166</v>
      </c>
      <c r="I51" s="7" t="s">
        <v>193</v>
      </c>
      <c r="J51" s="7" t="s">
        <v>224</v>
      </c>
      <c r="K51" s="7" t="s">
        <v>238</v>
      </c>
      <c r="L51" s="7">
        <v>9</v>
      </c>
      <c r="M51" s="13">
        <v>44774</v>
      </c>
      <c r="N51" s="13">
        <v>45291</v>
      </c>
      <c r="O51" s="14">
        <v>74</v>
      </c>
      <c r="P51" s="15">
        <v>2</v>
      </c>
      <c r="Q51" s="7" t="s">
        <v>273</v>
      </c>
    </row>
    <row r="52" spans="1:17" s="5" customFormat="1" ht="15.75" thickBot="1" x14ac:dyDescent="0.3">
      <c r="A52" s="8">
        <v>42</v>
      </c>
      <c r="B52" s="5" t="s">
        <v>71</v>
      </c>
      <c r="C52" s="10" t="s">
        <v>31</v>
      </c>
      <c r="D52" s="10" t="s">
        <v>47</v>
      </c>
      <c r="E52" s="10" t="s">
        <v>34</v>
      </c>
      <c r="F52" s="12">
        <v>6.1</v>
      </c>
      <c r="G52" s="7" t="s">
        <v>136</v>
      </c>
      <c r="H52" s="7" t="s">
        <v>167</v>
      </c>
      <c r="I52" s="7" t="s">
        <v>194</v>
      </c>
      <c r="J52" s="7" t="s">
        <v>225</v>
      </c>
      <c r="K52" s="7" t="s">
        <v>239</v>
      </c>
      <c r="L52" s="7">
        <v>10</v>
      </c>
      <c r="M52" s="13">
        <v>44774</v>
      </c>
      <c r="N52" s="13">
        <v>44926</v>
      </c>
      <c r="O52" s="14">
        <v>22</v>
      </c>
      <c r="P52" s="15">
        <v>1</v>
      </c>
      <c r="Q52" s="7" t="s">
        <v>274</v>
      </c>
    </row>
    <row r="53" spans="1:17" x14ac:dyDescent="0.25">
      <c r="B53" s="5"/>
      <c r="C53" s="11"/>
      <c r="D53" s="11"/>
      <c r="E53" s="11"/>
      <c r="F53" s="11"/>
      <c r="G53" s="11"/>
      <c r="H53" s="11"/>
      <c r="I53" s="11"/>
      <c r="J53" s="11"/>
      <c r="K53" s="11"/>
      <c r="L53" s="11"/>
      <c r="M53" s="11"/>
      <c r="N53" s="11"/>
      <c r="O53" s="11"/>
      <c r="P53" s="11"/>
      <c r="Q53" s="11"/>
    </row>
    <row r="54" spans="1:17" x14ac:dyDescent="0.25">
      <c r="A54" s="1" t="s">
        <v>28</v>
      </c>
      <c r="B54" s="16" t="s">
        <v>275</v>
      </c>
      <c r="C54" s="17"/>
      <c r="D54" s="17"/>
      <c r="E54" s="17"/>
      <c r="F54" s="17"/>
      <c r="G54" s="17"/>
      <c r="H54" s="17"/>
      <c r="I54" s="17"/>
      <c r="J54" s="17"/>
      <c r="K54" s="17"/>
      <c r="L54" s="17"/>
      <c r="M54" s="17"/>
      <c r="N54" s="17"/>
      <c r="O54" s="17"/>
      <c r="P54" s="17"/>
      <c r="Q54" s="17"/>
    </row>
    <row r="55" spans="1:17" x14ac:dyDescent="0.25">
      <c r="C55" s="1">
        <v>2</v>
      </c>
      <c r="D55" s="1">
        <v>3</v>
      </c>
      <c r="E55" s="1">
        <v>4</v>
      </c>
      <c r="F55" s="1">
        <v>8</v>
      </c>
      <c r="G55" s="1">
        <v>12</v>
      </c>
      <c r="H55" s="1">
        <v>16</v>
      </c>
      <c r="I55" s="1">
        <v>20</v>
      </c>
      <c r="J55" s="1">
        <v>24</v>
      </c>
      <c r="K55" s="1">
        <v>28</v>
      </c>
      <c r="L55" s="1">
        <v>31</v>
      </c>
      <c r="M55" s="1">
        <v>32</v>
      </c>
      <c r="N55" s="1">
        <v>36</v>
      </c>
      <c r="O55" s="1">
        <v>40</v>
      </c>
      <c r="P55" s="1">
        <v>44</v>
      </c>
      <c r="Q55" s="1">
        <v>48</v>
      </c>
    </row>
    <row r="56" spans="1:17" ht="15.75" thickBot="1" x14ac:dyDescent="0.3">
      <c r="C56" s="1" t="s">
        <v>11</v>
      </c>
      <c r="D56" s="1" t="s">
        <v>12</v>
      </c>
      <c r="E56" s="1" t="s">
        <v>13</v>
      </c>
      <c r="F56" s="1" t="s">
        <v>14</v>
      </c>
      <c r="G56" s="1" t="s">
        <v>15</v>
      </c>
      <c r="H56" s="1" t="s">
        <v>16</v>
      </c>
      <c r="I56" s="1" t="s">
        <v>17</v>
      </c>
      <c r="J56" s="1" t="s">
        <v>18</v>
      </c>
      <c r="K56" s="1" t="s">
        <v>19</v>
      </c>
      <c r="L56" s="1" t="s">
        <v>20</v>
      </c>
      <c r="M56" s="1" t="s">
        <v>21</v>
      </c>
      <c r="N56" s="1" t="s">
        <v>22</v>
      </c>
      <c r="O56" s="1" t="s">
        <v>23</v>
      </c>
      <c r="P56" s="1" t="s">
        <v>24</v>
      </c>
      <c r="Q56" s="1" t="s">
        <v>25</v>
      </c>
    </row>
    <row r="57" spans="1:17" ht="15.75" thickBot="1" x14ac:dyDescent="0.3">
      <c r="A57" s="1">
        <v>1</v>
      </c>
      <c r="B57" t="s">
        <v>26</v>
      </c>
      <c r="C57" s="3" t="s">
        <v>27</v>
      </c>
      <c r="D57" s="3" t="s">
        <v>27</v>
      </c>
      <c r="E57" s="3" t="s">
        <v>27</v>
      </c>
      <c r="F57" s="3" t="s">
        <v>27</v>
      </c>
      <c r="G57" s="3" t="s">
        <v>27</v>
      </c>
      <c r="H57" s="3" t="s">
        <v>27</v>
      </c>
      <c r="I57" s="3" t="s">
        <v>27</v>
      </c>
      <c r="J57" s="3" t="s">
        <v>27</v>
      </c>
      <c r="K57" s="3" t="s">
        <v>27</v>
      </c>
      <c r="L57" s="3"/>
      <c r="M57" s="2" t="s">
        <v>27</v>
      </c>
      <c r="N57" s="2" t="s">
        <v>27</v>
      </c>
      <c r="O57" s="3"/>
      <c r="P57" s="3"/>
      <c r="Q57" s="3" t="s">
        <v>27</v>
      </c>
    </row>
    <row r="59" spans="1:17" x14ac:dyDescent="0.25">
      <c r="A59" s="1" t="s">
        <v>29</v>
      </c>
      <c r="B59" s="18" t="s">
        <v>30</v>
      </c>
      <c r="C59" s="19"/>
      <c r="D59" s="19"/>
      <c r="E59" s="19"/>
      <c r="F59" s="19"/>
      <c r="G59" s="19"/>
      <c r="H59" s="19"/>
      <c r="I59" s="19"/>
      <c r="J59" s="19"/>
      <c r="K59" s="19"/>
      <c r="L59" s="19"/>
      <c r="M59" s="19"/>
      <c r="N59" s="19"/>
      <c r="O59" s="19"/>
      <c r="P59" s="19"/>
      <c r="Q59" s="19"/>
    </row>
    <row r="60" spans="1:17" x14ac:dyDescent="0.25">
      <c r="C60" s="1">
        <v>2</v>
      </c>
      <c r="D60" s="1">
        <v>3</v>
      </c>
      <c r="E60" s="1">
        <v>4</v>
      </c>
      <c r="F60" s="1">
        <v>8</v>
      </c>
      <c r="G60" s="1">
        <v>12</v>
      </c>
      <c r="H60" s="1">
        <v>16</v>
      </c>
      <c r="I60" s="1">
        <v>20</v>
      </c>
      <c r="J60" s="1">
        <v>24</v>
      </c>
      <c r="K60" s="1">
        <v>28</v>
      </c>
      <c r="L60" s="1">
        <v>31</v>
      </c>
      <c r="M60" s="1">
        <v>32</v>
      </c>
      <c r="N60" s="1">
        <v>36</v>
      </c>
      <c r="O60" s="1">
        <v>40</v>
      </c>
      <c r="P60" s="1">
        <v>44</v>
      </c>
      <c r="Q60" s="1">
        <v>48</v>
      </c>
    </row>
    <row r="61" spans="1:17" ht="15.75" thickBot="1" x14ac:dyDescent="0.3">
      <c r="C61" s="1" t="s">
        <v>11</v>
      </c>
      <c r="D61" s="1" t="s">
        <v>12</v>
      </c>
      <c r="E61" s="1" t="s">
        <v>13</v>
      </c>
      <c r="F61" s="1" t="s">
        <v>14</v>
      </c>
      <c r="G61" s="1" t="s">
        <v>15</v>
      </c>
      <c r="H61" s="1" t="s">
        <v>16</v>
      </c>
      <c r="I61" s="1" t="s">
        <v>17</v>
      </c>
      <c r="J61" s="1" t="s">
        <v>18</v>
      </c>
      <c r="K61" s="1" t="s">
        <v>19</v>
      </c>
      <c r="L61" s="1" t="s">
        <v>20</v>
      </c>
      <c r="M61" s="1" t="s">
        <v>21</v>
      </c>
      <c r="N61" s="1" t="s">
        <v>22</v>
      </c>
      <c r="O61" s="1" t="s">
        <v>23</v>
      </c>
      <c r="P61" s="1" t="s">
        <v>24</v>
      </c>
      <c r="Q61" s="1" t="s">
        <v>25</v>
      </c>
    </row>
    <row r="62" spans="1:17" ht="15.75" thickBot="1" x14ac:dyDescent="0.3">
      <c r="A62" s="1">
        <v>1</v>
      </c>
      <c r="B62" t="s">
        <v>26</v>
      </c>
      <c r="C62" s="3" t="s">
        <v>27</v>
      </c>
      <c r="D62" s="3" t="s">
        <v>27</v>
      </c>
      <c r="E62" s="3" t="s">
        <v>27</v>
      </c>
      <c r="F62" s="3" t="s">
        <v>27</v>
      </c>
      <c r="G62" s="3" t="s">
        <v>27</v>
      </c>
      <c r="H62" s="3" t="s">
        <v>27</v>
      </c>
      <c r="I62" s="3" t="s">
        <v>27</v>
      </c>
      <c r="J62" s="3" t="s">
        <v>27</v>
      </c>
      <c r="K62" s="3" t="s">
        <v>27</v>
      </c>
      <c r="L62" s="3"/>
      <c r="M62" s="2" t="s">
        <v>27</v>
      </c>
      <c r="N62" s="2" t="s">
        <v>27</v>
      </c>
      <c r="O62" s="3"/>
      <c r="P62" s="3"/>
      <c r="Q62" s="3" t="s">
        <v>27</v>
      </c>
    </row>
    <row r="351044" spans="1:2" x14ac:dyDescent="0.25">
      <c r="A351044" t="s">
        <v>31</v>
      </c>
      <c r="B351044" t="s">
        <v>32</v>
      </c>
    </row>
    <row r="351045" spans="1:2" x14ac:dyDescent="0.25">
      <c r="A351045" t="s">
        <v>33</v>
      </c>
      <c r="B351045" t="s">
        <v>34</v>
      </c>
    </row>
    <row r="351046" spans="1:2" x14ac:dyDescent="0.25">
      <c r="B351046" t="s">
        <v>35</v>
      </c>
    </row>
  </sheetData>
  <mergeCells count="3">
    <mergeCell ref="B8:Q8"/>
    <mergeCell ref="B54:Q54"/>
    <mergeCell ref="B59:Q59"/>
  </mergeCells>
  <dataValidations count="24">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Complete formulario así: Número o caracter DIGITE CERO (0). Lista FORMULARIO SIN INFO Fecha LEA LA AYUDA DE LA CELDA." sqref="C11:C52 C57 C62">
      <formula1>$A$351043:$A$351045</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sqref="D57 D62 D11:D52">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SGP." sqref="E11:E52">
      <formula1>$B$351043:$B$351046</formula1>
    </dataValidation>
    <dataValidation type="textLength" allowBlank="1" showInputMessage="1" showErrorMessage="1" errorTitle="Entrada no válida" error="Escriba un texto  Maximo 9 Caracteres" promptTitle="Cualquier contenido Maximo 9 Caracteres" prompt=" Registre CÓDIGO contenido en Plan de Mejoram. Inserte tantas filas y copie código en ellas como ACTIVIDADES tenga el hallazgo. Ej: 11 01 001(Con espacios) Si no tiene info, DEJE EN BLANCO ESTA CELDA." sqref="F11:F52 F57">
      <formula1>0</formula1>
      <formula2>9</formula2>
    </dataValidation>
    <dataValidation type="textLength" allowBlank="1" showInputMessage="1" showErrorMessage="1" errorTitle="Entrada no válida" error="Escriba un texto  Maximo 390 Caracteres" promptTitle="Cualquier contenido Maximo 390 Caracteres" prompt=" Registre el HALLAZGO contenido en el Plan de Mejoramiento ya suscrito. SI SUPERA 390 CARACTERES, RESÚMALO. Inserte tantas filas y copie la descripción en ellas como ACTIVIDADES tenga el hallazgo." sqref="G57 G62 G28 G24:G25 G13:G20">
      <formula1>0</formula1>
      <formula2>390</formula2>
    </dataValidation>
    <dataValidation type="textLength" allowBlank="1" showInputMessage="1" showErrorMessage="1" errorTitle="Entrada no válida" error="Escriba un texto  Maximo 390 Caracteres" promptTitle="Cualquier contenido Maximo 390 Caracteres" prompt=" Registre la CAUSA contenida en el Plan de Mejoramiento ya suscrito. SI SUPERA 390 CARACTERES, RESÚMALA. Inserte tantas filas y copie la causa en ellas como ACTIVIDADES tenga el hallazgo." sqref="H11:H14">
      <formula1>0</formula1>
      <formula2>390</formula2>
    </dataValidation>
    <dataValidation type="textLength" allowBlank="1" showInputMessage="1" showErrorMessage="1" errorTitle="Entrada no válida" error="Escriba un texto  Maximo 390 Caracteres" promptTitle="Cualquier contenido Maximo 390 Caracteres" prompt=" Registre acción de mejora q adopta la Entidad p/ subsanar causa q genera hallazgo (MÁX. 390 CARACTERES) Inserte tantas filas y copie la acción en ellas como ACTIVIDADES tenga el hallazgo" sqref="I11:I14">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J57 J62 J24:J27 J11:J22 Q26:Q27">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K57 K62 K11:K27">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 aquí se registra el número 5. (No registre símbolo %)" sqref="L57 L11:L2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M11:M14">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N11:N14">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O57 O62 O51:O52 O11:O12 O15:O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actividades realizadas a la fecha de corte del informe." sqref="P11:P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Q57 Q62 Q11:Q12 Q15:Q25">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REGALÍAS." sqref="E57">
      <formula1>$B$351043:$B$351046</formula1>
    </dataValidation>
    <dataValidation type="textLength" allowBlank="1" showInputMessage="1" showErrorMessage="1" errorTitle="Entrada no válida" error="Escriba un texto  Maximo 390 Caracteres" promptTitle="Cualquier contenido Maximo 390 Caracteres" prompt=" Registre CAUSA contenida en Plan de Mejoram ya suscrito. SI SUPERA 390 CARACTERES, RESÚMALA. Inserte tantas filas y copie la causa en ellas como ACTIVIDADES tenga el hallazgo." sqref="H57 H62 H15:H20 H24:H25">
      <formula1>0</formula1>
      <formula2>390</formula2>
    </dataValidation>
    <dataValidation type="textLength" allowBlank="1" showInputMessage="1" showErrorMessage="1" errorTitle="Entrada no válida" error="Escriba un texto  Maximo 390 Caracteres" promptTitle="Cualquier contenido Maximo 390 Caracteres" prompt=" Registre acción de mejora q adopta la Entidad p/ subsanar causa q genera hallazgo Inserte tantas filas y copie la acción en ellas como ACTIVIDADES tenga el hallazgo (MÁX. 390 CARACTERES)" sqref="I57 I62 I24:I27 I15:I22">
      <formula1>0</formula1>
      <formula2>390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i no tiene info, REGISTRE 1900/01/01" sqref="M57 M62 M51:M52 M15:M20 M24:M25">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i no tiene info, REGISTRE 1900/01/02" sqref="N57 N62 N51:N52 N15:N20">
      <formula1>1900/1/1</formula1>
      <formula2>3000/1/1</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sqref="P57 P62 P24:P27 P15:P22">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OTROS CONCEPTOS RELACIONADOS CON LA CGR" sqref="E62">
      <formula1>$B$351043:$B$351046</formula1>
    </dataValidation>
    <dataValidation type="textLength" allowBlank="1" showInputMessage="1" showErrorMessage="1" errorTitle="Entrada no válida" error="Escriba un texto  Maximo 9 Caracteres" promptTitle="Cualquier contenido Maximo 9 Caracteres" prompt=" Registre CÓDIGO contenido en Plan de Mejoram. Inserte tantas filas y copie código en ellas como ACTIVIDADES tenga el hallazgo. Ej: 11 01 001(Con espacios) Si no tiene info, DEJE EN BLANCO ESTA CELDA" sqref="F62">
      <formula1>0</formula1>
      <formula2>9</formula2>
    </dataValidation>
    <dataValidation type="decimal" allowBlank="1" showInputMessage="1" showErrorMessage="1" errorTitle="Entrada no válida" error="Por favor escriba un número" promptTitle="Escriba un número en esta casilla" prompt=" Registre EN NÚMERO la cantidad, olumen o tamaño de la actividad (en unidades o porcentajes).  Ej.: Si en col. 28 registró INFORMES y son 5 inf, aquí se registra el número 5. (No registre símbolo %)" sqref="L62 L51:L52 L21:L27">
      <formula1>-9223372036854770000</formula1>
      <formula2>9223372036854770000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401 F14.2  PLANES DE MEJORAM...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ALEXANDER ARRIETA JIMENEZ</cp:lastModifiedBy>
  <dcterms:created xsi:type="dcterms:W3CDTF">2023-01-13T14:38:53Z</dcterms:created>
  <dcterms:modified xsi:type="dcterms:W3CDTF">2023-01-13T16:15:37Z</dcterms:modified>
</cp:coreProperties>
</file>