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GGARRIDOH\Desktop\2024 P.M CGR y CG de A 30122024\"/>
    </mc:Choice>
  </mc:AlternateContent>
  <bookViews>
    <workbookView xWindow="-105" yWindow="-105" windowWidth="23250" windowHeight="12450"/>
  </bookViews>
  <sheets>
    <sheet name="F14.2  PLANES DE MEJORAM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4" i="1" l="1"/>
  <c r="O63" i="1"/>
  <c r="O62" i="1"/>
  <c r="O61" i="1"/>
  <c r="O60" i="1"/>
  <c r="O59" i="1"/>
  <c r="O58" i="1"/>
  <c r="O57" i="1"/>
  <c r="O56" i="1"/>
  <c r="O55" i="1"/>
  <c r="O54" i="1"/>
  <c r="O53" i="1"/>
  <c r="O52" i="1"/>
  <c r="O51" i="1"/>
  <c r="O50" i="1"/>
  <c r="O49" i="1"/>
  <c r="O48" i="1"/>
  <c r="O47" i="1"/>
  <c r="O46" i="1"/>
  <c r="O45" i="1"/>
  <c r="O44" i="1"/>
  <c r="O43" i="1"/>
  <c r="O42" i="1"/>
  <c r="O41" i="1"/>
</calcChain>
</file>

<file path=xl/sharedStrings.xml><?xml version="1.0" encoding="utf-8"?>
<sst xmlns="http://schemas.openxmlformats.org/spreadsheetml/2006/main" count="537" uniqueCount="301">
  <si>
    <t>Tipo Modalidad</t>
  </si>
  <si>
    <t>M-3: PLAN DE MEJORAMIENTO</t>
  </si>
  <si>
    <t>Formulario</t>
  </si>
  <si>
    <t>F14.2: PLANES DE MEJORAMIENTO - ENTES TERRITORIALES</t>
  </si>
  <si>
    <t>Moneda Informe</t>
  </si>
  <si>
    <t>Entidad</t>
  </si>
  <si>
    <t>Fecha</t>
  </si>
  <si>
    <t>Periodicidad</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</si>
  <si>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</si>
  <si>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</si>
  <si>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</si>
  <si>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</si>
  <si>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</si>
  <si>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</si>
  <si>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</si>
  <si>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</si>
  <si>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</si>
  <si>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</si>
  <si>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</si>
  <si>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</si>
  <si>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</si>
  <si>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</si>
  <si>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</si>
  <si>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</si>
  <si>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</si>
  <si>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</si>
  <si>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t>
  </si>
  <si>
    <t>0 REGALÍAS</t>
  </si>
  <si>
    <t>FILA_3</t>
  </si>
  <si>
    <t>1 SI</t>
  </si>
  <si>
    <t>2 AVANCE ó SEGUIMIENTO DEL PLAN DE MEJORAMIENTO</t>
  </si>
  <si>
    <t>9.1.1 03</t>
  </si>
  <si>
    <t>Hallazgo N°3. Soportes de otros gastos indirectos del cálculo de AU contrato N°4600008127 Armenia - Alto del Chuscal.</t>
  </si>
  <si>
    <t>Se da la oportunidad al contratista de evadir la legalización de dichos gastos con lo cual se pone en alto riesgo el patrimonio público y según la interpretación dada por la gobernación de Antioquia la Contraloría General de la República no tendría facultades para  jercer el control fiscal de los dineros públicos asignados al componente Administración</t>
  </si>
  <si>
    <t>Llevar a cabo mesa de trabajo con el equipo de la secretaría.                           Elaborar informe con el equipo de la secretaría en aras de determinar el procedimiento para realizar el seguimiento a los costos indirectos de obra.                                                                     Solicitar mediante oficio a otras dependencias el apoyo para definir este tema</t>
  </si>
  <si>
    <t xml:space="preserve">Un (1) Oficio de consulta a otra dependencia                                                        un (1) Informe de la secretaría                                                  Un (1) Listado de asistencia                                                              </t>
  </si>
  <si>
    <t>Unidad</t>
  </si>
  <si>
    <t>AUDITORIA REGALIAS
En Tramite
Se modifica la fecha terminación, de la acción de Mejora</t>
  </si>
  <si>
    <t>FILA_5</t>
  </si>
  <si>
    <t>9.1.1.2 1</t>
  </si>
  <si>
    <t>Hallazgo No. 01: Contrato Interadministrativo No. 4600009678, en el marco de ejecución del Proyecto BPIN 20181301010964, Vía Granada- San Carlos.</t>
  </si>
  <si>
    <t>Estos hechos permiten concluir que el Contrato Interadministrativo no era requerido en la ejecución del proyecto, porque con la contratación de éste se está pagando una actividad que ya estaba siendo llevada a cabo por la Interventoría</t>
  </si>
  <si>
    <t>Presentar ante el Comité Directivo el hallazgo del ente de control con el fin de que se sensibilice de las consecuencias de suscribir estos contratos, con las recomendaciones legales al respecto.</t>
  </si>
  <si>
    <t xml:space="preserve">Un (1) Acta de comité directivo que presente el hallazgo, con la socialización y las orientaciones en términos legales. </t>
  </si>
  <si>
    <t>9.1.1.2 3</t>
  </si>
  <si>
    <t>Hallazgo No. 03: Publicación en el sistema electrónico de contratación pública SECOP del Contrato Interadministrativo No. 4600009678 y el Contrato de Obra No. 4600009284, en el marco de ejecución del Proyecto BPIN 20181301010964, Vía Granada-San Carlos.</t>
  </si>
  <si>
    <t>Lo anterior, se origina por la inobservancia a las normas que rigen la materia y deficiencia en el control y seguimiento a los procesos de contratación por parte de la entidad, generando incumplimiento al principio de publicidad que le permite a la ciudadanía conocer cada una de las actuaciones de la administración pública en el desarrollo de los procesos de contratación estatal</t>
  </si>
  <si>
    <t>Implementar mejora en la oportunidad de consecución de firmas y vistos buenos de los documentos que se generan durante el proceso contractual, desde el estudio previo hasta la liquidación del contrato.</t>
  </si>
  <si>
    <t>9.1.1.2 4</t>
  </si>
  <si>
    <t>Hallazgo N°4 Compra de maquinaria y equipo en el contrato de obra N°4600009284, en el marco de ejecución del Proyecto BPIN 20181301010964, Vía Granada-San Carlos.</t>
  </si>
  <si>
    <t>La inversión del anticipo se encontró dirigida al pago de actividades que aun estando relacionadas con el objeto del contrato, terminan beneficiando intereses particulares del contratista de obra y no intereses del proyecto, cuando  consecuentemente se incrementa el patrimonio del primero con la compra de la maquinaria especializada</t>
  </si>
  <si>
    <t xml:space="preserve">Se remitirá instructivo dando a conocer la directriz respecto de la importancia de la revisión del plan de inversión de anticipo, haciendo claridad en los conceptos que se pueden o no aprobar en el anticipo </t>
  </si>
  <si>
    <t>Una (1) instructivo                                                             Una (1) socialización a la supervisión e interventoría</t>
  </si>
  <si>
    <t>9.1.1.2 5</t>
  </si>
  <si>
    <t>Hallazgo N°5. Soportes de los costos indirectos presentados en la propuesta económica del contrato de obra de N°4600009284, en el marco de ejecución del Proyecto BPIN 20181301010964, Vía Granada-San Carlos.</t>
  </si>
  <si>
    <t>De conformidad con la respuesta previamente presentada, el equipo auditor se encuentra con que la Gobernación de Antioquia y la Interventoría no hicieron seguimiento a la ejecución de los Costos Indirectos del Contrato de Obra; lo anterior predicando la “Autonomía Administrativa” con la que contaba el Contratista de Obra</t>
  </si>
  <si>
    <t xml:space="preserve">Un (1) Oficio de consulta a otra dependencia                                                        un (1) Informe de la secretaría                                                  Un (1) Listado de asistencia                                                                  </t>
  </si>
  <si>
    <t>9.1.1.2 6</t>
  </si>
  <si>
    <t>Hallazgo No.06: Funcionalidad del sistema constructivo y ejercicio de la Supervisión del Contrato de Obra No. 4600009284, en el marco de ejecución del Proyecto BPIN 20181301010964, Vía Granada-San Carlos.</t>
  </si>
  <si>
    <t>Se evidencia que la Supervisión Delegada por parte de la Gobernación de Antioquia no adoptó una postura en cuanto a los incumplimientos en los que incurrió el contratista durante la ejecución del contrato, y que la Gobernación solo se pronunció hasta el inicio del Proceso Administrativo Sancionatorio</t>
  </si>
  <si>
    <t xml:space="preserve">Propender por la recuperación los recursos aportados por el Departamento, a traves del procedimiento administrativo sancionatorio y las garantias  a que haya lugar </t>
  </si>
  <si>
    <t xml:space="preserve">Un (1) acto administrativo de liquidación, bilateral o unilateral, descontando los recursos pagados por el Departamento del puente La Aguada </t>
  </si>
  <si>
    <t>[4]</t>
  </si>
  <si>
    <t>0 OTROS CONCEPTOS RELACIONADOS</t>
  </si>
  <si>
    <t>FILA_2</t>
  </si>
  <si>
    <t>02 0121</t>
  </si>
  <si>
    <t>unidad</t>
  </si>
  <si>
    <t>03 0121</t>
  </si>
  <si>
    <t>19 0121</t>
  </si>
  <si>
    <t>Para los recursos provenientes de la enajenación de ISAGEN S.A ESP, que derivó en el convenio 1234 de 2017, se apertura una cuenta principal y unas subcuentas en la que se evidenció que los rendimientos financieros generados durante el 2018 al 2020, no se transfirieron en su totalidad a la cuenta del Tesoro Nacional, los cuales debían ser consignados 10 días después de su causación</t>
  </si>
  <si>
    <t>Este hallazgo se realiza debido a que los recursos generados entre el 2018-2020 no se transfirieron en su totalidad a la cuenta principal del tesoro nacional, aunque realmente si se realizaron los tramites se realizaron a destiempo lo que hizo que no se cumplieracon la obligacion de consignar en los tiempos de la ley.</t>
  </si>
  <si>
    <t xml:space="preserve">Requerir a las Interventorías las evidencias y/o acciones para evidenciar el reintegro de rendimientos financieros.
Realizar la conciliación de la cuenta rendimientos, consolidando las espuestas y soportes existentes del reintegro de los rendimientos financieros de los contratos.
</t>
  </si>
  <si>
    <t xml:space="preserve">Un (1) Solicitudes a las Interventorías.
Una  (1) respuestas de las Interventorías.                                                                
Un (1) Informe de Conciliación de los rendimientos financieros de los contratos con los soportes.
</t>
  </si>
  <si>
    <t>AUDITORIA ISAGEN
Se ha avanzado en soportes de Rendimintos, se anexan oficios
Se modifica la fecha terminación, de la acción de Mejora</t>
  </si>
  <si>
    <t>07 01 21</t>
  </si>
  <si>
    <t>Liquidación convenio 2017-AS-20-0025 suscrito entre Gobernación de Antioquia - Instituto Departamental de Deportes de Antioquia.</t>
  </si>
  <si>
    <t>Este hallazgo se debió a la liquidación del convenio entre Indeportes y la Gobernacion sin haberse cumplido las obras y la terminación del contrato realizado entre Indeportes y el contratista para la ejecución de las obras.</t>
  </si>
  <si>
    <t>Presentar ante el comité directivo el hallazgo del ente de control con el fin de que establezca una directriz de orientaciones jurídicos para este tipo de  situaciones.</t>
  </si>
  <si>
    <t>Socializar acta de comité directivo que presente el hallazgo y se pueda establecer las orientaciones en términos legales. Solicitar mediante oficio a Indeportes el seguimiento del convenio por parte de Secretaria de Infraestructura el estado de cumplimento de pendientes  que están establecido en la liquidación del convenio y cronograma final de cumplimento.</t>
  </si>
  <si>
    <t>2021/07/06</t>
  </si>
  <si>
    <t>AUDITORIA CICLOINFRAESTRUCTURA
En Tramite
Se modifica la fecha terminación, de la acción de Mejora</t>
  </si>
  <si>
    <t>Se evidenciaron debilidades e irregularidades en las actividades de la interventoría de control y vigilancia de la actividad contractual a cargo de la Entidad  contratante, por cuanto la obra se encuentra inconclusa y no presta la utilidad para la cual fue contratada, ni ofrece el beneficio para la comunidad</t>
  </si>
  <si>
    <t xml:space="preserve">El contrato de interventoría presentó deficiencias en el cumplimiento de sus obligaciones contractuales, falta de control y seguimiento del proyecto </t>
  </si>
  <si>
    <t xml:space="preserve">1. Elaborar informe de cuantificacion y analisis del recurso humano disponible de conformidad a lo establecido en el contrato.
2. Realizar los descuento a que de lugar al interventor en la instancia pertinente.
3. Concluir el análisis de los incumplimientos de la Interventoría para iniciar los procesos administrativos sancionatorios contractuales correspondientes
</t>
  </si>
  <si>
    <t>1. Un (1)  Informe 
2. Un (1) Documento donde se evidencie el Descuento 
3. Un (1) Sentencia Judicial con pronunciamiento respecto del incumplimieno del interventor.</t>
  </si>
  <si>
    <t>AUDITORIA TAMESIS
Se modifica el Acto Administrativo de sanción, puesto que en el marco del procedimiento administrativo sancionatorio el interventor demandó la entidad, por lo que el proceso se archivo y se demandó en reconvención al interventor, la sentencia se pronunciará respecto de la sanción 
En Proceso de Liquidación
Se modifica la fecha terminación, de la acción de Mejora</t>
  </si>
  <si>
    <t>Se evidenció que no han sido recibidas a satisfacción las obras ejecutadas, a pesar de que el contrato, agotadas las suspensiones, finalizó el 3 de abril de 2021</t>
  </si>
  <si>
    <t>Se observa por parte del consultor, interventor, contratista de obra y la SIF, incumplimientos, re´procesos y retrocesos durante la ejecución de las actividaes del proyecto.</t>
  </si>
  <si>
    <t>1. Elaborar informe para cuantificar y determinar si lo hubiere, el posible daño patrimonial de acuerdo con las acciones ya emprendidas por la Secretaría
2. Gestionar las acciones tendientes a la reanudación de la obra
3. Finalizar proceso sancionatorio 
4. Liquidar el contrato</t>
  </si>
  <si>
    <t>1. Un (1)  Dictamen pericial 
2.  Un (1) Resolución de Apertura de Licitación.
3. Un (1)  Acto administrativo de terminación de Proceso   Sancionatorio 
4, Un (1) Acta de Liquidación</t>
  </si>
  <si>
    <t xml:space="preserve">1 SUSCRIPCIÓN DEL PLAN DE MEJORAMIENTO </t>
  </si>
  <si>
    <t>2 NO</t>
  </si>
  <si>
    <t>3 FORMULARIO SIN INFORMACIÓN</t>
  </si>
  <si>
    <t>Contrato No. 21OO113B0004 presuntas irregularidades en el proceso contractual del Plan Maestro de Acueducto y Alcantarillado del Municipio de Támesis-Antioquia, en las actividades correspondientes a la etapa precontractual referente a debilidades en la realización de los estudios y diseños necesarios para la construcción las obras de dicho Plan Maestro Municipal, que afectó la ejecución de las mismas generando suspensión de las obras y a la fecha se encuentran suspendidas</t>
  </si>
  <si>
    <t>Deficiencias en la planeación y estructuración del proyecto conforme a las condiciones reales y actuales al momento de su ejecución por las inconsistencias en los diseños iniciales entregados para la ejecución del proyecto, ocasionaron que el contrato no se cumpliera con el objeto para el que se había sido contratado, dejando afectada a la comunidad de Támesis.</t>
  </si>
  <si>
    <t>Solicitar al Ministerio de Vivienda Ciudad y Territorio, la presentación de sugerencias por parte de la Gerencia de Servicios Públicos, a los estudios y diseños presentados por el municipio antes de la viabilizacion por parte del MVCT</t>
  </si>
  <si>
    <t>Presentacion de conclusiones y/o sugerencias a los Estudios y Diseños en estudio y por viabilizar ante el MVCT</t>
  </si>
  <si>
    <t>Solicitud</t>
  </si>
  <si>
    <t xml:space="preserve">Hallazgo N° 15. Contrato No 4600011908 - Orden de compra 64274 entre la Gobernación de Antioquia y INDUHOTEL S.A.S. </t>
  </si>
  <si>
    <t xml:space="preserve">En el contrato No 4600011908 - Orden de compra 64274, se establecio la entrega de 1,999,144 de estos para la IE,sin embargo se observo que solo existen actas de entrega de 251,320 tapabocas, </t>
  </si>
  <si>
    <t>Se evidenció incumplimiento por parte de la entidad en cuanto a la meta de ahorro de energía eléctrica (15%) para el año 2020, así como en la asignación de recursos específicos y la realización de auditorías internas en materia de eficiencia energética</t>
  </si>
  <si>
    <t xml:space="preserve">La entidad no contaba con un plan de eficiencia energética con objetivos y metas de ahorro.
</t>
  </si>
  <si>
    <t xml:space="preserve">Formular el plan de eficiencia energética para el Centro Administrativo Departamental - CAD y realizar el seguimiento a su implementación. </t>
  </si>
  <si>
    <t xml:space="preserve">3. Realizar seguimiento al cumplimiento de los objetivos y metas definidos en el plan de eficiencia energética. / Porcentaje de cumplimiento. </t>
  </si>
  <si>
    <t>4. Realizar acción de verificación sobre eficiencia energética por parte de la Gerencia de Auditoría Interna. / Acción de verificación.</t>
  </si>
  <si>
    <t xml:space="preserve">AUDITORIA TAMESIS
Se efectúo la nueva contratación para la obra. Se modifica la fecha terminación, de la acción de Mejora. Se esta adelanto proceso de contratación de  dictamen pericial ( cambio informe ) Se tiene acto administrativo de sanción al contratista de obra. La liquidación del contrato se llevará a cabo en sede judicial razón por la cual se modifica el entregable </t>
  </si>
  <si>
    <t>FILA_4</t>
  </si>
  <si>
    <t>FILA_6</t>
  </si>
  <si>
    <t>Educación</t>
  </si>
  <si>
    <t>Infraestructura</t>
  </si>
  <si>
    <t>Semestral</t>
  </si>
  <si>
    <t>15.1,2022</t>
  </si>
  <si>
    <t>Suministro</t>
  </si>
  <si>
    <t>2303 2023</t>
  </si>
  <si>
    <t>2304 2023</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</si>
  <si>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</si>
  <si>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</si>
  <si>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</si>
  <si>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</si>
  <si>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</si>
  <si>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</si>
  <si>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</si>
  <si>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</si>
  <si>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</si>
  <si>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</si>
  <si>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</si>
  <si>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</si>
  <si>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</si>
  <si>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</si>
  <si>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</si>
  <si>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</si>
  <si>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</si>
  <si>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</si>
  <si>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EDUCACION</t>
  </si>
  <si>
    <t>INDEPORTES</t>
  </si>
  <si>
    <t>H2.1-2023</t>
  </si>
  <si>
    <t>H3-2023</t>
  </si>
  <si>
    <t>H5-2023</t>
  </si>
  <si>
    <t>H6-2023</t>
  </si>
  <si>
    <t>H7-2023</t>
  </si>
  <si>
    <t>H24-2023</t>
  </si>
  <si>
    <t>H23-2023</t>
  </si>
  <si>
    <t>Pago de nómina a docentes fallecidos, durante la vigencia 2023 (D-F)</t>
  </si>
  <si>
    <t>El Departamento de Antioquia no cumplió con la entrega de las dotaciones de 2023, al personal administrativo y docente en los tiempos estipulados.</t>
  </si>
  <si>
    <t>Planeación y estructuración de estudios y diseños y recursos adicionales del convenio COID-1076-2021 y contrato de obra 362 de 2021. Apartadó.</t>
  </si>
  <si>
    <t>Planeación, Calidad y Funcionalidad. Convenio COID-1223-2021. Complejo Deportivo Rafael J. Mejía del Municipio de Támesis</t>
  </si>
  <si>
    <t>En el análisis de la nómina del Departamento de Antioquia para 2023, se evidenció el pago de nómina a 17 docentes después de la fecha de su fallecimiento; por inobservancia normativa, deficiencias de control y supervisión en el proceso de nómina, generando detrimento al patrimonio por $83.773.896.</t>
  </si>
  <si>
    <t xml:space="preserve">No entrega a tiempo de la dotación para el personal administrativo y docente de las Instituciones educativas de los municipios no certificados, dotación, de acuerdo a lo establecido en la norma </t>
  </si>
  <si>
    <t>Desconocimiento y falta de control en los procesos administrativos de la  Gobernación de Antioquia  en cuanto el desembolso de los recursos.</t>
  </si>
  <si>
    <t>Realizar cobro de los dineros que se pagaron de mas con las familias del fallecido</t>
  </si>
  <si>
    <t>Cumplir con la entrega de la dotación de acuerdo a lo estabecido en la norma.</t>
  </si>
  <si>
    <t>Formación a los profesionales de la Dependencia sobre los procesos administrativos de la Gobernaciòn de Antioquia</t>
  </si>
  <si>
    <t>Fortalecer el equipo de trabajo de la Subgerencia de Escenario deportivos y Equipamiento, supervisores profesionales técnicos idóneos que sean enlaces ante el municipio y la entidad para mejora y aportar a la supervisión correspondiente a las deficiencias presentadas en el proyecto.</t>
  </si>
  <si>
    <t>Fortalecer el equipo de trabajo de la Subgerencia de Escenario deportivos y Equipamiento, supervisores profesionales técnicos idóneos, en la mejora y aplicacion de los manuales de supervision de la entidad correspondiente a las deficiencias presentadas en el proyecto.</t>
  </si>
  <si>
    <t>Cobros realizados</t>
  </si>
  <si>
    <t>Suscribir los contratos oportunamente con el fin de cumplir con la entrega de la dotación de acuerdo a lo estabecido en la norma.</t>
  </si>
  <si>
    <t>Gestión oportuna de los recursos financieros necesarios y agilidad en el proceso contractual.</t>
  </si>
  <si>
    <t>Oficio dirigido a la Dirección de Asuntos Legales, informando el no cumplimiento de la obligación por parte del municipio y con copia a la administración municipal</t>
  </si>
  <si>
    <t>Carta</t>
  </si>
  <si>
    <t xml:space="preserve">Capacitación a los profesionales de la Dependencia frente a los procesos administrativos de traslado de recursos.
</t>
  </si>
  <si>
    <t>Acta</t>
  </si>
  <si>
    <t>Promover proyectos que permitan la ejecución eficiente de los recursos con convenios que permitan tener una verdadera hoja de actividades.
Adelantar mesas Técnicas de evaluación y análisis del proyecto antes de dar reinicio a las obras. Con seguimiento periódico mediante informes mensuales de supervisión.</t>
  </si>
  <si>
    <t>Mesa Técnica adelantada</t>
  </si>
  <si>
    <t>Elaborar documento diagnóstico que dé cuenta sobre las posibles causas por las cuales se presentan las deficiencias técnicas evidenciadas en el informe, y con posterioridad dar inicio a una liquidación y solicitud de reintegro de los recursos.
Requerir mediante oficio al municipios claridad del cumplimiento del objeto contractual. Dar Inicio a la liquidación del convenio.</t>
  </si>
  <si>
    <t>Iniciar proceso de liquidación con solicitud de devoluación de recursos (en caso de que aplique).</t>
  </si>
  <si>
    <t>Amplia plazo hasta 28/03/2025 Presentan las evidencias tales como informes de supevisión del municipio, acta de reinicio donde se expresa trazabilidad de los trámites previo al reinicio, aprobacion por parte de la interventoria de diseños y presupuesto para reinicio, grabación de acta del comité previa al reinicio</t>
  </si>
  <si>
    <t>Amplia plazo hasta 28/03/2025 Presentan evidencias como informes de interventoria donde se demuestra incumplimiento al contrato por fallas técnicas del escenario deportivo, al igual que el municipio mediante correos electronicos anexa documentación para el unico pago referente a la liquidación del convenio</t>
  </si>
  <si>
    <t xml:space="preserve">Se amplía plazo hasta 31/12/2025 Para esta actividad se reportará avance una vez se tenga definido el plan de eficiencia energética. 
Se redefinen las fechas de inicio y terminación de la actividad en consideración a la observación anterior. </t>
  </si>
  <si>
    <t>DC012023</t>
  </si>
  <si>
    <t xml:space="preserve">Acción con solicitud de prorroga al 31/12/2025. Contrato con liquidación unilateral. El proyecto se encuentra en Reformulación ante el MVCT. Una vez aprobada la reformulación, el proyecto iniciará contratación de obra e interventoría para su finalización. El convenio con el MVCT se encuentra vigente, suspendido hasta el 01/02/2025, para culminar trámite de reformulación. </t>
  </si>
  <si>
    <r>
      <rPr>
        <b/>
        <sz val="11"/>
        <color rgb="FF000000"/>
        <rFont val="Calibri"/>
        <family val="2"/>
        <scheme val="minor"/>
      </rPr>
      <t>Cumplimiento de obligaciones relacionadas con el pago de aportes a la Fiducia FIA por parte de varios municipios vinculados al PDA Antioquia</t>
    </r>
    <r>
      <rPr>
        <sz val="11"/>
        <color indexed="8"/>
        <rFont val="Calibri"/>
        <family val="2"/>
        <scheme val="minor"/>
      </rPr>
      <t xml:space="preserve">. Durante la revisión de los flujos de recursos administrados por el Consorcio FIA, se observó que durante las vigencias 2022 y 2023, municipios vinculados, no cumplieron con la obligación de aportar los recursos a los cuales se comprometieron. </t>
    </r>
  </si>
  <si>
    <t>Deficiencias de seguimiento y supervisión a la gestión contractual por parte de la GSP e incumplimiento de los compromisos y las obligaciones contraídas por parte de los municipios, para efectuar el aporte mensual de los recursos comprometidos. La GSP no se puede limitar y, por el contrario, debe adelantar acciones mínimas como los cobros persuasivos.</t>
  </si>
  <si>
    <t>Promover la autorización de giro directo de recursos por parte de los municipios (art. 2.3.3.1.4.1, del Decreto 1425 de 2019), el cumplimiento de compromisos de los vinculados y el cobro persuasivo por parte del componente financiero del PDA, como mecanismos para reducir la no consignación oportuna de recursos al patrimonio autónomo.</t>
  </si>
  <si>
    <t>Verificación trimestral de la remisión, por parte del componente financiero del PDA, de comunicaciones de autorización de giro directo a los vinculados y del cobro persuasivo realizado a los entes territoriales vinculados que presenten mora en el giro de recursos.</t>
  </si>
  <si>
    <t>Desde el componente financiero del PDA de Antioquia, se evidencia gestión continua y permanante de cobro de los aportes y compromisos financieros de los distintos entes territoriales con el PDA de Antioquia.
Así mismo se acompaña la gestión de adhesión de los entes territoriales al mecanismo financiero del PDA y la gestión de giro directo.</t>
  </si>
  <si>
    <r>
      <rPr>
        <b/>
        <sz val="11"/>
        <color rgb="FF000000"/>
        <rFont val="Calibri"/>
        <family val="2"/>
        <scheme val="minor"/>
      </rPr>
      <t>Registro e incorporación de activo vehicular en los estados financieros del municipio de Yalí.</t>
    </r>
    <r>
      <rPr>
        <sz val="11"/>
        <color indexed="8"/>
        <rFont val="Calibri"/>
        <family val="2"/>
        <scheme val="minor"/>
      </rPr>
      <t xml:space="preserve"> En revisión de los estados financieros, suministrados por el municipio, se observó, que, dicho vehículo no había sido ingresado a los inventarios del municipio, ni reconocido como activo, con corte a 31 de diciembre de 2023 y, en consecuencia, no se le ha realizado la respectiva depreciación.</t>
    </r>
  </si>
  <si>
    <t>Deficiencias de control interno contable, generando una subestimación en los estados financieros del Municipio, debido al no reconocimiento del mencionado activo en su contabilidad. La falta de coordinación y comunicación clara entre la Gerencia de Servicios Públicos y el Municipio contribuyó a las deficiencias en el control interno.</t>
  </si>
  <si>
    <t xml:space="preserve">Verificar, como requisito previo a la suscripcion del acta de terminacion y/o liquidacion de los convenios celebrados, la certificación por parte del ente territorial de la inclusión de los vehículos entregados en los estados financieros. </t>
  </si>
  <si>
    <t>Verificación por parte del supervisor, de la certificación que emita el ente territorial sobre la inclusión en los estados financieros, como requisito para terminar y/o liquidar el convenio celebrado.</t>
  </si>
  <si>
    <t>El Municipio de Yalí aportó a la GSP certificación de funcionalidad del vehículo recolector entregado en 2023 (26-08-2024).
La GSP, para fines de la entrega de vehículos en 2024, ha realizado proyección de Acta de Entrega y Recibo, incorporando las observaciones presentadas por el órgano de control. Continua en gestón en virtud de entrega prevista para Dic 2024 y Feb 2025.</t>
  </si>
  <si>
    <r>
      <rPr>
        <b/>
        <sz val="11"/>
        <color rgb="FF000000"/>
        <rFont val="Calibri"/>
        <family val="2"/>
        <scheme val="minor"/>
      </rPr>
      <t>Registro e incorporación de activo vehicular en los estados financieros de Santo Domingo.</t>
    </r>
    <r>
      <rPr>
        <sz val="11"/>
        <color indexed="8"/>
        <rFont val="Calibri"/>
        <family val="2"/>
        <scheme val="minor"/>
      </rPr>
      <t xml:space="preserve"> En revisión de los estados financieros, suministrados por el municipio, se observó, que, dicho vehículo no había sido ingresado a los inventarios del municipio, ni reconocido como activo, con corte a 31 de diciembre de 2023 y, en consecuencia, no se le ha realizado la respectiva depreciación.</t>
    </r>
  </si>
  <si>
    <t>Verificar, como requisito previo a la suscripción del acta de terminación y/o liquidación de los convenios celebrados, la certificación por parte del ente territorial de la inclusión de los vehículos entregados en los estados financieros.</t>
  </si>
  <si>
    <t xml:space="preserve">Verificación por parte del supervisor, de la certificación que emita el ente territorial sobre la inclusión en los estados financieros, como requisito para terminar y/o liquidar el convenio celebrado. </t>
  </si>
  <si>
    <t>La Gerencia de Servicios Públicos, para fines de la entrega de vehículos recolectores en el año  2024, ha realizado proyección de Acta de Entrega y Recibo de Activos, incorporando las observaciones presentadas por el órgano de control. Continua en gestón en virtud de entrega de vehículos prevista para Dic 2024 y Feb 2025.</t>
  </si>
  <si>
    <r>
      <rPr>
        <b/>
        <sz val="11"/>
        <color rgb="FF000000"/>
        <rFont val="Calibri"/>
        <family val="2"/>
        <scheme val="minor"/>
      </rPr>
      <t>Aplicación deducciones de estampillas en los pagos realizados dentro del contrato interadministrativo 23IA113B884 de 2023.</t>
    </r>
    <r>
      <rPr>
        <sz val="11"/>
        <color indexed="8"/>
        <rFont val="Calibri"/>
        <family val="2"/>
        <scheme val="minor"/>
      </rPr>
      <t xml:space="preserve"> Se observó que en algunos de los pagos efectuados a los contratistas no se efectuó o no se evidenció la deducción por concepto de Estampilla Pro Institución Universitaria Digital de Antioquia IU Digital.</t>
    </r>
  </si>
  <si>
    <t>Deficiencias de control y supervisión en la aplicación de las deducciones y retenciones, así como, deficiencias en la causación y el pago de las obligaciones por parte del TDA.</t>
  </si>
  <si>
    <t xml:space="preserve">Solicitar al contratista, como requisito de seguimiento mensual, la relación de pagos con ocasión a deducciones por estampillas de todos los contratistas adscritos al contrato, así como la certificación por parte del área financiera de la entidad, de su verificación, so pena de incumplimiento contractual. </t>
  </si>
  <si>
    <t xml:space="preserve">Verificacion de documento de relación de deducciones de manera mensual y de la certificación por parte del area financiera. </t>
  </si>
  <si>
    <t>La GSP emitió Circular No. 20240900002024, dirigida a los supervisores, reiterando el cumplimiento de las labores de supervisión. 
Conforme la Cláusula Sexta del contrato vigente con el TDA, este esta sujeto a la aplicación de Estampillas, Impuestos, Tasas y Contribuciones que le apliquen.  Se realizó corrección de declaración en contrato anterior. Se aportan certificaciones 2024.</t>
  </si>
  <si>
    <r>
      <rPr>
        <b/>
        <sz val="11"/>
        <color rgb="FF000000"/>
        <rFont val="Calibri"/>
        <family val="2"/>
        <scheme val="minor"/>
      </rPr>
      <t>Aplicación de la retención en la fuente en los pagos efectuados a los contratos interadministrativos 22SS113B466 de 2022 y 23IA113B884 de 2023.</t>
    </r>
    <r>
      <rPr>
        <sz val="11"/>
        <color indexed="8"/>
        <rFont val="Calibri"/>
        <family val="2"/>
        <scheme val="minor"/>
      </rPr>
      <t xml:space="preserve"> Se observó que en la depuración de la retención en la fuente se aplicaron menores valores retenidos a dichos pagos, generándose una subestimación de la cuantía a declarar y pagar a la Administración de Impuestos Nacionales – DIAN.</t>
    </r>
  </si>
  <si>
    <t>Falta de una supervisión eficiente y oportuna en los procesos de causación de las obligaciones y el control por parte de la subdirección administrativa y financiera del Tecnológico de Antioquia (TdeA), en la verificación de las condiciones tributarias de cada pago.</t>
  </si>
  <si>
    <t xml:space="preserve">Solicitar al contratista, como requisito de seguimiento mensual, la relación de valores retenidos y declarados, de todos los contratistas adscritos al contrato, así como la certificación por parte del área financiera de la entidad, de su verificación, so pena de incumplimiento contractual. </t>
  </si>
  <si>
    <t>Verificación de documento de relación de las retenciones en la fuente aplicadas de manera mensual y de la certificación de su verificación por parte del área financiera.</t>
  </si>
  <si>
    <t>La GSP emitió el 30/08/2024 la Circular No. 20240900002024, dirigida a los supervisores, reiterando el cumplimiento de las labores de supervisión. 
Conforme lo establecido en la Cláusula Sexta del contrato vigente con el TDA, este esta sujeto a la aplicación de Estampillas, Impuestos, Tasas y Contribuciones que le apliquen. 
Se aportan certificaciones 2024.</t>
  </si>
  <si>
    <r>
      <rPr>
        <b/>
        <sz val="11"/>
        <color rgb="FF000000"/>
        <rFont val="Calibri"/>
        <family val="2"/>
        <scheme val="minor"/>
      </rPr>
      <t xml:space="preserve">Modalidad de contratación utilizada por el PDA Antioquia en los contratos de obra pública. </t>
    </r>
    <r>
      <rPr>
        <sz val="11"/>
        <color indexed="8"/>
        <rFont val="Calibri"/>
        <family val="2"/>
        <scheme val="minor"/>
      </rPr>
      <t>Para el caso de los contratos de obra pública, de los 87 contratos suscritos y reportados, 64 se hicieron mediante contratación directa a través de convenios interadministrativos. Una vez suscritos dichos convenios, la contratación final para la ejecución de las obras, es la contratación directa.</t>
    </r>
  </si>
  <si>
    <t>Deficiencias de control y supervisión en el cumplimiento y la aplicación de los lineamientos y directrices establecidas, para el caso de los contratos de obra pública. El PDA no puede pretender desligarse de la responsabilidad de exigir el cumplimiento de lo establecido en el Estatuto de Contratación Pública.</t>
  </si>
  <si>
    <t>Instar a los municipios y/o ESP quienes realicen procesos de selección, se haga la explicación detallada y precisa de la modalidad a contratar, con el fin que haga parte el análisis jurídico de dicha modalidad usada, como parte del expediente del convenio, con el fin de verificar su cumplimiento desde las competencias existentes.</t>
  </si>
  <si>
    <t>Verificación documental del concepto y cumplimiento normativos para uso de la modalidad de contratación usada para la contratación de los proyectos por parte de los contratantes.</t>
  </si>
  <si>
    <t>La GSP emitió circular reiterando el cumplimiento de las labores de supervisión. 
En los convenios suscritos en 2024, se ha establecido compromiso de los entes territoriales de surtir el proceso de contratación de conformidad al Estatuto de Contratación Pública, a sus leyes y Decretos Reglamentarios (Cláusula cuarta, literal C, numeral 42); y PAGO AL EJECUTOR FINAL (Cláusula séptima)</t>
  </si>
  <si>
    <r>
      <rPr>
        <b/>
        <sz val="11"/>
        <color rgb="FF000000"/>
        <rFont val="Calibri"/>
        <family val="2"/>
        <scheme val="minor"/>
      </rPr>
      <t>Sustentación para la formulación y suscripción de los contratos de interventoría.</t>
    </r>
    <r>
      <rPr>
        <sz val="11"/>
        <color indexed="8"/>
        <rFont val="Calibri"/>
        <family val="2"/>
        <scheme val="minor"/>
      </rPr>
      <t xml:space="preserve"> Para el caso de contratos de interventoría, varios contratos se suscribieron mediante la modalidad de contratación directa a través de convenios y/o contratos interadministrativos. La norma determina que la modalidad y el tipo de contrato a utilizar es la consultoría a través del concurso de méritos.</t>
    </r>
  </si>
  <si>
    <t>Deficiencias de control y supervisión en el cumplimiento y la aplicación de las normas vigentes, los lineamientos y directrices establecidas, para el caso de los contratos de interventoría. El PDA no puede pretender desligarse de la responsabilidad de exigir el cumplimiento de lo establecido en el Estatuto de Contratación Pública.</t>
  </si>
  <si>
    <r>
      <rPr>
        <b/>
        <sz val="11"/>
        <color rgb="FF000000"/>
        <rFont val="Calibri"/>
        <family val="2"/>
        <scheme val="minor"/>
      </rPr>
      <t xml:space="preserve">Cumplimiento de requisitos para la delegación de la contratación en el PDA Antioquia. </t>
    </r>
    <r>
      <rPr>
        <sz val="11"/>
        <color indexed="8"/>
        <rFont val="Calibri"/>
        <family val="2"/>
        <scheme val="minor"/>
      </rPr>
      <t>Se delegó los procesos de contratación, en municipios cuyos aportes, no superaron el 50% de los recursos, incumpliendo los requisitos establecidos. Antinomia jurídica en el Manual Operativo, toda vez que los porcentajes de las contrapartidas establecidas en los numerales 10.2 y 10.4, difieren entre sí.</t>
    </r>
  </si>
  <si>
    <t>Deficiencias de gestión y control por parte del Comité Directivo del PDA Antioquia, en la aplicación de las normas establecidas para la delegación de la contratación, generando el incumplimiento de los marcos normativos y riesgos de incumplimiento ante la falta de idoneidad de las personas delegadas.</t>
  </si>
  <si>
    <t>Realizar revisión especial a la autorización solicitada por parte de los municipios y/o ESP, como requisito previo para la celebración del Comité Directivo, dejando constancia, mediante oficio, del cumplimiento del Manual Operativo del PDA.</t>
  </si>
  <si>
    <t>Verificación de la existencia de oficio que certifique el cumplimiento de la autorización para contratar según Manual Operativo como requisito previo al Comité Directivo.</t>
  </si>
  <si>
    <t>El Departamento adoptó mediante Decreto 2024010003833 de 2024, un nuevo Manual Operativo del PDA de Antioquia, aprobado por el Comité Directivo No. 67 de Julio de 2024, en el cual se incorporan ajustes derivados de procesos auditores y revisión integral del equipo de trabajo. 
Continua en gestión frente a la implementación del nuevo Manual Operativo del PDA de Antioquia.</t>
  </si>
  <si>
    <r>
      <rPr>
        <b/>
        <sz val="11"/>
        <color rgb="FF000000"/>
        <rFont val="Calibri"/>
        <family val="2"/>
        <scheme val="minor"/>
      </rPr>
      <t xml:space="preserve">Actividades financiadas con recursos del SGP, sector APSB. </t>
    </r>
    <r>
      <rPr>
        <sz val="11"/>
        <color indexed="8"/>
        <rFont val="Calibri"/>
        <family val="2"/>
        <scheme val="minor"/>
      </rPr>
      <t>En las órdenes de pedidos solicitadas y autorizadas por el PDA, gestionadas y ejecutadas por ACTIVA, 23 actividades, no corresponden y tampoco guardan relación con la finalidad perseguida por los recursos destinados para el sector de APSB, los cuales, se tratan de recursos con destinación exclusiva y específica.</t>
    </r>
  </si>
  <si>
    <t>Deficiencias de planeación, control, seguimiento y supervisión en el cumplimiento de las obligaciones y la aplicación de las normas establecidas para el manejo de los recursos del SGP, sector de APSB transferidos por la Gobernación al PDA.</t>
  </si>
  <si>
    <t xml:space="preserve">Revision de cada una de las actas y  viabilidad de pago con dichos recursos por parte de un personal con obligacioones concretas frente a dicho tema </t>
  </si>
  <si>
    <t xml:space="preserve">Verificacion de constancia de revisión y aprobacion de actas de pago </t>
  </si>
  <si>
    <t>El contrato suscrito con Activa se encuentra en etapa de liquidación bilateral. Se cuenta con proyecto de Acta de Liquidación en revisión de las partes para efectos de las observaciones y salvedades a que haya lugar.
El contrato ha sido objeto de amplición de garantías en etapa de liquidación.</t>
  </si>
  <si>
    <r>
      <rPr>
        <b/>
        <sz val="11"/>
        <color rgb="FF000000"/>
        <rFont val="Calibri"/>
        <family val="2"/>
        <scheme val="minor"/>
      </rPr>
      <t xml:space="preserve">Facturación de Activa. </t>
    </r>
    <r>
      <rPr>
        <sz val="11"/>
        <color indexed="8"/>
        <rFont val="Calibri"/>
        <family val="2"/>
        <scheme val="minor"/>
      </rPr>
      <t>los pagos se deben realizar por medio de factura electrónica, según lo establecido en la obligación “52 -Facturador electrónico, artículo 615 ET”, contenidas en el RUT de la Empresa contratista ACTIVA NIT. 901.437.957-8; situación que no se observó en los documentos remitidos por esta empresa, donde para el primer pago se envió cuenta de cobro y no una factura.</t>
    </r>
  </si>
  <si>
    <t>Según la obligación 52 en el RUT presentado por ACTIVA, dicha entidad estaba obligada a presentar factura para este primer pago. No fueron allegadas las notas a los estados financieros de ACTIVA que demuestren dicha situación.</t>
  </si>
  <si>
    <t>Solicitar, cuando se trate de administración delegada de recursos con obligado a facturar electrónicamente, la entrega de factura electrónica por parte del área financiera; así mismo, se solicitará certificación al administrador delegado, del cumplimiento de facturación electrónica por los proveedores que estén obligados, como parte de seguimiento del contrato.</t>
  </si>
  <si>
    <t xml:space="preserve">Revisión de documentos para pagos, requiriendo facturación electrónica, cuando haya lugar a ello, así como revisión de la constancia de verificación de cumplimiento de la obligación por parte de proveedores, emitida por el administrador delegado, dando claridad en cada informe de seguimiento frente a este aspecto. </t>
  </si>
  <si>
    <t>La GSP emitió Circular No. 20240900002024, dirigida a los supervisores, reiterando el cumplimiento de las labores de supervisión e interventoría. 
Se aporta lista de chequeo establecida para pagos por el Consorcio FIA en la que se evidencia el requisito de cumplimiento de lo establecido en el Estatuto Tributario para fines de facturación.</t>
  </si>
  <si>
    <r>
      <rPr>
        <b/>
        <sz val="11"/>
        <color rgb="FF000000"/>
        <rFont val="Calibri"/>
        <family val="2"/>
        <scheme val="minor"/>
      </rPr>
      <t xml:space="preserve">Consistencias de la información en los informes de la supervisión realizada a la ejecución del contrato obra pública NRO LIC-002-2022. </t>
    </r>
    <r>
      <rPr>
        <sz val="11"/>
        <color indexed="8"/>
        <rFont val="Calibri"/>
        <family val="2"/>
        <scheme val="minor"/>
      </rPr>
      <t>Municipio de Angelópolis. Durante la evaluación del expediente del Contrato L.P. 002 -2022, se observaron deficiencias e inconsistencias en la información en las actas de seguimiento a la ejecución de las obras, suscritas por la supervisión del PDA.</t>
    </r>
  </si>
  <si>
    <t>Deficiencias en los procesos de supervisión y vigilancia en las actividades de seguimiento realizadas por la supervisión designada por el PDA, en lo que respecta a la elaboración de los informes de seguimiento, pues se realizaron informes con información repetida y sin calidad de la misma, los cuales reflejan la realidad del estado de avance de las obras ejecutadas por el contratista.</t>
  </si>
  <si>
    <t>Conminar a los supervisores de convenios o contratos para que preparen, revisen o validen los informes de supervisión con la suficiente diligencia y cuidado, reflejando en ellos las condiciones reglamentarias requeridas, así como los cambios, ajustes y realidades contractuales correspondientes a cada periodo informado.</t>
  </si>
  <si>
    <t>Comunicación o circular dirigida a supervisores o apoyos a la supervisión, reiterando requisitos materiales y sustanciales de los informes de seguimiento y demás documentos derivados de la supervisión y conminándolos a su preparación, revisión o validación con la suficiente diligencia y cuidado.</t>
  </si>
  <si>
    <t>Acción con solicitud de prorroga al 31/12/2025. La GSP emitió el 30/08/2024 la Circular No. 20240900002024, dirigida a los supervisores, reiterando el cumplimiento de las labores de supervisión e interventoría. El convenio 22AS113B512 al que se encuentra asociado el contrato que dio origen al hallazgo esta en etapa de liquidación, se solicita prorroga en la ejecución de la acción.</t>
  </si>
  <si>
    <r>
      <rPr>
        <b/>
        <sz val="11"/>
        <color rgb="FF000000"/>
        <rFont val="Calibri"/>
        <family val="2"/>
        <scheme val="minor"/>
      </rPr>
      <t xml:space="preserve">Planeación, estudios previos y ejecución del contrato de obra 2300113B1117 de 2023 suscrito entre la GSP y la empresa SOSDOM SAS. </t>
    </r>
    <r>
      <rPr>
        <sz val="11"/>
        <color indexed="8"/>
        <rFont val="Calibri"/>
        <family val="2"/>
        <scheme val="minor"/>
      </rPr>
      <t>El PDA afectó los recursos del Municipio de Hispania para destinarlos a otro ente territorial distinto, cambiando la destinación de dichos recursos. Se instalaron sistemas en veredas que no habían sido contempladas inicialmente durante los estudios y diseños.</t>
    </r>
  </si>
  <si>
    <t>Deficiencias en la etapa de planeación, relacionadas con el diseño y estudios previos del Contrato de Obra 2300113B1117 de 2023 suscrito entre la Gerencia de Servicios Públicos (GSP) y la empresa SOSDOM SAS, que no permitieron la identificación de las necesidades reales de las comunidades y la asignación y distribución de los recursos.</t>
  </si>
  <si>
    <t>Fortalecer la planeación contractual, donde para los contratos similares se certifique y/o se de aviso a la entidad con suficiente tiempo, sobre el retiro o no necesidad de los productos a entregar o las inversiones a realizar, en el marco de una obligación convencional en cada autorización por parte de los municipios.</t>
  </si>
  <si>
    <t>Verificación en lista de chequeo en el expediente la existencia de la autorización y/o retiro de la necesidad de los equipos o la inversión por parte de los municipios beneficiarios.</t>
  </si>
  <si>
    <t>La GSP emitió Circular No. 20240900002024, dirigida a los supervisores, reiterando el cumplimiento de las labores de supervisión. 
El contrato se encuentra en liquidación, en virtud de la cual se ha verificado por la Supervisión, la revisión de las pruebas de calidad de agua observadas por el ógano de control y el cumplimiento de los requerimientos técnicos por parte del contratista.</t>
  </si>
  <si>
    <r>
      <rPr>
        <b/>
        <sz val="11"/>
        <color rgb="FF000000"/>
        <rFont val="Calibri"/>
        <family val="2"/>
        <scheme val="minor"/>
      </rPr>
      <t xml:space="preserve">Cumplimiento del objeto contractual del contrato de obra 23OO113B1117 de 2023… “sistemas individuales de tratamiento de agua potable para el área rural en diferentes municipios de Antioquia”. </t>
    </r>
    <r>
      <rPr>
        <sz val="11"/>
        <color rgb="FF000000"/>
        <rFont val="Calibri"/>
        <family val="2"/>
        <scheme val="minor"/>
      </rPr>
      <t>Durante la ejecución del contrato, en 11 veredas, los resultados de las muestras de laboratorio analizadas no cumplen con las especificaciones establecidas en la norma de comparación.</t>
    </r>
  </si>
  <si>
    <t>Deficiencias de seguimiento y supervisión en la gestión contractual, lo que evidencia e incumplimiento parcial del objeto contractual por parte del contratista, referente a la obligación de garantizar la calidad del agua suministrada a los hogares beneficiados.</t>
  </si>
  <si>
    <t>Verificar con los pagos realizados y/o vía liquidación del contrato, el cumplimiento de la entrega a satisfacción de cada uno de los equipos objeto del alcance de la contratación.</t>
  </si>
  <si>
    <t>Constancia especifica en las actas de pagos y liquidación de los contratos sobre la funcionalidad de cada sistema instalado.</t>
  </si>
  <si>
    <t>La GSP emitió Circular No. 20240900002024, dirigida a los supervisores, reiterando el cumplimiento de las labores de supervisión. 
El contrato se encuentra en liquidación, en virtud de la cual se verificará por la supervisión del convenio la liberación de saldos de CDRs a que haya lugar en virtud de la ejecución lograda en cada municipio.</t>
  </si>
  <si>
    <r>
      <rPr>
        <b/>
        <sz val="11"/>
        <color rgb="FF000000"/>
        <rFont val="Calibri"/>
        <family val="2"/>
        <scheme val="minor"/>
      </rPr>
      <t xml:space="preserve">Pago del contrato “Actualización estudios y diseños redes de alcantarillado en los sectores de gasolina, hospital, comando de policía y calle vieja de la zona urbana de La Pintada”. </t>
    </r>
    <r>
      <rPr>
        <sz val="11"/>
        <color indexed="8"/>
        <rFont val="Calibri"/>
        <family val="2"/>
        <scheme val="minor"/>
      </rPr>
      <t>Para el desarrollo de las actividades del proyecto, se realizó un primer pago por actividades preliminares, pese a que, a la fecha de suscripción del contrato, ese Municipio estaba ejecutando obras civiles.</t>
    </r>
  </si>
  <si>
    <t>Deficiencias de planeación en la estructuración de los estudios previos del contrato 2021-SS-37-002, que no permitieron identificar las necesidades actuales de los municipios y su estado de satisfacción.</t>
  </si>
  <si>
    <t>La GSP emitió Circular No. 20240900002024, dirigida a los supervisores, reiterando el cumplimiento de las labores de supervisión. 
El contrato se encuentra en etapa de liquidación, en virtud de la cual se verifica el alcance de las actuaciones desarrolladas en cada municipio.</t>
  </si>
  <si>
    <r>
      <rPr>
        <b/>
        <sz val="11"/>
        <color rgb="FF000000"/>
        <rFont val="Calibri"/>
        <family val="2"/>
        <scheme val="minor"/>
      </rPr>
      <t xml:space="preserve">Planeación, diseño y estudios previos contrato de obra COP 001-2019 corregimiento Murrí de Vigía del Fuerte. </t>
    </r>
    <r>
      <rPr>
        <sz val="11"/>
        <color indexed="8"/>
        <rFont val="Calibri"/>
        <family val="2"/>
        <scheme val="minor"/>
      </rPr>
      <t>La obra lleva más de 4 años suspendida, sin que se adelante algún tipo de gestión, por parte del PDA, el Municipio y la Empresa de Servicios Públicos, para efectuar los rediseños a que haya lugar y reiniciar la obra. La obra registra los mismos avances reportados al 19/02/2020.</t>
    </r>
  </si>
  <si>
    <t>Deficiencias en la planeación, diseño y estructuración del proyecto, sumado a la falta de gestión por parte de las entidades vinculadas, para destrabar la ejecución dicho proyecto.</t>
  </si>
  <si>
    <t>Emitir solicitud al municipio sobre el cumplimiento de los requisitos legales para la reanudación de la obra o en su defecto, iniciar los trámites respectivos de terminación del convenio y la recuperación de los recursos vía voluntaria o coactiva, según procedimientos del ente Departamental.</t>
  </si>
  <si>
    <t>Constancia de solicitud y/o documentos de inicio de proceso persuasivo o coactivo.</t>
  </si>
  <si>
    <t>La GSP había requerido el cumplimiento de la ejecución del proyecto, so pena de inicio de proceso administrativo para recuperación de recursos.El proyecto continuaba suspendido en virtud de trámite de concesión de aguas superficiales ante CORPOURABA. La GSP ha realizado seguimiento continuo. La CAR mediante Res de 27/11/2024 otorgó concesión. El proyecto será objeto de continuidad.</t>
  </si>
  <si>
    <r>
      <rPr>
        <b/>
        <sz val="11"/>
        <color rgb="FF000000"/>
        <rFont val="Calibri"/>
        <family val="2"/>
        <scheme val="minor"/>
      </rPr>
      <t xml:space="preserve">Disminución de recursos para interventoría a las obras ejecutadas en el convenio interadministrativo 22AS113B748 entre el PDA y Argelia. </t>
    </r>
    <r>
      <rPr>
        <sz val="11"/>
        <color indexed="8"/>
        <rFont val="Calibri"/>
        <family val="2"/>
        <scheme val="minor"/>
      </rPr>
      <t>Los procesos de contracción derivados de los convenios suscritos con el municipio, generaron un presunto daño patrimonial por $7.231.676, recursos que la Provincia Administrativa le cobró al Consorcio FIA y no incluyó en la subcontratación.</t>
    </r>
  </si>
  <si>
    <t>Deficiencias de control, seguimiento y supervisión por parte del PDA, a los procesos de contracción derivados de los convenios suscritos con los municipios.</t>
  </si>
  <si>
    <t>Realizar mesas de trabajo con el fin de identificar la existencia o no de mayores valores pagados, dejando constancia mediante pruebas documentales de a) La devolución de recursos en caso de ser pagados o descuento vía pagos adeudados al contratista o en la liquidación del convenio. b) La relación detallada y prueba documental de no existencia de mayores pagos realizados en el proyecto.</t>
  </si>
  <si>
    <t xml:space="preserve">Verificación de actas de reunión y pruebas documentales que hacen parte del archivo del proyecto. </t>
  </si>
  <si>
    <t>La GSP emitió Circular No. 20240900002024, dirigida a los supervisores, reiterando el cumplimiento de las labores de supervisión. 
El convenio se encuentra en etapa de etapa de Liquidación. La GSP  trasladó al ente territorial los hallazgos de la Contraloría. Se han realizado mesas de trabajo conjuntas en desarrollo de la acción de mejora derivada de hallazgos de la CGR.</t>
  </si>
  <si>
    <r>
      <rPr>
        <b/>
        <sz val="11"/>
        <color rgb="FF000000"/>
        <rFont val="Calibri"/>
        <family val="2"/>
        <scheme val="minor"/>
      </rPr>
      <t>Subcontratación y disminución de recursos para la ejecución de obras proyectadas del convenio 22AS113B748 entre el PDA y Argelia – Antioquia.</t>
    </r>
    <r>
      <rPr>
        <sz val="11"/>
        <color indexed="8"/>
        <rFont val="Calibri"/>
        <family val="2"/>
        <scheme val="minor"/>
      </rPr>
      <t xml:space="preserve"> Los procesos de subcontratación, reflejan una diferencia de $43.676.268, entre los recursos cobrados por la Asociación de Municipios Unidos del Sur de Antioquia – MUSA al FIA, frente a los recursos invertidos por el ejecutor final de las obras.</t>
    </r>
  </si>
  <si>
    <r>
      <rPr>
        <b/>
        <sz val="11"/>
        <color rgb="FF000000"/>
        <rFont val="Calibri"/>
        <family val="2"/>
        <scheme val="minor"/>
      </rPr>
      <t>Amortización de anticipo contrato N° IP-002-2019 en Frontino.</t>
    </r>
    <r>
      <rPr>
        <sz val="11"/>
        <color indexed="8"/>
        <rFont val="Calibri"/>
        <family val="2"/>
        <scheme val="minor"/>
      </rPr>
      <t xml:space="preserve"> El contratista sólo amortizó $558.611.032,50 del total de recursos entregados a título de anticipo, quedando pendientes por amortizar $71.619.980,64. No se evidenció la constitución de garantía para el manejo del anticipo y dentro de los riesgos asegurados, no se incluyeron riesgos asociados a la no amortización de anticipos.</t>
    </r>
  </si>
  <si>
    <t>Deficiencias gestión y control, por parte del Gestor del PDA para garantizar la terminación de las obras y su puesta en funcionamiento, (…) la firma contratista no amortizó la totalidad del anticipo entregado.</t>
  </si>
  <si>
    <t>Solicitar al municipio como contratante de la obra constancia de las gestiones de cobro coactivo necesarias para la recuperación de los recursos no amortizados o en su defecto el inicio del cobro de recursos invertidos por parte de la GSP.</t>
  </si>
  <si>
    <t>Verificación de constancia de cobro persuasivo o coactivo por parte del contratante o constancia de inicio de cobro por recursos invertidos por parte de la GSP.</t>
  </si>
  <si>
    <t>Acción con solicitud de prorroga al 31/12/2025. Este contrato se encuentra en etapa de liquidación unilateral con demanda al contratista, por parte del municipio, el cual se encuentra en gestión de actas de reuniones con la Contraloría, con el fin de ser adjuntadas a la demanda. El Departamento continuará con las actuaciones de seguimiento y acompañamiento.</t>
  </si>
  <si>
    <r>
      <rPr>
        <b/>
        <sz val="11"/>
        <color rgb="FF000000"/>
        <rFont val="Calibri"/>
        <family val="2"/>
        <scheme val="minor"/>
      </rPr>
      <t>Ejecución de obras contrato N° IP-002-2019 en Frontino.</t>
    </r>
    <r>
      <rPr>
        <sz val="11"/>
        <color indexed="8"/>
        <rFont val="Calibri"/>
        <family val="2"/>
        <scheme val="minor"/>
      </rPr>
      <t xml:space="preserve"> Los recursos destinados para las obras ejecutadas en el Tramo Nore, no cumplieron con el objeto contractual, por lo que se evidencia un presunto daño patrimonial por $1.155.415.152.</t>
    </r>
  </si>
  <si>
    <t>Deficiencias gestión y control, por parte del Gestor del PDA para garantizar la terminación de las obras y su puesta en funcionamiento, (…). Las obras ejecutadas en el Tramo Nore no se encuentran terminadas y en consecuencia tampoco prestan ningún servicio a la comunidad.</t>
  </si>
  <si>
    <t>Emitir solicitud al municipio sobre el cumplimiento de los requisitos legales para la terminación de la obra o en su defecto, iniciar los trámites respectivos de terminación del convenio y la recuperación de los recursos vía voluntaria o coactiva, según procedimientos del ente Departamental.</t>
  </si>
  <si>
    <t>Constancia de solicitud, evidencias de actuaciones para terminación de obras y/o documentos de inicio de proceso persuasivo o coactivo.</t>
  </si>
  <si>
    <r>
      <rPr>
        <b/>
        <sz val="11"/>
        <color rgb="FF000000"/>
        <rFont val="Calibri"/>
        <family val="2"/>
        <scheme val="minor"/>
      </rPr>
      <t xml:space="preserve">Planeación de obras (…) de la red de alcantarillado sector el oasis - contrato No. APCOB-19-009 de Puerto Berrío. </t>
    </r>
    <r>
      <rPr>
        <sz val="11"/>
        <color indexed="8"/>
        <rFont val="Calibri"/>
        <family val="2"/>
        <scheme val="minor"/>
      </rPr>
      <t>La Empresa, adelantó el proceso contractual e inició la ejecución de obras, sin contar con el predio para la EBAR debidamente adquirido y/o legalizado. Deficiencias en estudios geotécnicos iniciales del proyecto y en la determinación de capacidad portante del suelo.</t>
    </r>
  </si>
  <si>
    <t>Deficiencias en la planeación y estructuración del proyecto, por la indebida aprobación y viabilización del mismo, sin el cumplimiento de los requerimientos técnicos legales establecidos y omisión de los principios de eficiencia, eficacia y economía en los procesos contractuales.</t>
  </si>
  <si>
    <t>Designar, desde el Mecanismo de Viabilización y apoyo al Gestor, a un profesional cuya función va dirigida a certificar que se cumplen los requisitos legales de permisos y licencias, e interventoría integral de diseños, asociados a los proyectos, antes de ser viabilizados por el Comité Técnico del PDA.</t>
  </si>
  <si>
    <t>Verificación de existencia de constancia de cumplimiento de requisitos de permisos, licencias e interventoría integral de diseños, como parte de la viabilización emitida por parte del Comité Técnico del PDA.</t>
  </si>
  <si>
    <t>Evidencias documentales del requerimiento que realiza el Mecanismo Departamental, en el marco de la evaluación y viabilización de los proyectos, sobre la propiedad de los predios por parte del ente terrtitorial y el aval del interventor de los diseños.
Se aportan evidencias de propiedad del predio asociado a la EBAR_Proyecto El Oasis.
Continúan compromisos de pago asociados al proyecto,</t>
  </si>
  <si>
    <r>
      <rPr>
        <b/>
        <sz val="11"/>
        <color rgb="FF000000"/>
        <rFont val="Calibri"/>
        <family val="2"/>
        <scheme val="minor"/>
      </rPr>
      <t>(…) mayores valores reconocidos (…) red de alcantarillado sector el oasis - contrato No. APCOB-19-009 de Puerto Berrío</t>
    </r>
    <r>
      <rPr>
        <sz val="11"/>
        <color indexed="8"/>
        <rFont val="Calibri"/>
        <family val="2"/>
        <scheme val="minor"/>
      </rPr>
      <t>. Mayores valores reconocidos tubería PVC-Alcantarillado Æ20" - 452mm no funcional, mayores valores reconocidos tubería PEAD PE -100 PN 10 dn 125m, para línea de impulsión, mayores valores reconocidos por obras no ejecutadas en la construcción en caseta de EBAR.</t>
    </r>
  </si>
  <si>
    <t>Falta de control y seguimiento por parte de la supervisión y la interventoría del contrato por el reconocimiento de mayores cantidades de obra.</t>
  </si>
  <si>
    <t>Trasladar la observación al municipio e interventor, realizando seguimiento a la revisión del balance del contrato, a pagos adeudados y/o liquidación del contrato, donde se hagan la devolución de los recursos a que haya lugar, o que dichos pagos sean asumidos por la administración municipal sin cargo recursos PDA.</t>
  </si>
  <si>
    <t>Traslado al municipio, revisión y/o acompañamiento en reuniones de seguimiento, actas de pagos y liquidación de contrato o en su defecto cobro coactivo de recursos invertidos.</t>
  </si>
  <si>
    <t>Acción con solicitud de prorroga al 30/06/2025. Por parte de la alcaldía, interventoría y contratista todas las obras estaban ajustadas al proyecto y se procedió al pago de los recursos. Todos los recursos de este contrato son provenientes del SGP del municipio. Continúan compromisos de pago asociados al proyecto a través del Consorcio FIA, se continuará la gestión de la acción.</t>
  </si>
  <si>
    <r>
      <rPr>
        <b/>
        <sz val="11"/>
        <color rgb="FF000000"/>
        <rFont val="Calibri"/>
        <family val="2"/>
        <scheme val="minor"/>
      </rPr>
      <t>(…) funcionalidad de la red de alcantarillado sector el oasis - contrato de obra No. APCOB-19-009 municipio de Puerto Berrío.</t>
    </r>
    <r>
      <rPr>
        <sz val="11"/>
        <color indexed="8"/>
        <rFont val="Calibri"/>
        <family val="2"/>
        <scheme val="minor"/>
      </rPr>
      <t xml:space="preserve"> Se observaron deficiencias en el funcionamiento de la red principal del alcantarillado del sector El Oasis de la zona urbana del Municipio de Puerto Berrío (…), presentándose una lenta evacuación, afloramiento y estancamiento de las aguas residuales domésticas.</t>
    </r>
  </si>
  <si>
    <t>Deficiencias en el proceso constructivo y falta de capacidad hidráulica de la red en algunos tramos. Falta de control y seguimiento por parte de la supervisión y la interventoría del contrato por obras ejecutadas con deficiencias en el funcionamiento.</t>
  </si>
  <si>
    <t>Solicitar a la interventoría informe detallado del cumplimiento funcional del sistema, así como la verificación por parte del municipio como contratante y futuro operador de la obra, para la funcionalidad del sistema.</t>
  </si>
  <si>
    <t>Verificación de informe de interventoría con dichas claridades, así como certificado de funcionalidad del sistema y acta de liquidación.</t>
  </si>
  <si>
    <t>Acción con solicitud de prorroga al 30/06/2025. Por parte de la alcaldía, interventoría y contratista todas las obras estaban ajustadas al proyecto. El proyecto cuenta con entrega de activos y funcionalidad. Todos los recursos son provenientes del SGP del municipio. Continúan compromisos de pago asociados al proyecto a través del Consorcio FIA, se continuará la gestión de la acción.</t>
  </si>
  <si>
    <r>
      <rPr>
        <b/>
        <sz val="11"/>
        <color rgb="FF000000"/>
        <rFont val="Calibri"/>
        <family val="2"/>
        <scheme val="minor"/>
      </rPr>
      <t>Consistencias de información en las actas de entrega de vehículos compactadores.</t>
    </r>
    <r>
      <rPr>
        <sz val="11"/>
        <color indexed="8"/>
        <rFont val="Calibri"/>
        <family val="2"/>
        <scheme val="minor"/>
      </rPr>
      <t xml:space="preserve"> Durante la revisión de las actas de entrega de los vehículos, se observó que dichas actas no especifican claramente la forma, el concepto y/o la figura jurídica, mediante el cual se entregan los bienes, no se determina si los vehículos se entregan en donación, comodato, arrendamiento, préstamo, entre otros.</t>
    </r>
  </si>
  <si>
    <t>Deficiencias de control interno y asesoría jurídica, en la elaboración y conceptualización de los documentos de entrega de activos a los municipios, lo que genera confusión y dificultades para efectos de registro de los bienes en la contabilidad de los entes territoriales, afectando el reconocimiento de la realidad económica de las entidades.</t>
  </si>
  <si>
    <t>Realizar las inclusiones respectivas en las actas de entrega, en la cual se detalle con la relación jurídica, el título de entrega de los vehículos al municipio para su puesta en funcionamiento y operación.</t>
  </si>
  <si>
    <t>Formulación de un modelo de acta de entrega con la claridad del título, así como la verificación de su firma e inclusión al expediente contractual.</t>
  </si>
  <si>
    <t>FILA_25</t>
  </si>
  <si>
    <t>CO 21OO113B003; Convenio 1142/2020 (Venecia). Presunto detrimento patrimonial por $2.463.830.128,31, se invirtieron recursos en obras que no se culminaron, no quedaron en funcionamiento, ni cumpliendo con la función para la cual se diseñaron y contrataron, limitando la cobertura de los servicios, la eliminación de vertimientos, la expectativa y satisfacción de la comunidad.</t>
  </si>
  <si>
    <t>Deficiencias en la planeación y ejecución del proyecto, por cuanto no se contó previo proceso licitatorio e inicio de las obras con los diseños actualizados, la totalidad de los predios saneados, la disponibilidad de la totalidad de los planos requeridos, la concesión de agua en firme.</t>
  </si>
  <si>
    <t xml:space="preserve">Solicitar al Viabilizador del proyecto MVCT, al proponente del proyecto como lo es la Alcaldía del Municipio de Venecia, la reformulación del proyecto con la adecuación de tipo presupuestal y técnico, para que apruebe en el menor tiempo la continuación y terminación de las obras. </t>
  </si>
  <si>
    <t xml:space="preserve">Reformulación del proyecto, aprobación y/o aval del proyecto, ampliación del convenio, contratación de obras y entrega funcional </t>
  </si>
  <si>
    <t xml:space="preserve">unidad </t>
  </si>
  <si>
    <t xml:space="preserve">Derivado de Denuncia Ciudadana. 
Reformulación No. 2 aprobada por el MVCT el 12/03/2024. Como consecuencia de avenida torrencial de junio de 2024, se hace necesario adelantar reformulación No. 3.  Convenio 1142 con el MVCT, se encuentra suspendido hasta que se logre la aprobación de la reformuación No. 3, previa al inicio de las nuevas contrataciones para la terminación del proyecto.
</t>
  </si>
  <si>
    <t>Requerir al Contratista</t>
  </si>
  <si>
    <t>Diseñar formatos en programas o aplicaciones que permitan su facil cuantificación, ya que el contratista aporta evidencia de entrega en documentos o fotocopias de sus remisiones.</t>
  </si>
  <si>
    <t>Aplicación de la guia del Cobro de dineros adeudados.    Solicitar a la familia el soporte del pago de los dineros adeudados.</t>
  </si>
  <si>
    <t>Los municipios de Betulia, Montebello y Abejorral, no consignaron al Departamento de Antioquia los rendimientos financieros generados en las cuentas bancarias donde fueron depositados los recursos transferidos por éste para la adecuación y mantenimiento de las IE y IER; incumpliendo las resoluciones que autorizaron las transferencias. Esto por deficiencias de control y seguimiento; afectando la inversión de la infraestructura educativa.</t>
  </si>
  <si>
    <t>Incumplimiento por parte de los municipios de lo establecido en las resoluciones de transferencia de recursos</t>
  </si>
  <si>
    <t>Elevar a la Dirección de Asuntos Legales la no respuesta oportuna por parte de los municipios a la solicitud de reintegro de los rendimientos financieros al mes siguiente de no obtener respuesta.  
En caso de no presentarse respuesta por parte del municipio, se procederá con la solicitud de los  cobros persuasivos y coactivos</t>
  </si>
  <si>
    <t>Se envian carta dirigidas a asuntos legales de betulia y Montebello</t>
  </si>
  <si>
    <t>Las transferencias de recursos del “SGP- Educación – Rendimientos” efectuadas por el Departamento de Antioquia en la vigencia 2023 a los FSE de las IE no fueron girados a tiempo para realizar las adecuaciones menores de estas; a mayo de 2024 los FSE no han iniciado su ejecución. Lo anterior por deficiencias de planeación, control y seguimiento a la ejecución de los recursos, afectando negativamente los proyectos de infraestructura educativa y la prestación del servicio educativo.</t>
  </si>
  <si>
    <t>Se realiza procedimiento para capacitacion y reuniones</t>
  </si>
  <si>
    <t>Las transferencias de recursos del “SGP- Educación – Rendimientos” efectuadas por el Departamento de Antioquia en la vigencia 2023 a los municipios no certificados no fueron girados a tiempo para realizar el mantenimiento y mejoramiento de la infraestructura física de las Instituciones Educativa; a mayo de 2024 no han terminado la ejecución de las obras, pese a que el plazo ya está vencido. Lo anterior por deficiencias de planeación, control y seguimiento a la ejecución de los recursos, afectando negativamente los proyectos de infraestructura educativa y la prestación del servicio educativo.</t>
  </si>
  <si>
    <t>N/A</t>
  </si>
  <si>
    <t xml:space="preserve">Un (1) Acta de socialización al equipo de la secretaría                                                                      
Un (1) obligación dentro de la minuta contractual alusiva al tema de publicidad.                                         
Un (1) instructivo                                                                                    </t>
  </si>
  <si>
    <t>De los 17 docentes mencionados, 8 tienen valor que les corresponde legítimamente según nómina. Se envio oficio de cobro a 7; 2 ya han realizado el reintegro. Queda pendientes 2 docentes que han fallecido y cuyos beneficiarios no han sido encontrados. Se pide ampliación de plazo para recuperar el resto del dinero hasta el 31 de diciembre del 2025.</t>
  </si>
  <si>
    <t>En cto SPDT-SA-MC-006 2022, derivado de conv COID-1223-2021 identifico deficiencias planeación, funcionalidad y calidad en obras construcción, adecuación y remodelación Complejo Polideportivo Rafael J. Mejía de Támesis. Inobservancia principios que rigen contratación pública y fines esenciales del Estado, deficiencias planeación y seguimiento, generando afectación de recursos públicos.</t>
  </si>
  <si>
    <t>En el marco del convenio 1076-2021, se revisaron los estudios y diseños de la primera etapa del centro de alto rendimiento deportivo de Apartadó, encontrando deficiencias en los aspectos estructural, geotécnico y arquitectónico, lo que requirió recursos adicionales. Esto llevó a la suspensión de la segunda etapa y del contrato por falta de gestión y supervisión municipal.</t>
  </si>
  <si>
    <t>FILA_26</t>
  </si>
  <si>
    <t>FILA_27</t>
  </si>
  <si>
    <t>FILA_28</t>
  </si>
  <si>
    <t>FILA_29</t>
  </si>
  <si>
    <t xml:space="preserve">Se requirió al contratista, en espera de una respuesta efectiva para determinar procedencia o no de reclamación, se requiere reformular el plan de mejora. Se amplia plazo para lcontemplar reformulacion </t>
  </si>
  <si>
    <t>No se logro realizar los contratos oportunamente, se solicita reformular plan de mejora. Se amplia plazo para reformular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</si>
</sst>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6"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
      <sz val="11"/>
      <name val="Calibri"/>
      <family val="2"/>
      <scheme val="minor"/>
    </font>
    <font>
      <sz val="11"/>
      <color rgb="FFFF0000"/>
      <name val="Calibri"/>
      <family val="2"/>
      <scheme val="minor"/>
    </font>
    <font>
      <sz val="11"/>
      <color indexed="8"/>
      <name val="Calibri"/>
      <family val="2"/>
      <scheme val="minor"/>
    </font>
    <font>
      <b/>
      <sz val="11"/>
      <color indexed="9"/>
      <name val="Calibri"/>
    </font>
    <font>
      <sz val="11"/>
      <color theme="1"/>
      <name val="Arial"/>
      <family val="2"/>
    </font>
    <font>
      <sz val="11"/>
      <name val="Arial"/>
      <family val="2"/>
    </font>
    <font>
      <sz val="11"/>
      <color rgb="FF000000"/>
      <name val="Arial"/>
      <family val="2"/>
    </font>
    <font>
      <sz val="8"/>
      <color indexed="8"/>
      <name val="Arial"/>
      <family val="2"/>
    </font>
    <font>
      <sz val="11"/>
      <color indexed="8"/>
      <name val="Arial"/>
      <family val="2"/>
    </font>
    <font>
      <b/>
      <sz val="11"/>
      <color indexed="9"/>
      <name val="Arial"/>
      <family val="2"/>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style="medium">
        <color indexed="64"/>
      </left>
      <right style="thin">
        <color indexed="8"/>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8"/>
      </right>
      <top/>
      <bottom/>
      <diagonal/>
    </border>
    <border>
      <left style="medium">
        <color auto="1"/>
      </left>
      <right style="medium">
        <color auto="1"/>
      </right>
      <top/>
      <bottom/>
      <diagonal/>
    </border>
  </borders>
  <cellStyleXfs count="2">
    <xf numFmtId="0" fontId="0" fillId="0" borderId="0"/>
    <xf numFmtId="0" fontId="6" fillId="0" borderId="0"/>
  </cellStyleXfs>
  <cellXfs count="106">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1" fillId="2" borderId="4" xfId="0" applyFont="1" applyFill="1" applyBorder="1" applyAlignment="1">
      <alignment horizontal="center" vertical="center"/>
    </xf>
    <xf numFmtId="0" fontId="6" fillId="0" borderId="0" xfId="1" applyFill="1"/>
    <xf numFmtId="3" fontId="6" fillId="0" borderId="0" xfId="1" applyNumberFormat="1" applyFill="1"/>
    <xf numFmtId="0" fontId="9" fillId="0" borderId="0" xfId="0" applyFont="1" applyFill="1" applyBorder="1"/>
    <xf numFmtId="0" fontId="5" fillId="0" borderId="0" xfId="0" applyFont="1" applyFill="1" applyAlignment="1">
      <alignment wrapText="1"/>
    </xf>
    <xf numFmtId="0" fontId="0" fillId="0" borderId="0" xfId="0" applyFill="1"/>
    <xf numFmtId="0" fontId="8" fillId="0" borderId="5" xfId="0" applyFont="1" applyFill="1" applyBorder="1" applyAlignment="1">
      <alignment vertical="center"/>
    </xf>
    <xf numFmtId="0" fontId="8" fillId="0" borderId="9" xfId="0" applyFont="1" applyFill="1" applyBorder="1" applyAlignment="1">
      <alignment vertical="center"/>
    </xf>
    <xf numFmtId="0" fontId="0" fillId="0" borderId="9" xfId="0" applyBorder="1"/>
    <xf numFmtId="0" fontId="6" fillId="0" borderId="9" xfId="1" applyFill="1" applyBorder="1" applyAlignment="1" applyProtection="1">
      <alignment vertical="center"/>
      <protection locked="0"/>
    </xf>
    <xf numFmtId="0" fontId="0" fillId="0" borderId="9" xfId="0" applyFill="1" applyBorder="1" applyAlignment="1" applyProtection="1">
      <alignment vertical="center" wrapText="1"/>
      <protection locked="0"/>
    </xf>
    <xf numFmtId="0" fontId="13" fillId="2" borderId="1" xfId="0" applyFont="1" applyFill="1" applyBorder="1" applyAlignment="1">
      <alignment horizontal="center" vertical="center"/>
    </xf>
    <xf numFmtId="0" fontId="12" fillId="0" borderId="0" xfId="0" applyFont="1"/>
    <xf numFmtId="0" fontId="13" fillId="2" borderId="4"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12" fillId="0" borderId="0" xfId="0" applyFont="1" applyAlignment="1">
      <alignment vertical="center"/>
    </xf>
    <xf numFmtId="0" fontId="1" fillId="2" borderId="1" xfId="0" applyFont="1" applyFill="1" applyBorder="1" applyAlignment="1">
      <alignment vertical="center"/>
    </xf>
    <xf numFmtId="0" fontId="13" fillId="2" borderId="1" xfId="0" applyFont="1" applyFill="1" applyBorder="1" applyAlignment="1">
      <alignment horizontal="center" vertical="center"/>
    </xf>
    <xf numFmtId="0" fontId="12" fillId="0" borderId="0" xfId="0" applyFont="1" applyAlignment="1"/>
    <xf numFmtId="0" fontId="1" fillId="2" borderId="1" xfId="0" applyFont="1" applyFill="1" applyBorder="1" applyAlignment="1">
      <alignment horizontal="center" vertical="center"/>
    </xf>
    <xf numFmtId="0" fontId="0" fillId="0" borderId="0" xfId="0" applyAlignment="1"/>
    <xf numFmtId="0" fontId="13" fillId="4" borderId="5" xfId="0" applyFont="1" applyFill="1" applyBorder="1" applyAlignment="1">
      <alignment horizontal="center" vertical="center"/>
    </xf>
    <xf numFmtId="0" fontId="8" fillId="4" borderId="5" xfId="0" applyFont="1" applyFill="1" applyBorder="1" applyAlignment="1">
      <alignment vertical="center"/>
    </xf>
    <xf numFmtId="0" fontId="8" fillId="4" borderId="5" xfId="0" applyFont="1" applyFill="1" applyBorder="1" applyAlignment="1" applyProtection="1">
      <alignment vertical="center"/>
      <protection locked="0"/>
    </xf>
    <xf numFmtId="0" fontId="9" fillId="4" borderId="5" xfId="0" applyFont="1" applyFill="1" applyBorder="1" applyAlignment="1" applyProtection="1">
      <alignment vertical="center"/>
      <protection locked="0"/>
    </xf>
    <xf numFmtId="49" fontId="8" fillId="4" borderId="5" xfId="0" applyNumberFormat="1" applyFont="1" applyFill="1" applyBorder="1" applyAlignment="1" applyProtection="1">
      <alignment horizontal="left" vertical="center"/>
      <protection locked="0"/>
    </xf>
    <xf numFmtId="0" fontId="8" fillId="4" borderId="3" xfId="0" applyFont="1" applyFill="1" applyBorder="1" applyAlignment="1">
      <alignment horizontal="left" vertical="center"/>
    </xf>
    <xf numFmtId="0" fontId="8" fillId="4" borderId="3" xfId="0" applyFont="1" applyFill="1" applyBorder="1" applyAlignment="1">
      <alignment horizontal="center" vertical="center"/>
    </xf>
    <xf numFmtId="0" fontId="8" fillId="4" borderId="3" xfId="0" applyFont="1" applyFill="1" applyBorder="1" applyAlignment="1">
      <alignment vertical="center"/>
    </xf>
    <xf numFmtId="0" fontId="8" fillId="4" borderId="3" xfId="0" applyFont="1" applyFill="1" applyBorder="1" applyAlignment="1" applyProtection="1">
      <alignment vertical="center"/>
      <protection locked="0"/>
    </xf>
    <xf numFmtId="0" fontId="8" fillId="4" borderId="3" xfId="0" applyFont="1" applyFill="1" applyBorder="1" applyAlignment="1" applyProtection="1">
      <alignment horizontal="center" vertical="center"/>
      <protection locked="0"/>
    </xf>
    <xf numFmtId="164" fontId="8" fillId="4" borderId="3" xfId="0" applyNumberFormat="1" applyFont="1" applyFill="1" applyBorder="1" applyAlignment="1" applyProtection="1">
      <alignment vertical="center"/>
      <protection locked="0"/>
    </xf>
    <xf numFmtId="164" fontId="8" fillId="4" borderId="3" xfId="0" applyNumberFormat="1" applyFont="1" applyFill="1" applyBorder="1" applyAlignment="1" applyProtection="1">
      <alignment horizontal="right" vertical="center"/>
      <protection locked="0"/>
    </xf>
    <xf numFmtId="1" fontId="8" fillId="4" borderId="3" xfId="0" applyNumberFormat="1" applyFont="1" applyFill="1" applyBorder="1" applyAlignment="1" applyProtection="1">
      <alignment horizontal="center" vertical="center"/>
      <protection locked="0"/>
    </xf>
    <xf numFmtId="0" fontId="10" fillId="4" borderId="3" xfId="0" applyFont="1" applyFill="1" applyBorder="1" applyAlignment="1">
      <alignment horizontal="left" wrapText="1"/>
    </xf>
    <xf numFmtId="0" fontId="13" fillId="4" borderId="6" xfId="1" applyFont="1" applyFill="1" applyBorder="1" applyAlignment="1">
      <alignment horizontal="center" vertical="center"/>
    </xf>
    <xf numFmtId="0" fontId="12" fillId="4" borderId="5" xfId="1" applyFont="1" applyFill="1" applyBorder="1" applyAlignment="1" applyProtection="1">
      <alignment vertical="center"/>
      <protection locked="0"/>
    </xf>
    <xf numFmtId="0" fontId="12" fillId="4" borderId="9" xfId="1" applyFont="1" applyFill="1" applyBorder="1" applyAlignment="1" applyProtection="1">
      <alignment horizontal="center" vertical="center"/>
      <protection locked="0"/>
    </xf>
    <xf numFmtId="0" fontId="12" fillId="4" borderId="2" xfId="0" applyFont="1" applyFill="1" applyBorder="1" applyAlignment="1" applyProtection="1">
      <alignment vertical="center" wrapText="1"/>
      <protection locked="0"/>
    </xf>
    <xf numFmtId="0" fontId="12" fillId="4" borderId="5" xfId="1" applyFont="1" applyFill="1" applyBorder="1" applyAlignment="1" applyProtection="1">
      <alignment horizontal="center" vertical="center"/>
      <protection locked="0"/>
    </xf>
    <xf numFmtId="0" fontId="12" fillId="4" borderId="5" xfId="1" applyFont="1" applyFill="1" applyBorder="1" applyAlignment="1">
      <alignment horizontal="center" vertical="center" wrapText="1"/>
    </xf>
    <xf numFmtId="0" fontId="12" fillId="4" borderId="5" xfId="1" applyFont="1" applyFill="1" applyBorder="1" applyAlignment="1" applyProtection="1">
      <alignment vertical="center" wrapText="1"/>
      <protection locked="0"/>
    </xf>
    <xf numFmtId="164" fontId="12" fillId="4" borderId="5" xfId="1" applyNumberFormat="1" applyFont="1" applyFill="1" applyBorder="1" applyAlignment="1" applyProtection="1">
      <alignment vertical="center"/>
      <protection locked="0"/>
    </xf>
    <xf numFmtId="0" fontId="12" fillId="4" borderId="5" xfId="1" applyFont="1" applyFill="1" applyBorder="1" applyAlignment="1" applyProtection="1">
      <alignment horizontal="center" vertical="center" wrapText="1"/>
      <protection locked="0"/>
    </xf>
    <xf numFmtId="0" fontId="13" fillId="4" borderId="7" xfId="1" applyFont="1" applyFill="1" applyBorder="1" applyAlignment="1">
      <alignment horizontal="center" vertical="center"/>
    </xf>
    <xf numFmtId="0" fontId="8" fillId="4" borderId="8" xfId="0" applyFont="1" applyFill="1" applyBorder="1" applyAlignment="1">
      <alignment vertical="center"/>
    </xf>
    <xf numFmtId="0" fontId="12" fillId="4" borderId="8" xfId="1" applyFont="1" applyFill="1" applyBorder="1" applyAlignment="1" applyProtection="1">
      <alignment vertical="center"/>
      <protection locked="0"/>
    </xf>
    <xf numFmtId="0" fontId="12" fillId="4" borderId="12" xfId="1" applyFont="1" applyFill="1" applyBorder="1" applyAlignment="1" applyProtection="1">
      <alignment horizontal="center" vertical="center"/>
      <protection locked="0"/>
    </xf>
    <xf numFmtId="0" fontId="12" fillId="4" borderId="11" xfId="0" applyFont="1" applyFill="1" applyBorder="1" applyAlignment="1" applyProtection="1">
      <alignment vertical="center" wrapText="1"/>
      <protection locked="0"/>
    </xf>
    <xf numFmtId="0" fontId="12" fillId="4" borderId="8" xfId="1" applyFont="1" applyFill="1" applyBorder="1" applyAlignment="1" applyProtection="1">
      <alignment horizontal="center" vertical="center"/>
      <protection locked="0"/>
    </xf>
    <xf numFmtId="0" fontId="12" fillId="4" borderId="8" xfId="1" applyFont="1" applyFill="1" applyBorder="1" applyAlignment="1">
      <alignment horizontal="center" vertical="center" wrapText="1"/>
    </xf>
    <xf numFmtId="0" fontId="12" fillId="4" borderId="8" xfId="1" applyFont="1" applyFill="1" applyBorder="1" applyAlignment="1" applyProtection="1">
      <alignment vertical="center" wrapText="1"/>
      <protection locked="0"/>
    </xf>
    <xf numFmtId="164" fontId="12" fillId="4" borderId="8" xfId="1" applyNumberFormat="1" applyFont="1" applyFill="1" applyBorder="1" applyAlignment="1" applyProtection="1">
      <alignment vertical="center"/>
      <protection locked="0"/>
    </xf>
    <xf numFmtId="0" fontId="12" fillId="4" borderId="8" xfId="1" applyFont="1" applyFill="1" applyBorder="1" applyAlignment="1" applyProtection="1">
      <alignment horizontal="center" vertical="center" wrapText="1"/>
      <protection locked="0"/>
    </xf>
    <xf numFmtId="0" fontId="12" fillId="4" borderId="5" xfId="0" applyFont="1" applyFill="1" applyBorder="1" applyAlignment="1" applyProtection="1">
      <alignment horizontal="center" vertical="center" wrapText="1"/>
      <protection locked="0"/>
    </xf>
    <xf numFmtId="0" fontId="12" fillId="4" borderId="5" xfId="0" applyFont="1" applyFill="1" applyBorder="1" applyAlignment="1" applyProtection="1">
      <alignment vertical="center" wrapText="1"/>
      <protection locked="0"/>
    </xf>
    <xf numFmtId="49" fontId="8" fillId="4" borderId="3" xfId="0" applyNumberFormat="1" applyFont="1" applyFill="1" applyBorder="1" applyAlignment="1" applyProtection="1">
      <alignment horizontal="center" vertical="center" wrapText="1"/>
      <protection locked="0"/>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8" fillId="4" borderId="3" xfId="0" applyFont="1" applyFill="1" applyBorder="1" applyAlignment="1">
      <alignment vertical="center" wrapText="1"/>
    </xf>
    <xf numFmtId="0" fontId="8" fillId="4" borderId="3" xfId="0" applyFont="1" applyFill="1" applyBorder="1" applyAlignment="1" applyProtection="1">
      <alignment vertical="center" wrapText="1"/>
      <protection locked="0"/>
    </xf>
    <xf numFmtId="0" fontId="8" fillId="4" borderId="3" xfId="0" applyFont="1" applyFill="1" applyBorder="1" applyAlignment="1" applyProtection="1">
      <alignment horizontal="center" vertical="center" wrapText="1"/>
      <protection locked="0"/>
    </xf>
    <xf numFmtId="164" fontId="8" fillId="4" borderId="3" xfId="0" applyNumberFormat="1" applyFont="1" applyFill="1" applyBorder="1" applyAlignment="1" applyProtection="1">
      <alignment horizontal="center" vertical="center" wrapText="1"/>
      <protection locked="0"/>
    </xf>
    <xf numFmtId="1" fontId="8" fillId="4" borderId="3" xfId="0" applyNumberFormat="1" applyFont="1" applyFill="1" applyBorder="1" applyAlignment="1" applyProtection="1">
      <alignment horizontal="center" vertical="center" wrapText="1"/>
      <protection locked="0"/>
    </xf>
    <xf numFmtId="0" fontId="8" fillId="4" borderId="3" xfId="0" applyFont="1" applyFill="1" applyBorder="1" applyAlignment="1" applyProtection="1">
      <alignment horizontal="right" vertical="center" wrapText="1"/>
      <protection locked="0"/>
    </xf>
    <xf numFmtId="0" fontId="12" fillId="4" borderId="5" xfId="0" applyFont="1" applyFill="1" applyBorder="1" applyAlignment="1" applyProtection="1">
      <alignment horizontal="justify" vertical="center" wrapText="1"/>
      <protection locked="0"/>
    </xf>
    <xf numFmtId="0" fontId="12" fillId="4" borderId="2" xfId="0" applyFont="1" applyFill="1" applyBorder="1" applyAlignment="1">
      <alignment horizontal="justify" vertical="center" wrapText="1"/>
    </xf>
    <xf numFmtId="0" fontId="12" fillId="4" borderId="10" xfId="0" applyFont="1" applyFill="1" applyBorder="1" applyAlignment="1" applyProtection="1">
      <alignment horizontal="justify" vertical="center" wrapText="1"/>
      <protection locked="0"/>
    </xf>
    <xf numFmtId="0" fontId="12" fillId="4" borderId="2" xfId="0" applyFont="1" applyFill="1" applyBorder="1" applyAlignment="1" applyProtection="1">
      <alignment horizontal="justify" vertical="center" wrapText="1"/>
      <protection locked="0"/>
    </xf>
    <xf numFmtId="0" fontId="11" fillId="4" borderId="2" xfId="0" applyFont="1" applyFill="1" applyBorder="1" applyAlignment="1" applyProtection="1">
      <alignment horizontal="justify" vertical="center" wrapText="1"/>
      <protection locked="0"/>
    </xf>
    <xf numFmtId="0" fontId="11" fillId="4" borderId="2" xfId="0" applyFont="1" applyFill="1" applyBorder="1" applyAlignment="1" applyProtection="1">
      <alignment horizontal="center" vertical="center"/>
      <protection locked="0"/>
    </xf>
    <xf numFmtId="164" fontId="11" fillId="4" borderId="2" xfId="0" applyNumberFormat="1" applyFont="1" applyFill="1" applyBorder="1" applyAlignment="1" applyProtection="1">
      <alignment horizontal="center" vertical="center"/>
      <protection locked="0"/>
    </xf>
    <xf numFmtId="0" fontId="0" fillId="4" borderId="13" xfId="0"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4" borderId="6" xfId="0" applyFont="1" applyFill="1" applyBorder="1" applyAlignment="1">
      <alignment horizontal="center" vertical="center"/>
    </xf>
    <xf numFmtId="0" fontId="0" fillId="4" borderId="5" xfId="0" applyFill="1" applyBorder="1" applyAlignment="1">
      <alignment vertical="center"/>
    </xf>
    <xf numFmtId="0" fontId="0" fillId="4" borderId="10" xfId="0" applyFill="1" applyBorder="1" applyAlignment="1" applyProtection="1">
      <alignment vertical="center" wrapText="1"/>
      <protection locked="0"/>
    </xf>
    <xf numFmtId="0" fontId="0" fillId="4" borderId="2" xfId="0" applyFill="1" applyBorder="1" applyAlignment="1" applyProtection="1">
      <alignment vertical="center" wrapText="1"/>
      <protection locked="0"/>
    </xf>
    <xf numFmtId="164" fontId="0" fillId="4" borderId="2" xfId="0" applyNumberFormat="1" applyFill="1" applyBorder="1" applyAlignment="1" applyProtection="1">
      <alignment vertical="center" wrapText="1"/>
      <protection locked="0"/>
    </xf>
    <xf numFmtId="0" fontId="4" fillId="4" borderId="2" xfId="0" applyFont="1" applyFill="1" applyBorder="1" applyAlignment="1" applyProtection="1">
      <alignment vertical="center" wrapText="1"/>
      <protection locked="0"/>
    </xf>
    <xf numFmtId="0" fontId="1" fillId="4" borderId="5" xfId="0" applyFont="1" applyFill="1" applyBorder="1" applyAlignment="1">
      <alignment horizontal="center" vertical="center" wrapText="1"/>
    </xf>
    <xf numFmtId="0" fontId="0" fillId="4" borderId="5" xfId="0" applyFill="1" applyBorder="1" applyAlignment="1">
      <alignment vertical="center" wrapText="1"/>
    </xf>
    <xf numFmtId="0" fontId="0" fillId="4" borderId="5" xfId="0" applyFill="1" applyBorder="1" applyAlignment="1" applyProtection="1">
      <alignment vertical="center" wrapText="1"/>
      <protection locked="0"/>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horizontal="left" vertical="center" wrapText="1"/>
      <protection locked="0"/>
    </xf>
    <xf numFmtId="9" fontId="0" fillId="4" borderId="3" xfId="0" applyNumberFormat="1" applyFill="1" applyBorder="1" applyAlignment="1" applyProtection="1">
      <alignment vertical="center" wrapText="1"/>
      <protection locked="0"/>
    </xf>
    <xf numFmtId="0" fontId="4" fillId="4" borderId="3" xfId="0" applyFont="1"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4" fillId="4" borderId="5" xfId="0" applyFont="1" applyFill="1" applyBorder="1" applyAlignment="1" applyProtection="1">
      <alignment vertical="center" wrapText="1"/>
      <protection locked="0"/>
    </xf>
    <xf numFmtId="164" fontId="4" fillId="4" borderId="3" xfId="0" applyNumberFormat="1" applyFont="1" applyFill="1" applyBorder="1" applyAlignment="1" applyProtection="1">
      <alignment horizontal="left" vertical="center" wrapText="1"/>
      <protection locked="0"/>
    </xf>
    <xf numFmtId="9" fontId="4" fillId="4" borderId="3" xfId="0" applyNumberFormat="1" applyFont="1" applyFill="1" applyBorder="1" applyAlignment="1" applyProtection="1">
      <alignment vertical="center" wrapText="1"/>
      <protection locked="0"/>
    </xf>
    <xf numFmtId="0" fontId="7" fillId="4" borderId="14" xfId="0" applyFont="1" applyFill="1" applyBorder="1" applyAlignment="1">
      <alignment horizontal="center" vertical="center" wrapText="1"/>
    </xf>
    <xf numFmtId="0" fontId="0" fillId="4" borderId="15" xfId="0" applyFill="1" applyBorder="1" applyAlignment="1">
      <alignment vertical="center" wrapText="1"/>
    </xf>
    <xf numFmtId="0" fontId="0" fillId="4" borderId="2" xfId="0" applyFill="1" applyBorder="1" applyAlignment="1" applyProtection="1">
      <alignment horizontal="center" vertical="center" wrapText="1"/>
      <protection locked="0"/>
    </xf>
    <xf numFmtId="164" fontId="0" fillId="4" borderId="2" xfId="0" applyNumberFormat="1" applyFill="1" applyBorder="1" applyAlignment="1" applyProtection="1">
      <alignment horizontal="center" vertical="center" wrapText="1"/>
      <protection locked="0"/>
    </xf>
    <xf numFmtId="0" fontId="7" fillId="4" borderId="16" xfId="0" applyFont="1" applyFill="1" applyBorder="1" applyAlignment="1">
      <alignment horizontal="center" vertical="center" wrapText="1"/>
    </xf>
    <xf numFmtId="0" fontId="0" fillId="4" borderId="0" xfId="0" applyFill="1" applyAlignment="1">
      <alignment vertical="center" wrapText="1"/>
    </xf>
    <xf numFmtId="0" fontId="0" fillId="4" borderId="17" xfId="0" applyFill="1" applyBorder="1" applyAlignment="1" applyProtection="1">
      <alignment horizontal="center" vertical="center" wrapText="1"/>
      <protection locked="0"/>
    </xf>
    <xf numFmtId="164" fontId="0" fillId="4" borderId="17" xfId="0" applyNumberForma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0" fillId="4" borderId="2" xfId="0" applyFill="1" applyBorder="1" applyAlignment="1" applyProtection="1">
      <alignment horizontal="justify" vertical="center" wrapText="1"/>
      <protection locked="0"/>
    </xf>
  </cellXfs>
  <cellStyles count="2">
    <cellStyle name="Normal" xfId="0" builtinId="0"/>
    <cellStyle name="Normal 2" xfId="1"/>
  </cellStyles>
  <dxfs count="0"/>
  <tableStyles count="0" defaultTableStyle="TableStyleMedium2" defaultPivotStyle="PivotStyleLight16"/>
  <colors>
    <mruColors>
      <color rgb="FFF8CBAD"/>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612430</xdr:colOff>
      <xdr:row>1</xdr:row>
      <xdr:rowOff>209593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50998"/>
  <sheetViews>
    <sheetView tabSelected="1" topLeftCell="A28" zoomScale="70" zoomScaleNormal="70" workbookViewId="0">
      <selection activeCell="B11" sqref="B11"/>
    </sheetView>
  </sheetViews>
  <sheetFormatPr baseColWidth="10" defaultColWidth="67.28515625" defaultRowHeight="28.5" customHeight="1" x14ac:dyDescent="0.25"/>
  <cols>
    <col min="1" max="1" width="14.28515625" customWidth="1"/>
    <col min="2" max="2" width="14.42578125" style="18" customWidth="1"/>
    <col min="3" max="3" width="54.42578125" customWidth="1"/>
  </cols>
  <sheetData>
    <row r="1" spans="1:20" ht="28.5" customHeight="1" x14ac:dyDescent="0.25">
      <c r="B1" s="20" t="s">
        <v>0</v>
      </c>
      <c r="C1" s="1">
        <v>53</v>
      </c>
      <c r="D1" s="1" t="s">
        <v>1</v>
      </c>
    </row>
    <row r="2" spans="1:20" ht="28.5" customHeight="1" x14ac:dyDescent="0.25">
      <c r="B2" s="20" t="s">
        <v>2</v>
      </c>
      <c r="C2" s="1">
        <v>401</v>
      </c>
      <c r="D2" s="1" t="s">
        <v>3</v>
      </c>
    </row>
    <row r="3" spans="1:20" ht="28.5" customHeight="1" x14ac:dyDescent="0.25">
      <c r="B3" s="20" t="s">
        <v>4</v>
      </c>
      <c r="C3" s="1">
        <v>2</v>
      </c>
    </row>
    <row r="4" spans="1:20" ht="28.5" customHeight="1" x14ac:dyDescent="0.25">
      <c r="B4" s="20" t="s">
        <v>5</v>
      </c>
      <c r="C4" s="1">
        <v>4717</v>
      </c>
    </row>
    <row r="5" spans="1:20" ht="28.5" customHeight="1" x14ac:dyDescent="0.25">
      <c r="B5" s="20" t="s">
        <v>6</v>
      </c>
      <c r="C5" s="2">
        <v>45657</v>
      </c>
    </row>
    <row r="6" spans="1:20" ht="28.5" customHeight="1" x14ac:dyDescent="0.25">
      <c r="B6" s="20" t="s">
        <v>7</v>
      </c>
      <c r="C6" s="1">
        <v>0</v>
      </c>
      <c r="D6" s="1" t="s">
        <v>110</v>
      </c>
    </row>
    <row r="8" spans="1:20" ht="28.5" customHeight="1" x14ac:dyDescent="0.25">
      <c r="A8" s="14" t="s">
        <v>8</v>
      </c>
      <c r="B8" s="21" t="s">
        <v>9</v>
      </c>
      <c r="C8" s="22"/>
      <c r="D8" s="22"/>
      <c r="E8" s="22"/>
      <c r="F8" s="22"/>
      <c r="G8" s="22"/>
      <c r="H8" s="22"/>
      <c r="I8" s="22"/>
      <c r="J8" s="22"/>
      <c r="K8" s="22"/>
      <c r="L8" s="22"/>
      <c r="M8" s="22"/>
      <c r="N8" s="22"/>
      <c r="O8" s="22"/>
      <c r="P8" s="22"/>
      <c r="Q8" s="22"/>
    </row>
    <row r="9" spans="1:20" ht="28.5" customHeight="1" x14ac:dyDescent="0.25">
      <c r="A9" s="15"/>
      <c r="B9" s="19"/>
      <c r="C9" s="14">
        <v>2</v>
      </c>
      <c r="D9" s="14">
        <v>3</v>
      </c>
      <c r="E9" s="14">
        <v>4</v>
      </c>
      <c r="F9" s="14">
        <v>8</v>
      </c>
      <c r="G9" s="14">
        <v>12</v>
      </c>
      <c r="H9" s="14">
        <v>16</v>
      </c>
      <c r="I9" s="14">
        <v>20</v>
      </c>
      <c r="J9" s="14">
        <v>24</v>
      </c>
      <c r="K9" s="14">
        <v>28</v>
      </c>
      <c r="L9" s="14">
        <v>31</v>
      </c>
      <c r="M9" s="14">
        <v>32</v>
      </c>
      <c r="N9" s="14">
        <v>36</v>
      </c>
      <c r="O9" s="14">
        <v>40</v>
      </c>
      <c r="P9" s="14">
        <v>44</v>
      </c>
      <c r="Q9" s="14">
        <v>48</v>
      </c>
    </row>
    <row r="10" spans="1:20" ht="28.5" customHeight="1" x14ac:dyDescent="0.25">
      <c r="A10" s="15"/>
      <c r="B10" s="19"/>
      <c r="C10" s="16" t="s">
        <v>10</v>
      </c>
      <c r="D10" s="16" t="s">
        <v>11</v>
      </c>
      <c r="E10" s="16" t="s">
        <v>12</v>
      </c>
      <c r="F10" s="16" t="s">
        <v>13</v>
      </c>
      <c r="G10" s="16" t="s">
        <v>14</v>
      </c>
      <c r="H10" s="16" t="s">
        <v>15</v>
      </c>
      <c r="I10" s="16" t="s">
        <v>16</v>
      </c>
      <c r="J10" s="16" t="s">
        <v>17</v>
      </c>
      <c r="K10" s="16" t="s">
        <v>18</v>
      </c>
      <c r="L10" s="16" t="s">
        <v>19</v>
      </c>
      <c r="M10" s="16" t="s">
        <v>20</v>
      </c>
      <c r="N10" s="16" t="s">
        <v>21</v>
      </c>
      <c r="O10" s="16" t="s">
        <v>22</v>
      </c>
      <c r="P10" s="16" t="s">
        <v>23</v>
      </c>
      <c r="Q10" s="16" t="s">
        <v>24</v>
      </c>
    </row>
    <row r="11" spans="1:20" s="6" customFormat="1" ht="28.5" customHeight="1" thickBot="1" x14ac:dyDescent="0.25">
      <c r="A11" s="25">
        <v>1</v>
      </c>
      <c r="B11" s="26" t="s">
        <v>25</v>
      </c>
      <c r="C11" s="27" t="s">
        <v>29</v>
      </c>
      <c r="D11" s="27" t="s">
        <v>108</v>
      </c>
      <c r="E11" s="28" t="s">
        <v>30</v>
      </c>
      <c r="F11" s="29" t="s">
        <v>111</v>
      </c>
      <c r="G11" s="30" t="s">
        <v>98</v>
      </c>
      <c r="H11" s="31" t="s">
        <v>99</v>
      </c>
      <c r="I11" s="30" t="s">
        <v>280</v>
      </c>
      <c r="J11" s="32" t="s">
        <v>281</v>
      </c>
      <c r="K11" s="33" t="s">
        <v>66</v>
      </c>
      <c r="L11" s="34">
        <v>1</v>
      </c>
      <c r="M11" s="35">
        <v>44928</v>
      </c>
      <c r="N11" s="36">
        <v>46021</v>
      </c>
      <c r="O11" s="37">
        <v>13</v>
      </c>
      <c r="P11" s="33">
        <v>1</v>
      </c>
      <c r="Q11" s="38" t="s">
        <v>299</v>
      </c>
    </row>
    <row r="12" spans="1:20" s="4" customFormat="1" ht="28.5" customHeight="1" thickBot="1" x14ac:dyDescent="0.3">
      <c r="A12" s="39">
        <v>4</v>
      </c>
      <c r="B12" s="26" t="s">
        <v>64</v>
      </c>
      <c r="C12" s="40" t="s">
        <v>29</v>
      </c>
      <c r="D12" s="41" t="s">
        <v>112</v>
      </c>
      <c r="E12" s="42" t="s">
        <v>30</v>
      </c>
      <c r="F12" s="43" t="s">
        <v>113</v>
      </c>
      <c r="G12" s="44" t="s">
        <v>100</v>
      </c>
      <c r="H12" s="44" t="s">
        <v>101</v>
      </c>
      <c r="I12" s="44" t="s">
        <v>102</v>
      </c>
      <c r="J12" s="44" t="s">
        <v>102</v>
      </c>
      <c r="K12" s="45" t="s">
        <v>103</v>
      </c>
      <c r="L12" s="43">
        <v>50</v>
      </c>
      <c r="M12" s="46">
        <v>45597</v>
      </c>
      <c r="N12" s="46">
        <v>46022</v>
      </c>
      <c r="O12" s="40">
        <v>9</v>
      </c>
      <c r="P12" s="40"/>
      <c r="Q12" s="47" t="s">
        <v>167</v>
      </c>
      <c r="R12" s="6"/>
      <c r="T12" s="5"/>
    </row>
    <row r="13" spans="1:20" s="4" customFormat="1" ht="28.5" customHeight="1" x14ac:dyDescent="0.25">
      <c r="A13" s="48">
        <v>5</v>
      </c>
      <c r="B13" s="49" t="s">
        <v>28</v>
      </c>
      <c r="C13" s="50" t="s">
        <v>29</v>
      </c>
      <c r="D13" s="51" t="s">
        <v>112</v>
      </c>
      <c r="E13" s="52" t="s">
        <v>30</v>
      </c>
      <c r="F13" s="53" t="s">
        <v>114</v>
      </c>
      <c r="G13" s="54" t="s">
        <v>100</v>
      </c>
      <c r="H13" s="54" t="s">
        <v>101</v>
      </c>
      <c r="I13" s="54" t="s">
        <v>102</v>
      </c>
      <c r="J13" s="54" t="s">
        <v>102</v>
      </c>
      <c r="K13" s="55" t="s">
        <v>104</v>
      </c>
      <c r="L13" s="53">
        <v>1</v>
      </c>
      <c r="M13" s="56">
        <v>45597</v>
      </c>
      <c r="N13" s="56">
        <v>46022</v>
      </c>
      <c r="O13" s="50">
        <v>9</v>
      </c>
      <c r="P13" s="50"/>
      <c r="Q13" s="57" t="s">
        <v>167</v>
      </c>
      <c r="R13" s="6"/>
      <c r="T13" s="5"/>
    </row>
    <row r="14" spans="1:20" ht="28.5" customHeight="1" x14ac:dyDescent="0.25">
      <c r="A14" s="25">
        <v>8</v>
      </c>
      <c r="B14" s="26" t="s">
        <v>106</v>
      </c>
      <c r="C14" s="40" t="s">
        <v>29</v>
      </c>
      <c r="D14" s="58" t="s">
        <v>133</v>
      </c>
      <c r="E14" s="59" t="s">
        <v>30</v>
      </c>
      <c r="F14" s="60" t="s">
        <v>135</v>
      </c>
      <c r="G14" s="61" t="s">
        <v>142</v>
      </c>
      <c r="H14" s="62" t="s">
        <v>146</v>
      </c>
      <c r="I14" s="61" t="s">
        <v>149</v>
      </c>
      <c r="J14" s="63" t="s">
        <v>282</v>
      </c>
      <c r="K14" s="64" t="s">
        <v>154</v>
      </c>
      <c r="L14" s="65">
        <v>17</v>
      </c>
      <c r="M14" s="66">
        <v>45460</v>
      </c>
      <c r="N14" s="66">
        <v>46022</v>
      </c>
      <c r="O14" s="65">
        <v>26</v>
      </c>
      <c r="P14" s="64">
        <v>17</v>
      </c>
      <c r="Q14" s="38" t="s">
        <v>292</v>
      </c>
      <c r="R14" s="6"/>
    </row>
    <row r="15" spans="1:20" ht="28.5" customHeight="1" x14ac:dyDescent="0.25">
      <c r="A15" s="25">
        <v>9</v>
      </c>
      <c r="B15" s="26" t="s">
        <v>38</v>
      </c>
      <c r="C15" s="40" t="s">
        <v>29</v>
      </c>
      <c r="D15" s="58" t="s">
        <v>133</v>
      </c>
      <c r="E15" s="59" t="s">
        <v>30</v>
      </c>
      <c r="F15" s="43" t="s">
        <v>136</v>
      </c>
      <c r="G15" s="61" t="s">
        <v>143</v>
      </c>
      <c r="H15" s="62" t="s">
        <v>147</v>
      </c>
      <c r="I15" s="61" t="s">
        <v>150</v>
      </c>
      <c r="J15" s="63" t="s">
        <v>155</v>
      </c>
      <c r="K15" s="64" t="s">
        <v>156</v>
      </c>
      <c r="L15" s="65">
        <v>1</v>
      </c>
      <c r="M15" s="66">
        <v>45488</v>
      </c>
      <c r="N15" s="66">
        <v>46022</v>
      </c>
      <c r="O15" s="65">
        <v>24</v>
      </c>
      <c r="P15" s="64">
        <v>1</v>
      </c>
      <c r="Q15" s="38" t="s">
        <v>300</v>
      </c>
      <c r="R15" s="6"/>
    </row>
    <row r="16" spans="1:20" ht="28.5" customHeight="1" x14ac:dyDescent="0.25">
      <c r="A16" s="25">
        <v>11</v>
      </c>
      <c r="B16" s="26" t="s">
        <v>107</v>
      </c>
      <c r="C16" s="40" t="s">
        <v>29</v>
      </c>
      <c r="D16" s="58" t="s">
        <v>133</v>
      </c>
      <c r="E16" s="59" t="s">
        <v>30</v>
      </c>
      <c r="F16" s="43" t="s">
        <v>137</v>
      </c>
      <c r="G16" s="61" t="s">
        <v>283</v>
      </c>
      <c r="H16" s="62" t="s">
        <v>284</v>
      </c>
      <c r="I16" s="61" t="s">
        <v>285</v>
      </c>
      <c r="J16" s="63" t="s">
        <v>157</v>
      </c>
      <c r="K16" s="64" t="s">
        <v>158</v>
      </c>
      <c r="L16" s="65">
        <v>3</v>
      </c>
      <c r="M16" s="66">
        <v>45444</v>
      </c>
      <c r="N16" s="66">
        <v>46022</v>
      </c>
      <c r="O16" s="67">
        <v>83</v>
      </c>
      <c r="P16" s="68">
        <v>3</v>
      </c>
      <c r="Q16" s="38" t="s">
        <v>286</v>
      </c>
      <c r="R16" s="6"/>
    </row>
    <row r="17" spans="1:18" ht="28.5" customHeight="1" x14ac:dyDescent="0.25">
      <c r="A17" s="25">
        <v>12</v>
      </c>
      <c r="B17" s="26" t="s">
        <v>115</v>
      </c>
      <c r="C17" s="40" t="s">
        <v>29</v>
      </c>
      <c r="D17" s="58" t="s">
        <v>133</v>
      </c>
      <c r="E17" s="59" t="s">
        <v>30</v>
      </c>
      <c r="F17" s="43" t="s">
        <v>138</v>
      </c>
      <c r="G17" s="61" t="s">
        <v>287</v>
      </c>
      <c r="H17" s="62" t="s">
        <v>148</v>
      </c>
      <c r="I17" s="61" t="s">
        <v>151</v>
      </c>
      <c r="J17" s="63" t="s">
        <v>159</v>
      </c>
      <c r="K17" s="64" t="s">
        <v>160</v>
      </c>
      <c r="L17" s="65">
        <v>1</v>
      </c>
      <c r="M17" s="66">
        <v>45505</v>
      </c>
      <c r="N17" s="66">
        <v>46022</v>
      </c>
      <c r="O17" s="67">
        <v>74</v>
      </c>
      <c r="P17" s="68">
        <v>1</v>
      </c>
      <c r="Q17" s="38" t="s">
        <v>288</v>
      </c>
      <c r="R17" s="6"/>
    </row>
    <row r="18" spans="1:18" ht="28.5" customHeight="1" thickBot="1" x14ac:dyDescent="0.3">
      <c r="A18" s="25">
        <v>13</v>
      </c>
      <c r="B18" s="26" t="s">
        <v>116</v>
      </c>
      <c r="C18" s="40" t="s">
        <v>29</v>
      </c>
      <c r="D18" s="58" t="s">
        <v>133</v>
      </c>
      <c r="E18" s="59" t="s">
        <v>30</v>
      </c>
      <c r="F18" s="43" t="s">
        <v>139</v>
      </c>
      <c r="G18" s="61" t="s">
        <v>289</v>
      </c>
      <c r="H18" s="62" t="s">
        <v>148</v>
      </c>
      <c r="I18" s="61" t="s">
        <v>151</v>
      </c>
      <c r="J18" s="63" t="s">
        <v>159</v>
      </c>
      <c r="K18" s="64" t="s">
        <v>160</v>
      </c>
      <c r="L18" s="65">
        <v>1</v>
      </c>
      <c r="M18" s="66">
        <v>45505</v>
      </c>
      <c r="N18" s="66">
        <v>46022</v>
      </c>
      <c r="O18" s="67">
        <v>74</v>
      </c>
      <c r="P18" s="68">
        <v>1</v>
      </c>
      <c r="Q18" s="38" t="s">
        <v>288</v>
      </c>
      <c r="R18" s="6"/>
    </row>
    <row r="19" spans="1:18" ht="28.5" customHeight="1" thickBot="1" x14ac:dyDescent="0.3">
      <c r="A19" s="25">
        <v>23</v>
      </c>
      <c r="B19" s="26" t="s">
        <v>117</v>
      </c>
      <c r="C19" s="40" t="s">
        <v>29</v>
      </c>
      <c r="D19" s="58" t="s">
        <v>134</v>
      </c>
      <c r="E19" s="59" t="s">
        <v>30</v>
      </c>
      <c r="F19" s="43" t="s">
        <v>141</v>
      </c>
      <c r="G19" s="69" t="s">
        <v>144</v>
      </c>
      <c r="H19" s="70" t="s">
        <v>294</v>
      </c>
      <c r="I19" s="71" t="s">
        <v>152</v>
      </c>
      <c r="J19" s="72" t="s">
        <v>161</v>
      </c>
      <c r="K19" s="73" t="s">
        <v>162</v>
      </c>
      <c r="L19" s="74">
        <v>1</v>
      </c>
      <c r="M19" s="75">
        <v>45481</v>
      </c>
      <c r="N19" s="75">
        <v>45744</v>
      </c>
      <c r="O19" s="74">
        <v>33</v>
      </c>
      <c r="P19" s="76">
        <v>0.5</v>
      </c>
      <c r="Q19" s="77" t="s">
        <v>165</v>
      </c>
      <c r="R19" s="6"/>
    </row>
    <row r="20" spans="1:18" ht="28.5" customHeight="1" thickBot="1" x14ac:dyDescent="0.3">
      <c r="A20" s="25">
        <v>24</v>
      </c>
      <c r="B20" s="26" t="s">
        <v>118</v>
      </c>
      <c r="C20" s="40" t="s">
        <v>29</v>
      </c>
      <c r="D20" s="58" t="s">
        <v>134</v>
      </c>
      <c r="E20" s="59" t="s">
        <v>30</v>
      </c>
      <c r="F20" s="43" t="s">
        <v>140</v>
      </c>
      <c r="G20" s="69" t="s">
        <v>145</v>
      </c>
      <c r="H20" s="70" t="s">
        <v>293</v>
      </c>
      <c r="I20" s="71" t="s">
        <v>153</v>
      </c>
      <c r="J20" s="72" t="s">
        <v>163</v>
      </c>
      <c r="K20" s="73" t="s">
        <v>164</v>
      </c>
      <c r="L20" s="74">
        <v>1</v>
      </c>
      <c r="M20" s="75">
        <v>45481</v>
      </c>
      <c r="N20" s="75">
        <v>45744</v>
      </c>
      <c r="O20" s="74">
        <v>33</v>
      </c>
      <c r="P20" s="76">
        <v>0.5</v>
      </c>
      <c r="Q20" s="77" t="s">
        <v>166</v>
      </c>
      <c r="R20" s="6"/>
    </row>
    <row r="21" spans="1:18" ht="28.5" customHeight="1" x14ac:dyDescent="0.25">
      <c r="A21" s="11"/>
      <c r="B21" s="10"/>
      <c r="C21" s="12"/>
      <c r="E21" s="13"/>
    </row>
    <row r="22" spans="1:18" ht="28.5" customHeight="1" x14ac:dyDescent="0.25">
      <c r="B22" s="9"/>
    </row>
    <row r="23" spans="1:18" ht="28.5" customHeight="1" x14ac:dyDescent="0.25">
      <c r="A23" s="1" t="s">
        <v>26</v>
      </c>
      <c r="B23" s="23" t="s">
        <v>27</v>
      </c>
      <c r="C23" s="24"/>
      <c r="D23" s="24"/>
      <c r="E23" s="24"/>
      <c r="F23" s="24"/>
      <c r="G23" s="24"/>
      <c r="H23" s="24"/>
      <c r="I23" s="24"/>
      <c r="J23" s="24"/>
      <c r="K23" s="24"/>
      <c r="L23" s="24"/>
      <c r="M23" s="24"/>
      <c r="N23" s="24"/>
      <c r="O23" s="24"/>
      <c r="P23" s="24"/>
      <c r="Q23" s="24"/>
    </row>
    <row r="24" spans="1:18" ht="28.5" customHeight="1" x14ac:dyDescent="0.25">
      <c r="C24" s="1">
        <v>2</v>
      </c>
      <c r="D24" s="1">
        <v>3</v>
      </c>
      <c r="E24" s="1">
        <v>4</v>
      </c>
      <c r="F24" s="1">
        <v>8</v>
      </c>
      <c r="G24" s="1">
        <v>12</v>
      </c>
      <c r="H24" s="1">
        <v>16</v>
      </c>
      <c r="I24" s="1">
        <v>20</v>
      </c>
      <c r="J24" s="1">
        <v>24</v>
      </c>
      <c r="K24" s="1">
        <v>28</v>
      </c>
      <c r="L24" s="1">
        <v>31</v>
      </c>
      <c r="M24" s="1">
        <v>32</v>
      </c>
      <c r="N24" s="1">
        <v>36</v>
      </c>
      <c r="O24" s="1">
        <v>40</v>
      </c>
      <c r="P24" s="1">
        <v>44</v>
      </c>
      <c r="Q24" s="1">
        <v>48</v>
      </c>
    </row>
    <row r="25" spans="1:18" ht="28.5" customHeight="1" thickBot="1" x14ac:dyDescent="0.3">
      <c r="C25" s="1" t="s">
        <v>10</v>
      </c>
      <c r="D25" s="1" t="s">
        <v>11</v>
      </c>
      <c r="E25" s="1" t="s">
        <v>12</v>
      </c>
      <c r="F25" s="1" t="s">
        <v>13</v>
      </c>
      <c r="G25" s="1" t="s">
        <v>14</v>
      </c>
      <c r="H25" s="1" t="s">
        <v>15</v>
      </c>
      <c r="I25" s="1" t="s">
        <v>16</v>
      </c>
      <c r="J25" s="1" t="s">
        <v>17</v>
      </c>
      <c r="K25" s="1" t="s">
        <v>18</v>
      </c>
      <c r="L25" s="1" t="s">
        <v>19</v>
      </c>
      <c r="M25" s="1" t="s">
        <v>20</v>
      </c>
      <c r="N25" s="1" t="s">
        <v>21</v>
      </c>
      <c r="O25" s="1" t="s">
        <v>22</v>
      </c>
      <c r="P25" s="1" t="s">
        <v>23</v>
      </c>
      <c r="Q25" s="1" t="s">
        <v>24</v>
      </c>
    </row>
    <row r="26" spans="1:18" s="8" customFormat="1" ht="28.5" customHeight="1" thickBot="1" x14ac:dyDescent="0.3">
      <c r="A26" s="78">
        <v>1</v>
      </c>
      <c r="B26" s="79" t="s">
        <v>25</v>
      </c>
      <c r="C26" s="80" t="s">
        <v>29</v>
      </c>
      <c r="D26" s="81" t="s">
        <v>109</v>
      </c>
      <c r="E26" s="81" t="s">
        <v>30</v>
      </c>
      <c r="F26" s="81" t="s">
        <v>31</v>
      </c>
      <c r="G26" s="81" t="s">
        <v>32</v>
      </c>
      <c r="H26" s="81" t="s">
        <v>33</v>
      </c>
      <c r="I26" s="81" t="s">
        <v>34</v>
      </c>
      <c r="J26" s="81" t="s">
        <v>35</v>
      </c>
      <c r="K26" s="81" t="s">
        <v>36</v>
      </c>
      <c r="L26" s="81">
        <v>4</v>
      </c>
      <c r="M26" s="82">
        <v>44581</v>
      </c>
      <c r="N26" s="82">
        <v>46022</v>
      </c>
      <c r="O26" s="81">
        <v>51</v>
      </c>
      <c r="P26" s="81">
        <v>0</v>
      </c>
      <c r="Q26" s="83" t="s">
        <v>37</v>
      </c>
      <c r="R26" s="7"/>
    </row>
    <row r="27" spans="1:18" s="8" customFormat="1" ht="28.5" customHeight="1" thickBot="1" x14ac:dyDescent="0.3">
      <c r="A27" s="78">
        <v>2</v>
      </c>
      <c r="B27" s="79" t="s">
        <v>64</v>
      </c>
      <c r="C27" s="80" t="s">
        <v>29</v>
      </c>
      <c r="D27" s="81" t="s">
        <v>109</v>
      </c>
      <c r="E27" s="81" t="s">
        <v>30</v>
      </c>
      <c r="F27" s="81" t="s">
        <v>39</v>
      </c>
      <c r="G27" s="81" t="s">
        <v>40</v>
      </c>
      <c r="H27" s="81" t="s">
        <v>41</v>
      </c>
      <c r="I27" s="81" t="s">
        <v>42</v>
      </c>
      <c r="J27" s="81" t="s">
        <v>43</v>
      </c>
      <c r="K27" s="81" t="s">
        <v>36</v>
      </c>
      <c r="L27" s="81">
        <v>1</v>
      </c>
      <c r="M27" s="82">
        <v>44581</v>
      </c>
      <c r="N27" s="82">
        <v>46022</v>
      </c>
      <c r="O27" s="81">
        <v>51</v>
      </c>
      <c r="P27" s="81">
        <v>0</v>
      </c>
      <c r="Q27" s="83" t="s">
        <v>37</v>
      </c>
      <c r="R27" s="7"/>
    </row>
    <row r="28" spans="1:18" s="8" customFormat="1" ht="28.5" customHeight="1" thickBot="1" x14ac:dyDescent="0.3">
      <c r="A28" s="78">
        <v>3</v>
      </c>
      <c r="B28" s="79" t="s">
        <v>28</v>
      </c>
      <c r="C28" s="80" t="s">
        <v>29</v>
      </c>
      <c r="D28" s="81" t="s">
        <v>109</v>
      </c>
      <c r="E28" s="81" t="s">
        <v>30</v>
      </c>
      <c r="F28" s="81" t="s">
        <v>44</v>
      </c>
      <c r="G28" s="81" t="s">
        <v>45</v>
      </c>
      <c r="H28" s="81" t="s">
        <v>46</v>
      </c>
      <c r="I28" s="81" t="s">
        <v>47</v>
      </c>
      <c r="J28" s="81" t="s">
        <v>291</v>
      </c>
      <c r="K28" s="81" t="s">
        <v>36</v>
      </c>
      <c r="L28" s="81">
        <v>3</v>
      </c>
      <c r="M28" s="82">
        <v>44581</v>
      </c>
      <c r="N28" s="82">
        <v>46022</v>
      </c>
      <c r="O28" s="81">
        <v>51</v>
      </c>
      <c r="P28" s="81">
        <v>0</v>
      </c>
      <c r="Q28" s="83" t="s">
        <v>37</v>
      </c>
      <c r="R28" s="7"/>
    </row>
    <row r="29" spans="1:18" s="8" customFormat="1" ht="28.5" customHeight="1" thickBot="1" x14ac:dyDescent="0.3">
      <c r="A29" s="78">
        <v>4</v>
      </c>
      <c r="B29" s="79" t="s">
        <v>106</v>
      </c>
      <c r="C29" s="80" t="s">
        <v>29</v>
      </c>
      <c r="D29" s="81" t="s">
        <v>109</v>
      </c>
      <c r="E29" s="81" t="s">
        <v>30</v>
      </c>
      <c r="F29" s="81" t="s">
        <v>48</v>
      </c>
      <c r="G29" s="81" t="s">
        <v>49</v>
      </c>
      <c r="H29" s="81" t="s">
        <v>50</v>
      </c>
      <c r="I29" s="81" t="s">
        <v>51</v>
      </c>
      <c r="J29" s="81" t="s">
        <v>52</v>
      </c>
      <c r="K29" s="81" t="s">
        <v>36</v>
      </c>
      <c r="L29" s="81">
        <v>2</v>
      </c>
      <c r="M29" s="82">
        <v>44581</v>
      </c>
      <c r="N29" s="82">
        <v>46022</v>
      </c>
      <c r="O29" s="81">
        <v>51</v>
      </c>
      <c r="P29" s="81">
        <v>0</v>
      </c>
      <c r="Q29" s="83" t="s">
        <v>37</v>
      </c>
      <c r="R29" s="7"/>
    </row>
    <row r="30" spans="1:18" s="8" customFormat="1" ht="28.5" customHeight="1" thickBot="1" x14ac:dyDescent="0.3">
      <c r="A30" s="78">
        <v>5</v>
      </c>
      <c r="B30" s="79" t="s">
        <v>38</v>
      </c>
      <c r="C30" s="80" t="s">
        <v>29</v>
      </c>
      <c r="D30" s="81" t="s">
        <v>109</v>
      </c>
      <c r="E30" s="81" t="s">
        <v>30</v>
      </c>
      <c r="F30" s="81" t="s">
        <v>53</v>
      </c>
      <c r="G30" s="81" t="s">
        <v>54</v>
      </c>
      <c r="H30" s="81" t="s">
        <v>55</v>
      </c>
      <c r="I30" s="81" t="s">
        <v>34</v>
      </c>
      <c r="J30" s="81" t="s">
        <v>56</v>
      </c>
      <c r="K30" s="81" t="s">
        <v>36</v>
      </c>
      <c r="L30" s="81">
        <v>4</v>
      </c>
      <c r="M30" s="82">
        <v>44581</v>
      </c>
      <c r="N30" s="82">
        <v>46022</v>
      </c>
      <c r="O30" s="81">
        <v>51</v>
      </c>
      <c r="P30" s="81">
        <v>0</v>
      </c>
      <c r="Q30" s="83" t="s">
        <v>37</v>
      </c>
      <c r="R30" s="7"/>
    </row>
    <row r="31" spans="1:18" s="8" customFormat="1" ht="28.5" customHeight="1" thickBot="1" x14ac:dyDescent="0.3">
      <c r="A31" s="78">
        <v>6</v>
      </c>
      <c r="B31" s="79" t="s">
        <v>107</v>
      </c>
      <c r="C31" s="80" t="s">
        <v>29</v>
      </c>
      <c r="D31" s="81" t="s">
        <v>109</v>
      </c>
      <c r="E31" s="81" t="s">
        <v>30</v>
      </c>
      <c r="F31" s="81" t="s">
        <v>57</v>
      </c>
      <c r="G31" s="81" t="s">
        <v>58</v>
      </c>
      <c r="H31" s="81" t="s">
        <v>59</v>
      </c>
      <c r="I31" s="81" t="s">
        <v>60</v>
      </c>
      <c r="J31" s="81" t="s">
        <v>61</v>
      </c>
      <c r="K31" s="81" t="s">
        <v>36</v>
      </c>
      <c r="L31" s="81">
        <v>1</v>
      </c>
      <c r="M31" s="82">
        <v>44581</v>
      </c>
      <c r="N31" s="82">
        <v>46022</v>
      </c>
      <c r="O31" s="81">
        <v>51</v>
      </c>
      <c r="P31" s="81">
        <v>0</v>
      </c>
      <c r="Q31" s="83" t="s">
        <v>37</v>
      </c>
      <c r="R31" s="7"/>
    </row>
    <row r="33" spans="1:18" ht="28.5" customHeight="1" x14ac:dyDescent="0.25">
      <c r="A33" s="1" t="s">
        <v>62</v>
      </c>
      <c r="B33" s="23" t="s">
        <v>63</v>
      </c>
      <c r="C33" s="24"/>
      <c r="D33" s="24"/>
      <c r="E33" s="24"/>
      <c r="F33" s="24"/>
      <c r="G33" s="24"/>
      <c r="H33" s="24"/>
      <c r="I33" s="24"/>
      <c r="J33" s="24"/>
      <c r="K33" s="24"/>
      <c r="L33" s="24"/>
      <c r="M33" s="24"/>
      <c r="N33" s="24"/>
      <c r="O33" s="24"/>
      <c r="P33" s="24"/>
      <c r="Q33" s="24"/>
    </row>
    <row r="34" spans="1:18" ht="28.5" customHeight="1" x14ac:dyDescent="0.25">
      <c r="C34" s="1">
        <v>2</v>
      </c>
      <c r="D34" s="1">
        <v>3</v>
      </c>
      <c r="E34" s="1">
        <v>4</v>
      </c>
      <c r="F34" s="1">
        <v>8</v>
      </c>
      <c r="G34" s="1">
        <v>12</v>
      </c>
      <c r="H34" s="1">
        <v>16</v>
      </c>
      <c r="I34" s="1">
        <v>20</v>
      </c>
      <c r="J34" s="1">
        <v>24</v>
      </c>
      <c r="K34" s="1">
        <v>28</v>
      </c>
      <c r="L34" s="1">
        <v>31</v>
      </c>
      <c r="M34" s="1">
        <v>32</v>
      </c>
      <c r="N34" s="1">
        <v>36</v>
      </c>
      <c r="O34" s="1">
        <v>40</v>
      </c>
      <c r="P34" s="1">
        <v>44</v>
      </c>
      <c r="Q34" s="1">
        <v>48</v>
      </c>
    </row>
    <row r="35" spans="1:18" ht="28.5" customHeight="1" x14ac:dyDescent="0.25">
      <c r="C35" s="3" t="s">
        <v>10</v>
      </c>
      <c r="D35" s="3" t="s">
        <v>11</v>
      </c>
      <c r="E35" s="3" t="s">
        <v>12</v>
      </c>
      <c r="F35" s="3" t="s">
        <v>13</v>
      </c>
      <c r="G35" s="3" t="s">
        <v>14</v>
      </c>
      <c r="H35" s="3" t="s">
        <v>15</v>
      </c>
      <c r="I35" s="3" t="s">
        <v>16</v>
      </c>
      <c r="J35" s="3" t="s">
        <v>17</v>
      </c>
      <c r="K35" s="3" t="s">
        <v>18</v>
      </c>
      <c r="L35" s="3" t="s">
        <v>19</v>
      </c>
      <c r="M35" s="3" t="s">
        <v>20</v>
      </c>
      <c r="N35" s="3" t="s">
        <v>21</v>
      </c>
      <c r="O35" s="3" t="s">
        <v>22</v>
      </c>
      <c r="P35" s="3" t="s">
        <v>23</v>
      </c>
      <c r="Q35" s="3" t="s">
        <v>24</v>
      </c>
    </row>
    <row r="36" spans="1:18" s="8" customFormat="1" ht="28.5" customHeight="1" x14ac:dyDescent="0.25">
      <c r="A36" s="84">
        <v>1</v>
      </c>
      <c r="B36" s="85" t="s">
        <v>25</v>
      </c>
      <c r="C36" s="86" t="s">
        <v>29</v>
      </c>
      <c r="D36" s="86" t="s">
        <v>109</v>
      </c>
      <c r="E36" s="86" t="s">
        <v>30</v>
      </c>
      <c r="F36" s="87" t="s">
        <v>68</v>
      </c>
      <c r="G36" s="77" t="s">
        <v>69</v>
      </c>
      <c r="H36" s="77" t="s">
        <v>70</v>
      </c>
      <c r="I36" s="87" t="s">
        <v>71</v>
      </c>
      <c r="J36" s="77" t="s">
        <v>72</v>
      </c>
      <c r="K36" s="77" t="s">
        <v>66</v>
      </c>
      <c r="L36" s="77">
        <v>3</v>
      </c>
      <c r="M36" s="88">
        <v>44545</v>
      </c>
      <c r="N36" s="88">
        <v>46022</v>
      </c>
      <c r="O36" s="77">
        <v>54</v>
      </c>
      <c r="P36" s="89">
        <v>0.8</v>
      </c>
      <c r="Q36" s="90" t="s">
        <v>73</v>
      </c>
      <c r="R36" s="7"/>
    </row>
    <row r="37" spans="1:18" s="8" customFormat="1" ht="28.5" customHeight="1" x14ac:dyDescent="0.25">
      <c r="A37" s="84">
        <v>2</v>
      </c>
      <c r="B37" s="85" t="s">
        <v>64</v>
      </c>
      <c r="C37" s="86" t="s">
        <v>29</v>
      </c>
      <c r="D37" s="86" t="s">
        <v>109</v>
      </c>
      <c r="E37" s="86" t="s">
        <v>30</v>
      </c>
      <c r="F37" s="77" t="s">
        <v>74</v>
      </c>
      <c r="G37" s="77" t="s">
        <v>75</v>
      </c>
      <c r="H37" s="77" t="s">
        <v>76</v>
      </c>
      <c r="I37" s="77" t="s">
        <v>77</v>
      </c>
      <c r="J37" s="77" t="s">
        <v>78</v>
      </c>
      <c r="K37" s="77" t="s">
        <v>66</v>
      </c>
      <c r="L37" s="77">
        <v>1</v>
      </c>
      <c r="M37" s="91" t="s">
        <v>79</v>
      </c>
      <c r="N37" s="88">
        <v>46022</v>
      </c>
      <c r="O37" s="77">
        <v>77.569999999999993</v>
      </c>
      <c r="P37" s="89">
        <v>0.5</v>
      </c>
      <c r="Q37" s="77" t="s">
        <v>80</v>
      </c>
      <c r="R37" s="7"/>
    </row>
    <row r="38" spans="1:18" s="8" customFormat="1" ht="28.5" customHeight="1" x14ac:dyDescent="0.25">
      <c r="A38" s="84">
        <v>3</v>
      </c>
      <c r="B38" s="85" t="s">
        <v>28</v>
      </c>
      <c r="C38" s="92" t="s">
        <v>29</v>
      </c>
      <c r="D38" s="86" t="s">
        <v>109</v>
      </c>
      <c r="E38" s="86" t="s">
        <v>30</v>
      </c>
      <c r="F38" s="90" t="s">
        <v>65</v>
      </c>
      <c r="G38" s="90" t="s">
        <v>81</v>
      </c>
      <c r="H38" s="90" t="s">
        <v>82</v>
      </c>
      <c r="I38" s="90" t="s">
        <v>83</v>
      </c>
      <c r="J38" s="90" t="s">
        <v>84</v>
      </c>
      <c r="K38" s="90" t="s">
        <v>36</v>
      </c>
      <c r="L38" s="90">
        <v>3</v>
      </c>
      <c r="M38" s="93">
        <v>44568</v>
      </c>
      <c r="N38" s="88">
        <v>46022</v>
      </c>
      <c r="O38" s="90">
        <v>53</v>
      </c>
      <c r="P38" s="94">
        <v>0.33</v>
      </c>
      <c r="Q38" s="90" t="s">
        <v>85</v>
      </c>
      <c r="R38" s="7"/>
    </row>
    <row r="39" spans="1:18" s="8" customFormat="1" ht="28.5" customHeight="1" thickBot="1" x14ac:dyDescent="0.3">
      <c r="A39" s="84">
        <v>4</v>
      </c>
      <c r="B39" s="85" t="s">
        <v>106</v>
      </c>
      <c r="C39" s="92" t="s">
        <v>29</v>
      </c>
      <c r="D39" s="86" t="s">
        <v>109</v>
      </c>
      <c r="E39" s="86" t="s">
        <v>30</v>
      </c>
      <c r="F39" s="90" t="s">
        <v>67</v>
      </c>
      <c r="G39" s="90" t="s">
        <v>86</v>
      </c>
      <c r="H39" s="90" t="s">
        <v>87</v>
      </c>
      <c r="I39" s="90" t="s">
        <v>88</v>
      </c>
      <c r="J39" s="90" t="s">
        <v>89</v>
      </c>
      <c r="K39" s="90" t="s">
        <v>36</v>
      </c>
      <c r="L39" s="90">
        <v>4</v>
      </c>
      <c r="M39" s="93">
        <v>44545</v>
      </c>
      <c r="N39" s="88">
        <v>46022</v>
      </c>
      <c r="O39" s="90">
        <v>53</v>
      </c>
      <c r="P39" s="94">
        <v>0.5</v>
      </c>
      <c r="Q39" s="90" t="s">
        <v>105</v>
      </c>
      <c r="R39" s="7"/>
    </row>
    <row r="40" spans="1:18" s="17" customFormat="1" ht="28.5" customHeight="1" thickBot="1" x14ac:dyDescent="0.3">
      <c r="A40" s="95">
        <v>5</v>
      </c>
      <c r="B40" s="96" t="s">
        <v>38</v>
      </c>
      <c r="C40" s="97" t="s">
        <v>29</v>
      </c>
      <c r="D40" s="97" t="s">
        <v>290</v>
      </c>
      <c r="E40" s="97" t="s">
        <v>30</v>
      </c>
      <c r="F40" s="97" t="s">
        <v>168</v>
      </c>
      <c r="G40" s="97" t="s">
        <v>93</v>
      </c>
      <c r="H40" s="97" t="s">
        <v>94</v>
      </c>
      <c r="I40" s="97" t="s">
        <v>95</v>
      </c>
      <c r="J40" s="97" t="s">
        <v>96</v>
      </c>
      <c r="K40" s="97" t="s">
        <v>97</v>
      </c>
      <c r="L40" s="97">
        <v>1</v>
      </c>
      <c r="M40" s="98">
        <v>45306</v>
      </c>
      <c r="N40" s="98">
        <v>46022</v>
      </c>
      <c r="O40" s="97">
        <v>50</v>
      </c>
      <c r="P40" s="97">
        <v>0.5</v>
      </c>
      <c r="Q40" s="97" t="s">
        <v>169</v>
      </c>
      <c r="R40" s="7"/>
    </row>
    <row r="41" spans="1:18" s="17" customFormat="1" ht="28.5" customHeight="1" thickBot="1" x14ac:dyDescent="0.3">
      <c r="A41" s="95">
        <v>6</v>
      </c>
      <c r="B41" s="96" t="s">
        <v>107</v>
      </c>
      <c r="C41" s="97" t="s">
        <v>29</v>
      </c>
      <c r="D41" s="97" t="s">
        <v>290</v>
      </c>
      <c r="E41" s="97" t="s">
        <v>30</v>
      </c>
      <c r="F41" s="97">
        <v>1</v>
      </c>
      <c r="G41" s="97" t="s">
        <v>170</v>
      </c>
      <c r="H41" s="97" t="s">
        <v>171</v>
      </c>
      <c r="I41" s="97" t="s">
        <v>172</v>
      </c>
      <c r="J41" s="97" t="s">
        <v>173</v>
      </c>
      <c r="K41" s="97" t="s">
        <v>36</v>
      </c>
      <c r="L41" s="97">
        <v>4</v>
      </c>
      <c r="M41" s="98">
        <v>45513</v>
      </c>
      <c r="N41" s="98">
        <v>45838</v>
      </c>
      <c r="O41" s="97">
        <f>+ROUND((N41-M41)/7,0)</f>
        <v>46</v>
      </c>
      <c r="P41" s="97">
        <v>2</v>
      </c>
      <c r="Q41" s="97" t="s">
        <v>174</v>
      </c>
      <c r="R41" s="7"/>
    </row>
    <row r="42" spans="1:18" s="17" customFormat="1" ht="28.5" customHeight="1" thickBot="1" x14ac:dyDescent="0.3">
      <c r="A42" s="95">
        <v>7</v>
      </c>
      <c r="B42" s="96" t="s">
        <v>115</v>
      </c>
      <c r="C42" s="97" t="s">
        <v>29</v>
      </c>
      <c r="D42" s="97" t="s">
        <v>290</v>
      </c>
      <c r="E42" s="97" t="s">
        <v>30</v>
      </c>
      <c r="F42" s="97">
        <v>2</v>
      </c>
      <c r="G42" s="97" t="s">
        <v>175</v>
      </c>
      <c r="H42" s="97" t="s">
        <v>176</v>
      </c>
      <c r="I42" s="97" t="s">
        <v>177</v>
      </c>
      <c r="J42" s="97" t="s">
        <v>178</v>
      </c>
      <c r="K42" s="97" t="s">
        <v>36</v>
      </c>
      <c r="L42" s="97">
        <v>1</v>
      </c>
      <c r="M42" s="98">
        <v>45513</v>
      </c>
      <c r="N42" s="98">
        <v>45838</v>
      </c>
      <c r="O42" s="97">
        <f t="shared" ref="O42" si="0">+ROUND((N42-M42)/7,0)</f>
        <v>46</v>
      </c>
      <c r="P42" s="97">
        <v>0.5</v>
      </c>
      <c r="Q42" s="97" t="s">
        <v>179</v>
      </c>
      <c r="R42" s="7"/>
    </row>
    <row r="43" spans="1:18" s="17" customFormat="1" ht="28.5" customHeight="1" thickBot="1" x14ac:dyDescent="0.3">
      <c r="A43" s="99">
        <v>8</v>
      </c>
      <c r="B43" s="100" t="s">
        <v>116</v>
      </c>
      <c r="C43" s="101" t="s">
        <v>29</v>
      </c>
      <c r="D43" s="101" t="s">
        <v>290</v>
      </c>
      <c r="E43" s="101" t="s">
        <v>30</v>
      </c>
      <c r="F43" s="101">
        <v>3</v>
      </c>
      <c r="G43" s="101" t="s">
        <v>180</v>
      </c>
      <c r="H43" s="101" t="s">
        <v>176</v>
      </c>
      <c r="I43" s="101" t="s">
        <v>181</v>
      </c>
      <c r="J43" s="101" t="s">
        <v>182</v>
      </c>
      <c r="K43" s="101" t="s">
        <v>36</v>
      </c>
      <c r="L43" s="101">
        <v>1</v>
      </c>
      <c r="M43" s="102">
        <v>45513</v>
      </c>
      <c r="N43" s="102">
        <v>45838</v>
      </c>
      <c r="O43" s="101">
        <f>+ROUND((N43-M43)/7,0)</f>
        <v>46</v>
      </c>
      <c r="P43" s="101">
        <v>0.2</v>
      </c>
      <c r="Q43" s="101" t="s">
        <v>183</v>
      </c>
      <c r="R43" s="7"/>
    </row>
    <row r="44" spans="1:18" s="17" customFormat="1" ht="28.5" customHeight="1" thickBot="1" x14ac:dyDescent="0.3">
      <c r="A44" s="95">
        <v>9</v>
      </c>
      <c r="B44" s="96" t="s">
        <v>117</v>
      </c>
      <c r="C44" s="97" t="s">
        <v>29</v>
      </c>
      <c r="D44" s="97" t="s">
        <v>290</v>
      </c>
      <c r="E44" s="97" t="s">
        <v>30</v>
      </c>
      <c r="F44" s="97">
        <v>4</v>
      </c>
      <c r="G44" s="97" t="s">
        <v>184</v>
      </c>
      <c r="H44" s="97" t="s">
        <v>185</v>
      </c>
      <c r="I44" s="97" t="s">
        <v>186</v>
      </c>
      <c r="J44" s="97" t="s">
        <v>187</v>
      </c>
      <c r="K44" s="97" t="s">
        <v>36</v>
      </c>
      <c r="L44" s="97">
        <v>10</v>
      </c>
      <c r="M44" s="98">
        <v>45513</v>
      </c>
      <c r="N44" s="98">
        <v>45838</v>
      </c>
      <c r="O44" s="97">
        <f t="shared" ref="O44:O63" si="1">+ROUND((N44-M44)/7,0)</f>
        <v>46</v>
      </c>
      <c r="P44" s="97">
        <v>0.4</v>
      </c>
      <c r="Q44" s="97" t="s">
        <v>188</v>
      </c>
      <c r="R44" s="7"/>
    </row>
    <row r="45" spans="1:18" s="17" customFormat="1" ht="28.5" customHeight="1" thickBot="1" x14ac:dyDescent="0.3">
      <c r="A45" s="95">
        <v>10</v>
      </c>
      <c r="B45" s="96" t="s">
        <v>118</v>
      </c>
      <c r="C45" s="97" t="s">
        <v>29</v>
      </c>
      <c r="D45" s="97" t="s">
        <v>290</v>
      </c>
      <c r="E45" s="97" t="s">
        <v>30</v>
      </c>
      <c r="F45" s="97">
        <v>5</v>
      </c>
      <c r="G45" s="97" t="s">
        <v>189</v>
      </c>
      <c r="H45" s="97" t="s">
        <v>190</v>
      </c>
      <c r="I45" s="97" t="s">
        <v>191</v>
      </c>
      <c r="J45" s="97" t="s">
        <v>192</v>
      </c>
      <c r="K45" s="97" t="s">
        <v>36</v>
      </c>
      <c r="L45" s="97">
        <v>10</v>
      </c>
      <c r="M45" s="98">
        <v>45513</v>
      </c>
      <c r="N45" s="98">
        <v>45838</v>
      </c>
      <c r="O45" s="97">
        <f t="shared" si="1"/>
        <v>46</v>
      </c>
      <c r="P45" s="97">
        <v>0.4</v>
      </c>
      <c r="Q45" s="97" t="s">
        <v>193</v>
      </c>
      <c r="R45" s="7"/>
    </row>
    <row r="46" spans="1:18" s="17" customFormat="1" ht="28.5" customHeight="1" thickBot="1" x14ac:dyDescent="0.3">
      <c r="A46" s="95">
        <v>11</v>
      </c>
      <c r="B46" s="96" t="s">
        <v>119</v>
      </c>
      <c r="C46" s="97" t="s">
        <v>29</v>
      </c>
      <c r="D46" s="97" t="s">
        <v>290</v>
      </c>
      <c r="E46" s="97" t="s">
        <v>30</v>
      </c>
      <c r="F46" s="97">
        <v>6</v>
      </c>
      <c r="G46" s="97" t="s">
        <v>194</v>
      </c>
      <c r="H46" s="97" t="s">
        <v>195</v>
      </c>
      <c r="I46" s="97" t="s">
        <v>196</v>
      </c>
      <c r="J46" s="97" t="s">
        <v>197</v>
      </c>
      <c r="K46" s="97" t="s">
        <v>36</v>
      </c>
      <c r="L46" s="97">
        <v>1</v>
      </c>
      <c r="M46" s="98">
        <v>45513</v>
      </c>
      <c r="N46" s="98">
        <v>45838</v>
      </c>
      <c r="O46" s="97">
        <f t="shared" si="1"/>
        <v>46</v>
      </c>
      <c r="P46" s="97">
        <v>0.5</v>
      </c>
      <c r="Q46" s="97" t="s">
        <v>198</v>
      </c>
      <c r="R46" s="7"/>
    </row>
    <row r="47" spans="1:18" s="17" customFormat="1" ht="28.5" customHeight="1" thickBot="1" x14ac:dyDescent="0.3">
      <c r="A47" s="95">
        <v>12</v>
      </c>
      <c r="B47" s="96" t="s">
        <v>120</v>
      </c>
      <c r="C47" s="97" t="s">
        <v>29</v>
      </c>
      <c r="D47" s="97" t="s">
        <v>290</v>
      </c>
      <c r="E47" s="97" t="s">
        <v>30</v>
      </c>
      <c r="F47" s="97">
        <v>7</v>
      </c>
      <c r="G47" s="97" t="s">
        <v>199</v>
      </c>
      <c r="H47" s="97" t="s">
        <v>200</v>
      </c>
      <c r="I47" s="97" t="s">
        <v>196</v>
      </c>
      <c r="J47" s="97" t="s">
        <v>197</v>
      </c>
      <c r="K47" s="97" t="s">
        <v>36</v>
      </c>
      <c r="L47" s="97">
        <v>1</v>
      </c>
      <c r="M47" s="98">
        <v>45513</v>
      </c>
      <c r="N47" s="98">
        <v>45838</v>
      </c>
      <c r="O47" s="97">
        <f t="shared" si="1"/>
        <v>46</v>
      </c>
      <c r="P47" s="97">
        <v>0.5</v>
      </c>
      <c r="Q47" s="97" t="s">
        <v>198</v>
      </c>
      <c r="R47" s="7"/>
    </row>
    <row r="48" spans="1:18" s="17" customFormat="1" ht="28.5" customHeight="1" thickBot="1" x14ac:dyDescent="0.3">
      <c r="A48" s="95">
        <v>13</v>
      </c>
      <c r="B48" s="96" t="s">
        <v>121</v>
      </c>
      <c r="C48" s="97" t="s">
        <v>29</v>
      </c>
      <c r="D48" s="97" t="s">
        <v>290</v>
      </c>
      <c r="E48" s="97" t="s">
        <v>30</v>
      </c>
      <c r="F48" s="97">
        <v>8</v>
      </c>
      <c r="G48" s="97" t="s">
        <v>201</v>
      </c>
      <c r="H48" s="97" t="s">
        <v>202</v>
      </c>
      <c r="I48" s="97" t="s">
        <v>203</v>
      </c>
      <c r="J48" s="97" t="s">
        <v>204</v>
      </c>
      <c r="K48" s="97" t="s">
        <v>36</v>
      </c>
      <c r="L48" s="97">
        <v>1</v>
      </c>
      <c r="M48" s="98">
        <v>45513</v>
      </c>
      <c r="N48" s="98">
        <v>45838</v>
      </c>
      <c r="O48" s="97">
        <f t="shared" si="1"/>
        <v>46</v>
      </c>
      <c r="P48" s="97">
        <v>0.9</v>
      </c>
      <c r="Q48" s="97" t="s">
        <v>205</v>
      </c>
      <c r="R48" s="7"/>
    </row>
    <row r="49" spans="1:18" s="17" customFormat="1" ht="28.5" customHeight="1" thickBot="1" x14ac:dyDescent="0.3">
      <c r="A49" s="95">
        <v>14</v>
      </c>
      <c r="B49" s="96" t="s">
        <v>122</v>
      </c>
      <c r="C49" s="97" t="s">
        <v>29</v>
      </c>
      <c r="D49" s="97" t="s">
        <v>290</v>
      </c>
      <c r="E49" s="97" t="s">
        <v>30</v>
      </c>
      <c r="F49" s="97">
        <v>9</v>
      </c>
      <c r="G49" s="97" t="s">
        <v>206</v>
      </c>
      <c r="H49" s="97" t="s">
        <v>207</v>
      </c>
      <c r="I49" s="97" t="s">
        <v>208</v>
      </c>
      <c r="J49" s="97" t="s">
        <v>209</v>
      </c>
      <c r="K49" s="97" t="s">
        <v>36</v>
      </c>
      <c r="L49" s="97">
        <v>1</v>
      </c>
      <c r="M49" s="98">
        <v>45513</v>
      </c>
      <c r="N49" s="98">
        <v>45838</v>
      </c>
      <c r="O49" s="97">
        <f t="shared" si="1"/>
        <v>46</v>
      </c>
      <c r="P49" s="97">
        <v>0.3</v>
      </c>
      <c r="Q49" s="97" t="s">
        <v>210</v>
      </c>
      <c r="R49" s="7"/>
    </row>
    <row r="50" spans="1:18" s="17" customFormat="1" ht="28.5" customHeight="1" thickBot="1" x14ac:dyDescent="0.3">
      <c r="A50" s="95">
        <v>15</v>
      </c>
      <c r="B50" s="96" t="s">
        <v>123</v>
      </c>
      <c r="C50" s="97" t="s">
        <v>29</v>
      </c>
      <c r="D50" s="97" t="s">
        <v>290</v>
      </c>
      <c r="E50" s="97" t="s">
        <v>30</v>
      </c>
      <c r="F50" s="97">
        <v>9</v>
      </c>
      <c r="G50" s="97" t="s">
        <v>211</v>
      </c>
      <c r="H50" s="97" t="s">
        <v>212</v>
      </c>
      <c r="I50" s="103" t="s">
        <v>213</v>
      </c>
      <c r="J50" s="103" t="s">
        <v>214</v>
      </c>
      <c r="K50" s="97" t="s">
        <v>36</v>
      </c>
      <c r="L50" s="97">
        <v>1</v>
      </c>
      <c r="M50" s="98">
        <v>45513</v>
      </c>
      <c r="N50" s="98">
        <v>45838</v>
      </c>
      <c r="O50" s="97">
        <f t="shared" si="1"/>
        <v>46</v>
      </c>
      <c r="P50" s="97">
        <v>0.5</v>
      </c>
      <c r="Q50" s="97" t="s">
        <v>215</v>
      </c>
      <c r="R50" s="7"/>
    </row>
    <row r="51" spans="1:18" s="17" customFormat="1" ht="28.5" customHeight="1" thickBot="1" x14ac:dyDescent="0.3">
      <c r="A51" s="95">
        <v>16</v>
      </c>
      <c r="B51" s="96" t="s">
        <v>124</v>
      </c>
      <c r="C51" s="97" t="s">
        <v>29</v>
      </c>
      <c r="D51" s="97" t="s">
        <v>290</v>
      </c>
      <c r="E51" s="97" t="s">
        <v>30</v>
      </c>
      <c r="F51" s="97">
        <v>10</v>
      </c>
      <c r="G51" s="97" t="s">
        <v>216</v>
      </c>
      <c r="H51" s="97" t="s">
        <v>217</v>
      </c>
      <c r="I51" s="97" t="s">
        <v>218</v>
      </c>
      <c r="J51" s="97" t="s">
        <v>219</v>
      </c>
      <c r="K51" s="97" t="s">
        <v>36</v>
      </c>
      <c r="L51" s="97">
        <v>1</v>
      </c>
      <c r="M51" s="98">
        <v>45513</v>
      </c>
      <c r="N51" s="98">
        <v>46022</v>
      </c>
      <c r="O51" s="97">
        <f t="shared" si="1"/>
        <v>73</v>
      </c>
      <c r="P51" s="97">
        <v>0.9</v>
      </c>
      <c r="Q51" s="97" t="s">
        <v>220</v>
      </c>
      <c r="R51" s="7"/>
    </row>
    <row r="52" spans="1:18" s="17" customFormat="1" ht="28.5" customHeight="1" thickBot="1" x14ac:dyDescent="0.3">
      <c r="A52" s="95">
        <v>17</v>
      </c>
      <c r="B52" s="96" t="s">
        <v>125</v>
      </c>
      <c r="C52" s="97" t="s">
        <v>29</v>
      </c>
      <c r="D52" s="97" t="s">
        <v>290</v>
      </c>
      <c r="E52" s="97" t="s">
        <v>30</v>
      </c>
      <c r="F52" s="97">
        <v>11</v>
      </c>
      <c r="G52" s="97" t="s">
        <v>221</v>
      </c>
      <c r="H52" s="97" t="s">
        <v>222</v>
      </c>
      <c r="I52" s="97" t="s">
        <v>223</v>
      </c>
      <c r="J52" s="97" t="s">
        <v>224</v>
      </c>
      <c r="K52" s="97" t="s">
        <v>36</v>
      </c>
      <c r="L52" s="97">
        <v>1</v>
      </c>
      <c r="M52" s="98">
        <v>45513</v>
      </c>
      <c r="N52" s="98">
        <v>45838</v>
      </c>
      <c r="O52" s="97">
        <f t="shared" si="1"/>
        <v>46</v>
      </c>
      <c r="P52" s="97">
        <v>0.5</v>
      </c>
      <c r="Q52" s="97" t="s">
        <v>225</v>
      </c>
      <c r="R52" s="7"/>
    </row>
    <row r="53" spans="1:18" s="17" customFormat="1" ht="28.5" customHeight="1" thickBot="1" x14ac:dyDescent="0.3">
      <c r="A53" s="95">
        <v>18</v>
      </c>
      <c r="B53" s="96" t="s">
        <v>126</v>
      </c>
      <c r="C53" s="97" t="s">
        <v>29</v>
      </c>
      <c r="D53" s="97" t="s">
        <v>290</v>
      </c>
      <c r="E53" s="97" t="s">
        <v>30</v>
      </c>
      <c r="F53" s="97">
        <v>12</v>
      </c>
      <c r="G53" s="104" t="s">
        <v>226</v>
      </c>
      <c r="H53" s="97" t="s">
        <v>227</v>
      </c>
      <c r="I53" s="97" t="s">
        <v>228</v>
      </c>
      <c r="J53" s="97" t="s">
        <v>229</v>
      </c>
      <c r="K53" s="97" t="s">
        <v>36</v>
      </c>
      <c r="L53" s="97">
        <v>1</v>
      </c>
      <c r="M53" s="98">
        <v>45513</v>
      </c>
      <c r="N53" s="98">
        <v>45838</v>
      </c>
      <c r="O53" s="97">
        <f t="shared" si="1"/>
        <v>46</v>
      </c>
      <c r="P53" s="97">
        <v>0.5</v>
      </c>
      <c r="Q53" s="97" t="s">
        <v>230</v>
      </c>
      <c r="R53" s="7"/>
    </row>
    <row r="54" spans="1:18" s="17" customFormat="1" ht="28.5" customHeight="1" thickBot="1" x14ac:dyDescent="0.3">
      <c r="A54" s="95">
        <v>19</v>
      </c>
      <c r="B54" s="96" t="s">
        <v>127</v>
      </c>
      <c r="C54" s="97" t="s">
        <v>29</v>
      </c>
      <c r="D54" s="97" t="s">
        <v>290</v>
      </c>
      <c r="E54" s="97" t="s">
        <v>30</v>
      </c>
      <c r="F54" s="97">
        <v>13</v>
      </c>
      <c r="G54" s="97" t="s">
        <v>231</v>
      </c>
      <c r="H54" s="97" t="s">
        <v>232</v>
      </c>
      <c r="I54" s="97" t="s">
        <v>223</v>
      </c>
      <c r="J54" s="97" t="s">
        <v>224</v>
      </c>
      <c r="K54" s="97" t="s">
        <v>36</v>
      </c>
      <c r="L54" s="97">
        <v>1</v>
      </c>
      <c r="M54" s="98">
        <v>45513</v>
      </c>
      <c r="N54" s="98">
        <v>45838</v>
      </c>
      <c r="O54" s="97">
        <f t="shared" si="1"/>
        <v>46</v>
      </c>
      <c r="P54" s="97">
        <v>0.3</v>
      </c>
      <c r="Q54" s="97" t="s">
        <v>233</v>
      </c>
      <c r="R54" s="7"/>
    </row>
    <row r="55" spans="1:18" s="17" customFormat="1" ht="28.5" customHeight="1" thickBot="1" x14ac:dyDescent="0.3">
      <c r="A55" s="95">
        <v>0</v>
      </c>
      <c r="B55" s="96" t="s">
        <v>128</v>
      </c>
      <c r="C55" s="97" t="s">
        <v>29</v>
      </c>
      <c r="D55" s="97" t="s">
        <v>290</v>
      </c>
      <c r="E55" s="97" t="s">
        <v>30</v>
      </c>
      <c r="F55" s="97">
        <v>14</v>
      </c>
      <c r="G55" s="97" t="s">
        <v>234</v>
      </c>
      <c r="H55" s="97" t="s">
        <v>235</v>
      </c>
      <c r="I55" s="97" t="s">
        <v>236</v>
      </c>
      <c r="J55" s="97" t="s">
        <v>237</v>
      </c>
      <c r="K55" s="97" t="s">
        <v>36</v>
      </c>
      <c r="L55" s="97">
        <v>2</v>
      </c>
      <c r="M55" s="98">
        <v>45513</v>
      </c>
      <c r="N55" s="98">
        <v>45838</v>
      </c>
      <c r="O55" s="97">
        <f t="shared" si="1"/>
        <v>46</v>
      </c>
      <c r="P55" s="97">
        <v>0.5</v>
      </c>
      <c r="Q55" s="97" t="s">
        <v>238</v>
      </c>
      <c r="R55" s="7"/>
    </row>
    <row r="56" spans="1:18" s="17" customFormat="1" ht="28.5" customHeight="1" thickBot="1" x14ac:dyDescent="0.3">
      <c r="A56" s="95">
        <v>21</v>
      </c>
      <c r="B56" s="96" t="s">
        <v>129</v>
      </c>
      <c r="C56" s="97" t="s">
        <v>29</v>
      </c>
      <c r="D56" s="97" t="s">
        <v>290</v>
      </c>
      <c r="E56" s="97" t="s">
        <v>30</v>
      </c>
      <c r="F56" s="97">
        <v>15</v>
      </c>
      <c r="G56" s="97" t="s">
        <v>239</v>
      </c>
      <c r="H56" s="97" t="s">
        <v>240</v>
      </c>
      <c r="I56" s="97" t="s">
        <v>241</v>
      </c>
      <c r="J56" s="97" t="s">
        <v>242</v>
      </c>
      <c r="K56" s="97" t="s">
        <v>36</v>
      </c>
      <c r="L56" s="97">
        <v>1</v>
      </c>
      <c r="M56" s="98">
        <v>45513</v>
      </c>
      <c r="N56" s="98">
        <v>45838</v>
      </c>
      <c r="O56" s="97">
        <f t="shared" si="1"/>
        <v>46</v>
      </c>
      <c r="P56" s="97">
        <v>0.4</v>
      </c>
      <c r="Q56" s="97" t="s">
        <v>243</v>
      </c>
      <c r="R56" s="7"/>
    </row>
    <row r="57" spans="1:18" s="17" customFormat="1" ht="28.5" customHeight="1" thickBot="1" x14ac:dyDescent="0.3">
      <c r="A57" s="95">
        <v>22</v>
      </c>
      <c r="B57" s="96" t="s">
        <v>130</v>
      </c>
      <c r="C57" s="97" t="s">
        <v>29</v>
      </c>
      <c r="D57" s="97" t="s">
        <v>290</v>
      </c>
      <c r="E57" s="97" t="s">
        <v>30</v>
      </c>
      <c r="F57" s="97">
        <v>16</v>
      </c>
      <c r="G57" s="97" t="s">
        <v>244</v>
      </c>
      <c r="H57" s="97" t="s">
        <v>240</v>
      </c>
      <c r="I57" s="97" t="s">
        <v>241</v>
      </c>
      <c r="J57" s="97" t="s">
        <v>242</v>
      </c>
      <c r="K57" s="97" t="s">
        <v>36</v>
      </c>
      <c r="L57" s="97">
        <v>1</v>
      </c>
      <c r="M57" s="98">
        <v>45513</v>
      </c>
      <c r="N57" s="98">
        <v>45838</v>
      </c>
      <c r="O57" s="97">
        <f t="shared" si="1"/>
        <v>46</v>
      </c>
      <c r="P57" s="97">
        <v>0.4</v>
      </c>
      <c r="Q57" s="97" t="s">
        <v>243</v>
      </c>
      <c r="R57" s="7"/>
    </row>
    <row r="58" spans="1:18" s="17" customFormat="1" ht="28.5" customHeight="1" thickBot="1" x14ac:dyDescent="0.3">
      <c r="A58" s="95">
        <v>23</v>
      </c>
      <c r="B58" s="96" t="s">
        <v>131</v>
      </c>
      <c r="C58" s="97" t="s">
        <v>29</v>
      </c>
      <c r="D58" s="97" t="s">
        <v>290</v>
      </c>
      <c r="E58" s="97" t="s">
        <v>30</v>
      </c>
      <c r="F58" s="97">
        <v>17</v>
      </c>
      <c r="G58" s="97" t="s">
        <v>245</v>
      </c>
      <c r="H58" s="97" t="s">
        <v>246</v>
      </c>
      <c r="I58" s="97" t="s">
        <v>247</v>
      </c>
      <c r="J58" s="97" t="s">
        <v>248</v>
      </c>
      <c r="K58" s="97" t="s">
        <v>36</v>
      </c>
      <c r="L58" s="97">
        <v>1</v>
      </c>
      <c r="M58" s="98">
        <v>45513</v>
      </c>
      <c r="N58" s="98">
        <v>46022</v>
      </c>
      <c r="O58" s="97">
        <f t="shared" si="1"/>
        <v>73</v>
      </c>
      <c r="P58" s="97">
        <v>0.5</v>
      </c>
      <c r="Q58" s="97" t="s">
        <v>249</v>
      </c>
      <c r="R58" s="7"/>
    </row>
    <row r="59" spans="1:18" s="17" customFormat="1" ht="28.5" customHeight="1" thickBot="1" x14ac:dyDescent="0.3">
      <c r="A59" s="95">
        <v>24</v>
      </c>
      <c r="B59" s="96" t="s">
        <v>132</v>
      </c>
      <c r="C59" s="97" t="s">
        <v>29</v>
      </c>
      <c r="D59" s="97" t="s">
        <v>290</v>
      </c>
      <c r="E59" s="97" t="s">
        <v>30</v>
      </c>
      <c r="F59" s="97">
        <v>17</v>
      </c>
      <c r="G59" s="97" t="s">
        <v>250</v>
      </c>
      <c r="H59" s="97" t="s">
        <v>251</v>
      </c>
      <c r="I59" s="97" t="s">
        <v>252</v>
      </c>
      <c r="J59" s="97" t="s">
        <v>253</v>
      </c>
      <c r="K59" s="97" t="s">
        <v>36</v>
      </c>
      <c r="L59" s="97">
        <v>2</v>
      </c>
      <c r="M59" s="98">
        <v>45513</v>
      </c>
      <c r="N59" s="98">
        <v>46022</v>
      </c>
      <c r="O59" s="97">
        <f t="shared" si="1"/>
        <v>73</v>
      </c>
      <c r="P59" s="97">
        <v>0.5</v>
      </c>
      <c r="Q59" s="97" t="s">
        <v>249</v>
      </c>
      <c r="R59" s="7"/>
    </row>
    <row r="60" spans="1:18" s="17" customFormat="1" ht="28.5" customHeight="1" thickBot="1" x14ac:dyDescent="0.3">
      <c r="A60" s="95">
        <v>25</v>
      </c>
      <c r="B60" s="96" t="s">
        <v>273</v>
      </c>
      <c r="C60" s="97" t="s">
        <v>29</v>
      </c>
      <c r="D60" s="97" t="s">
        <v>290</v>
      </c>
      <c r="E60" s="97" t="s">
        <v>30</v>
      </c>
      <c r="F60" s="97">
        <v>18</v>
      </c>
      <c r="G60" s="97" t="s">
        <v>254</v>
      </c>
      <c r="H60" s="97" t="s">
        <v>255</v>
      </c>
      <c r="I60" s="97" t="s">
        <v>256</v>
      </c>
      <c r="J60" s="97" t="s">
        <v>257</v>
      </c>
      <c r="K60" s="97" t="s">
        <v>36</v>
      </c>
      <c r="L60" s="97">
        <v>1</v>
      </c>
      <c r="M60" s="98">
        <v>45513</v>
      </c>
      <c r="N60" s="98">
        <v>45838</v>
      </c>
      <c r="O60" s="97">
        <f t="shared" si="1"/>
        <v>46</v>
      </c>
      <c r="P60" s="97">
        <v>0.9</v>
      </c>
      <c r="Q60" s="97" t="s">
        <v>258</v>
      </c>
      <c r="R60" s="7"/>
    </row>
    <row r="61" spans="1:18" s="17" customFormat="1" ht="28.5" customHeight="1" thickBot="1" x14ac:dyDescent="0.3">
      <c r="A61" s="95">
        <v>26</v>
      </c>
      <c r="B61" s="96" t="s">
        <v>295</v>
      </c>
      <c r="C61" s="97" t="s">
        <v>29</v>
      </c>
      <c r="D61" s="97" t="s">
        <v>290</v>
      </c>
      <c r="E61" s="97" t="s">
        <v>30</v>
      </c>
      <c r="F61" s="97">
        <v>18</v>
      </c>
      <c r="G61" s="97" t="s">
        <v>259</v>
      </c>
      <c r="H61" s="97" t="s">
        <v>260</v>
      </c>
      <c r="I61" s="103" t="s">
        <v>261</v>
      </c>
      <c r="J61" s="103" t="s">
        <v>262</v>
      </c>
      <c r="K61" s="97" t="s">
        <v>36</v>
      </c>
      <c r="L61" s="97">
        <v>2</v>
      </c>
      <c r="M61" s="98">
        <v>45513</v>
      </c>
      <c r="N61" s="98">
        <v>45838</v>
      </c>
      <c r="O61" s="97">
        <f t="shared" si="1"/>
        <v>46</v>
      </c>
      <c r="P61" s="97">
        <v>0.9</v>
      </c>
      <c r="Q61" s="97" t="s">
        <v>263</v>
      </c>
      <c r="R61" s="7"/>
    </row>
    <row r="62" spans="1:18" s="17" customFormat="1" ht="28.5" customHeight="1" thickBot="1" x14ac:dyDescent="0.3">
      <c r="A62" s="95">
        <v>27</v>
      </c>
      <c r="B62" s="96" t="s">
        <v>296</v>
      </c>
      <c r="C62" s="97" t="s">
        <v>29</v>
      </c>
      <c r="D62" s="97" t="s">
        <v>290</v>
      </c>
      <c r="E62" s="97" t="s">
        <v>30</v>
      </c>
      <c r="F62" s="97">
        <v>18</v>
      </c>
      <c r="G62" s="97" t="s">
        <v>264</v>
      </c>
      <c r="H62" s="97" t="s">
        <v>265</v>
      </c>
      <c r="I62" s="97" t="s">
        <v>266</v>
      </c>
      <c r="J62" s="97" t="s">
        <v>267</v>
      </c>
      <c r="K62" s="97" t="s">
        <v>36</v>
      </c>
      <c r="L62" s="97">
        <v>2</v>
      </c>
      <c r="M62" s="98">
        <v>45513</v>
      </c>
      <c r="N62" s="98">
        <v>45838</v>
      </c>
      <c r="O62" s="97">
        <f t="shared" si="1"/>
        <v>46</v>
      </c>
      <c r="P62" s="97">
        <v>0.9</v>
      </c>
      <c r="Q62" s="97" t="s">
        <v>268</v>
      </c>
      <c r="R62" s="7"/>
    </row>
    <row r="63" spans="1:18" s="17" customFormat="1" ht="28.5" customHeight="1" thickBot="1" x14ac:dyDescent="0.3">
      <c r="A63" s="95">
        <v>28</v>
      </c>
      <c r="B63" s="96" t="s">
        <v>297</v>
      </c>
      <c r="C63" s="97" t="s">
        <v>29</v>
      </c>
      <c r="D63" s="97" t="s">
        <v>290</v>
      </c>
      <c r="E63" s="97" t="s">
        <v>30</v>
      </c>
      <c r="F63" s="97">
        <v>19</v>
      </c>
      <c r="G63" s="97" t="s">
        <v>269</v>
      </c>
      <c r="H63" s="97" t="s">
        <v>270</v>
      </c>
      <c r="I63" s="97" t="s">
        <v>271</v>
      </c>
      <c r="J63" s="97" t="s">
        <v>272</v>
      </c>
      <c r="K63" s="97" t="s">
        <v>36</v>
      </c>
      <c r="L63" s="97">
        <v>3</v>
      </c>
      <c r="M63" s="98">
        <v>45513</v>
      </c>
      <c r="N63" s="98">
        <v>45838</v>
      </c>
      <c r="O63" s="97">
        <f t="shared" si="1"/>
        <v>46</v>
      </c>
      <c r="P63" s="97">
        <v>0.8</v>
      </c>
      <c r="Q63" s="97" t="s">
        <v>183</v>
      </c>
      <c r="R63" s="7"/>
    </row>
    <row r="64" spans="1:18" s="17" customFormat="1" ht="28.5" customHeight="1" thickBot="1" x14ac:dyDescent="0.3">
      <c r="A64" s="95">
        <v>29</v>
      </c>
      <c r="B64" s="96" t="s">
        <v>298</v>
      </c>
      <c r="C64" s="97" t="s">
        <v>29</v>
      </c>
      <c r="D64" s="97" t="s">
        <v>290</v>
      </c>
      <c r="E64" s="97" t="s">
        <v>30</v>
      </c>
      <c r="F64" s="97">
        <v>1</v>
      </c>
      <c r="G64" s="105" t="s">
        <v>274</v>
      </c>
      <c r="H64" s="105" t="s">
        <v>275</v>
      </c>
      <c r="I64" s="105" t="s">
        <v>276</v>
      </c>
      <c r="J64" s="105" t="s">
        <v>277</v>
      </c>
      <c r="K64" s="97" t="s">
        <v>278</v>
      </c>
      <c r="L64" s="97">
        <v>4</v>
      </c>
      <c r="M64" s="98">
        <v>45597</v>
      </c>
      <c r="N64" s="98">
        <v>46022</v>
      </c>
      <c r="O64" s="97">
        <f>+ROUND((N64-M64)/7,0)</f>
        <v>61</v>
      </c>
      <c r="P64" s="97">
        <v>0.2</v>
      </c>
      <c r="Q64" s="97" t="s">
        <v>279</v>
      </c>
      <c r="R64" s="7"/>
    </row>
    <row r="350996" spans="1:2" ht="28.5" customHeight="1" x14ac:dyDescent="0.25">
      <c r="A350996" t="s">
        <v>29</v>
      </c>
      <c r="B350996" s="18" t="s">
        <v>90</v>
      </c>
    </row>
    <row r="350997" spans="1:2" ht="28.5" customHeight="1" x14ac:dyDescent="0.25">
      <c r="A350997" t="s">
        <v>91</v>
      </c>
      <c r="B350997" s="18" t="s">
        <v>30</v>
      </c>
    </row>
    <row r="350998" spans="1:2" ht="28.5" customHeight="1" x14ac:dyDescent="0.25">
      <c r="B350998" s="18" t="s">
        <v>92</v>
      </c>
    </row>
  </sheetData>
  <mergeCells count="3">
    <mergeCell ref="B8:Q8"/>
    <mergeCell ref="B23:Q23"/>
    <mergeCell ref="B33:Q33"/>
  </mergeCells>
  <phoneticPr fontId="3" type="noConversion"/>
  <dataValidations xWindow="1639" yWindow="601" count="34">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26:D31 D40:D64 D11:D20">
      <formula1>0</formula1>
      <formula2>290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40:F64 F11:F13 F26:F31">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49:G64 G26:G31 G15 G40:G47 G37">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5:H16 H40 H12:H13">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6 I40 I12:J13 I15:J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37:J64 J26:J31 J16 Q38:Q39 J19:J2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26:K31 K36:K64 K11:K13 K15:K2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40:L63 L26:L31 L11:L13 L15:L18">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N19:N20 N12:N13 M40 M11:M13 M15:M2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40 N11 N15:N18">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26:O31 O36:O64 O11:O13 O15:O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40 P11:P13 P15:P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40:Q64 Q26:Q31 Q36:Q37 Q11:Q13 Q15:Q2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41:H64 H26:H31 H37">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41:I64 I26:I31 I37:I39">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41:M64 M26:M31 M37">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41:N64 N26:N31">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41:P64 P26:P31 P37:P3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26:E31 E12:E21 E36:E39">
      <formula1>$B$350994:$B$350997</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6:C31">
      <formula1>$A$350994:$A$350996</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8:C39">
      <formula1>$A$350961:$A$350963</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
      <formula1>$A$350906:$A$350908</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1">
      <formula1>$B$350932:$B$350935</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6">
      <formula1>$A$350995:$A$350997</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7">
      <formula1>0</formula1>
      <formula2>9</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7">
      <formula1>$A$350984:$A$350986</formula1>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64 L36: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G19:G2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19:I2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L19: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19:P2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40:E64">
      <formula1>$B$350993:$B$350996</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40:C64">
      <formula1>$A$350993:$A$350995</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2:C21">
      <formula1>$A$351004:$A$351006</formula1>
    </dataValidation>
  </dataValidations>
  <pageMargins left="0.7" right="0.7" top="0.75" bottom="0.75" header="0.3" footer="0.3"/>
  <pageSetup orientation="portrait" horizontalDpi="4294967293"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GILBERTO ALEXANDER GARRIDO HENAO</cp:lastModifiedBy>
  <cp:revision/>
  <dcterms:created xsi:type="dcterms:W3CDTF">2021-12-09T21:55:31Z</dcterms:created>
  <dcterms:modified xsi:type="dcterms:W3CDTF">2025-01-17T16:08:42Z</dcterms:modified>
  <cp:category/>
  <cp:contentStatus/>
</cp:coreProperties>
</file>