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ggarridoh\Desktop\2019 Plan Mejoramiento CGR\Nuevo Plan Mejoramiento 2019 vcto 07302019\"/>
    </mc:Choice>
  </mc:AlternateContent>
  <bookViews>
    <workbookView xWindow="750" yWindow="495" windowWidth="19440" windowHeight="1170"/>
  </bookViews>
  <sheets>
    <sheet name="F14.2  PLANES DE MEJORAMIENT..." sheetId="1" r:id="rId1"/>
  </sheets>
  <calcPr calcId="152511"/>
</workbook>
</file>

<file path=xl/calcChain.xml><?xml version="1.0" encoding="utf-8"?>
<calcChain xmlns="http://schemas.openxmlformats.org/spreadsheetml/2006/main">
  <c r="IW82" i="1" l="1"/>
  <c r="JA83" i="1" l="1"/>
  <c r="IZ83" i="1"/>
  <c r="IW83" i="1"/>
  <c r="IW31" i="1" l="1"/>
  <c r="IX31" i="1"/>
  <c r="IY31" i="1"/>
  <c r="IZ31" i="1"/>
  <c r="JA31" i="1"/>
  <c r="JB31" i="1"/>
  <c r="JC31" i="1"/>
  <c r="JD31" i="1"/>
  <c r="JE31" i="1"/>
  <c r="JF31" i="1"/>
  <c r="JG31" i="1"/>
  <c r="JH31" i="1"/>
  <c r="JI31" i="1"/>
  <c r="JJ31" i="1"/>
  <c r="JK31" i="1"/>
  <c r="IW32" i="1"/>
  <c r="IX32" i="1"/>
  <c r="IY32" i="1"/>
  <c r="IZ32" i="1"/>
  <c r="JA32" i="1"/>
  <c r="JB32" i="1"/>
  <c r="JC32" i="1"/>
  <c r="JD32" i="1"/>
  <c r="JE32" i="1"/>
  <c r="JF32" i="1"/>
  <c r="JG32" i="1"/>
  <c r="JH32" i="1"/>
  <c r="JI32" i="1"/>
  <c r="JJ32" i="1"/>
  <c r="JK32" i="1"/>
  <c r="IW33" i="1"/>
  <c r="IX33" i="1"/>
  <c r="IY33" i="1"/>
  <c r="IZ33" i="1"/>
  <c r="JA33" i="1"/>
  <c r="JB33" i="1"/>
  <c r="JC33" i="1"/>
  <c r="JD33" i="1"/>
  <c r="JE33" i="1"/>
  <c r="JF33" i="1"/>
  <c r="JG33" i="1"/>
  <c r="JH33" i="1"/>
  <c r="JI33" i="1"/>
  <c r="JJ33" i="1"/>
  <c r="JK33" i="1"/>
  <c r="IW34" i="1"/>
  <c r="IX34" i="1"/>
  <c r="IY34" i="1"/>
  <c r="IZ34" i="1"/>
  <c r="JA34" i="1"/>
  <c r="JB34" i="1"/>
  <c r="JC34" i="1"/>
  <c r="JD34" i="1"/>
  <c r="JE34" i="1"/>
  <c r="JF34" i="1"/>
  <c r="JG34" i="1"/>
  <c r="JH34" i="1"/>
  <c r="JI34" i="1"/>
  <c r="JJ34" i="1"/>
  <c r="JK34" i="1"/>
  <c r="IW35" i="1"/>
  <c r="IX35" i="1"/>
  <c r="IY35" i="1"/>
  <c r="IZ35" i="1"/>
  <c r="JA35" i="1"/>
  <c r="JB35" i="1"/>
  <c r="JC35" i="1"/>
  <c r="JD35" i="1"/>
  <c r="JE35" i="1"/>
  <c r="JF35" i="1"/>
  <c r="JG35" i="1"/>
  <c r="JH35" i="1"/>
  <c r="JI35" i="1"/>
  <c r="JJ35" i="1"/>
  <c r="JK35" i="1"/>
  <c r="IW36" i="1"/>
  <c r="IX36" i="1"/>
  <c r="IY36" i="1"/>
  <c r="IZ36" i="1"/>
  <c r="JA36" i="1"/>
  <c r="JB36" i="1"/>
  <c r="JC36" i="1"/>
  <c r="JD36" i="1"/>
  <c r="JE36" i="1"/>
  <c r="JF36" i="1"/>
  <c r="JG36" i="1"/>
  <c r="JH36" i="1"/>
  <c r="JI36" i="1"/>
  <c r="JJ36" i="1"/>
  <c r="JK36" i="1"/>
  <c r="IW37" i="1"/>
  <c r="IX37" i="1"/>
  <c r="IY37" i="1"/>
  <c r="IZ37" i="1"/>
  <c r="JA37" i="1"/>
  <c r="JB37" i="1"/>
  <c r="JC37" i="1"/>
  <c r="JD37" i="1"/>
  <c r="JE37" i="1"/>
  <c r="JF37" i="1"/>
  <c r="JG37" i="1"/>
  <c r="JH37" i="1"/>
  <c r="JI37" i="1"/>
  <c r="JJ37" i="1"/>
  <c r="JK37" i="1"/>
  <c r="IW38" i="1"/>
  <c r="IX38" i="1"/>
  <c r="IY38" i="1"/>
  <c r="IZ38" i="1"/>
  <c r="JA38" i="1"/>
  <c r="JB38" i="1"/>
  <c r="JC38" i="1"/>
  <c r="JD38" i="1"/>
  <c r="JE38" i="1"/>
  <c r="JF38" i="1"/>
  <c r="JG38" i="1"/>
  <c r="JH38" i="1"/>
  <c r="JI38" i="1"/>
  <c r="JJ38" i="1"/>
  <c r="JK38" i="1"/>
  <c r="IW39" i="1"/>
  <c r="IX39" i="1"/>
  <c r="IY39" i="1"/>
  <c r="IZ39" i="1"/>
  <c r="JA39" i="1"/>
  <c r="JB39" i="1"/>
  <c r="JC39" i="1"/>
  <c r="JD39" i="1"/>
  <c r="JE39" i="1"/>
  <c r="JF39" i="1"/>
  <c r="JG39" i="1"/>
  <c r="JH39" i="1"/>
  <c r="JI39" i="1"/>
  <c r="JJ39" i="1"/>
  <c r="JK39" i="1"/>
  <c r="IW40" i="1"/>
  <c r="IX40" i="1"/>
  <c r="IY40" i="1"/>
  <c r="IZ40" i="1"/>
  <c r="JA40" i="1"/>
  <c r="JB40" i="1"/>
  <c r="JC40" i="1"/>
  <c r="JD40" i="1"/>
  <c r="JE40" i="1"/>
  <c r="JF40" i="1"/>
  <c r="JG40" i="1"/>
  <c r="JH40" i="1"/>
  <c r="JI40" i="1"/>
  <c r="JJ40" i="1"/>
  <c r="JK40" i="1"/>
  <c r="IW41" i="1"/>
  <c r="IX41" i="1"/>
  <c r="IY41" i="1"/>
  <c r="IZ41" i="1"/>
  <c r="JA41" i="1"/>
  <c r="JB41" i="1"/>
  <c r="JC41" i="1"/>
  <c r="JD41" i="1"/>
  <c r="JE41" i="1"/>
  <c r="JF41" i="1"/>
  <c r="JG41" i="1"/>
  <c r="JH41" i="1"/>
  <c r="JI41" i="1"/>
  <c r="JJ41" i="1"/>
  <c r="JK41" i="1"/>
  <c r="IW42" i="1"/>
  <c r="IX42" i="1"/>
  <c r="IY42" i="1"/>
  <c r="IZ42" i="1"/>
  <c r="JA42" i="1"/>
  <c r="JB42" i="1"/>
  <c r="JC42" i="1"/>
  <c r="JD42" i="1"/>
  <c r="JE42" i="1"/>
  <c r="JF42" i="1"/>
  <c r="JG42" i="1"/>
  <c r="JH42" i="1"/>
  <c r="JI42" i="1"/>
  <c r="JJ42" i="1"/>
  <c r="JK42" i="1"/>
  <c r="IW43" i="1"/>
  <c r="IX43" i="1"/>
  <c r="IY43" i="1"/>
  <c r="IZ43" i="1"/>
  <c r="JA43" i="1"/>
  <c r="JB43" i="1"/>
  <c r="JC43" i="1"/>
  <c r="JD43" i="1"/>
  <c r="JE43" i="1"/>
  <c r="JF43" i="1"/>
  <c r="JG43" i="1"/>
  <c r="JH43" i="1"/>
  <c r="JI43" i="1"/>
  <c r="JJ43" i="1"/>
  <c r="JK43" i="1"/>
  <c r="IW44" i="1"/>
  <c r="IX44" i="1"/>
  <c r="IY44" i="1"/>
  <c r="IZ44" i="1"/>
  <c r="JA44" i="1"/>
  <c r="JB44" i="1"/>
  <c r="JC44" i="1"/>
  <c r="JD44" i="1"/>
  <c r="JE44" i="1"/>
  <c r="JF44" i="1"/>
  <c r="JG44" i="1"/>
  <c r="JH44" i="1"/>
  <c r="JI44" i="1"/>
  <c r="JJ44" i="1"/>
  <c r="JK44" i="1"/>
  <c r="IW45" i="1"/>
  <c r="IX45" i="1"/>
  <c r="IY45" i="1"/>
  <c r="IZ45" i="1"/>
  <c r="JA45" i="1"/>
  <c r="JB45" i="1"/>
  <c r="JC45" i="1"/>
  <c r="JD45" i="1"/>
  <c r="JE45" i="1"/>
  <c r="JF45" i="1"/>
  <c r="JG45" i="1"/>
  <c r="JH45" i="1"/>
  <c r="JI45" i="1"/>
  <c r="JJ45" i="1"/>
  <c r="JK45" i="1"/>
  <c r="IW46" i="1"/>
  <c r="IX46" i="1"/>
  <c r="IY46" i="1"/>
  <c r="IZ46" i="1"/>
  <c r="JA46" i="1"/>
  <c r="JB46" i="1"/>
  <c r="JC46" i="1"/>
  <c r="JD46" i="1"/>
  <c r="JE46" i="1"/>
  <c r="JF46" i="1"/>
  <c r="JG46" i="1"/>
  <c r="JH46" i="1"/>
  <c r="JI46" i="1"/>
  <c r="JJ46" i="1"/>
  <c r="JK46" i="1"/>
  <c r="IW47" i="1"/>
  <c r="IX47" i="1"/>
  <c r="IY47" i="1"/>
  <c r="IZ47" i="1"/>
  <c r="JA47" i="1"/>
  <c r="JB47" i="1"/>
  <c r="JC47" i="1"/>
  <c r="JD47" i="1"/>
  <c r="JE47" i="1"/>
  <c r="JF47" i="1"/>
  <c r="JG47" i="1"/>
  <c r="JH47" i="1"/>
  <c r="JI47" i="1"/>
  <c r="JJ47" i="1"/>
  <c r="JK47" i="1"/>
  <c r="JB18" i="1"/>
  <c r="JF13" i="1" l="1"/>
  <c r="JG13" i="1"/>
  <c r="JH13" i="1"/>
  <c r="JI13" i="1"/>
  <c r="JJ13" i="1"/>
  <c r="JK13" i="1"/>
  <c r="JF14" i="1"/>
  <c r="JG14" i="1"/>
  <c r="JH14" i="1"/>
  <c r="JI14" i="1"/>
  <c r="JJ14" i="1"/>
  <c r="JK14" i="1"/>
  <c r="JF15" i="1"/>
  <c r="JG15" i="1"/>
  <c r="JH15" i="1"/>
  <c r="JI15" i="1"/>
  <c r="JJ15" i="1"/>
  <c r="JK15" i="1"/>
  <c r="JF16" i="1"/>
  <c r="JG16" i="1"/>
  <c r="JH16" i="1"/>
  <c r="JI16" i="1"/>
  <c r="JJ16" i="1"/>
  <c r="JK16" i="1"/>
  <c r="JF17" i="1"/>
  <c r="JG17" i="1"/>
  <c r="JH17" i="1"/>
  <c r="JI17" i="1"/>
  <c r="JJ17" i="1"/>
  <c r="JK17" i="1"/>
  <c r="JF18" i="1"/>
  <c r="JG18" i="1"/>
  <c r="JH18" i="1"/>
  <c r="JI18" i="1"/>
  <c r="JJ18" i="1"/>
  <c r="JK18" i="1"/>
  <c r="JF19" i="1"/>
  <c r="JG19" i="1"/>
  <c r="JH19" i="1"/>
  <c r="JI19" i="1"/>
  <c r="JJ19" i="1"/>
  <c r="JK19" i="1"/>
  <c r="JF20" i="1"/>
  <c r="JG20" i="1"/>
  <c r="JH20" i="1"/>
  <c r="JI20" i="1"/>
  <c r="JJ20" i="1"/>
  <c r="JK20" i="1"/>
  <c r="JF21" i="1"/>
  <c r="JG21" i="1"/>
  <c r="JH21" i="1"/>
  <c r="JI21" i="1"/>
  <c r="JJ21" i="1"/>
  <c r="JK21" i="1"/>
  <c r="JF22" i="1"/>
  <c r="JG22" i="1"/>
  <c r="JH22" i="1"/>
  <c r="JI22" i="1"/>
  <c r="JJ22" i="1"/>
  <c r="JK22" i="1"/>
  <c r="JF23" i="1"/>
  <c r="JG23" i="1"/>
  <c r="JH23" i="1"/>
  <c r="JI23" i="1"/>
  <c r="JJ23" i="1"/>
  <c r="JK23" i="1"/>
  <c r="JF24" i="1"/>
  <c r="JG24" i="1"/>
  <c r="JH24" i="1"/>
  <c r="JI24" i="1"/>
  <c r="JJ24" i="1"/>
  <c r="JK24" i="1"/>
  <c r="JF25" i="1"/>
  <c r="JG25" i="1"/>
  <c r="JH25" i="1"/>
  <c r="JI25" i="1"/>
  <c r="JJ25" i="1"/>
  <c r="JK25" i="1"/>
  <c r="JF26" i="1"/>
  <c r="JG26" i="1"/>
  <c r="JH26" i="1"/>
  <c r="JI26" i="1"/>
  <c r="JJ26" i="1"/>
  <c r="JK26" i="1"/>
  <c r="JF27" i="1"/>
  <c r="JG27" i="1"/>
  <c r="JH27" i="1"/>
  <c r="JI27" i="1"/>
  <c r="JJ27" i="1"/>
  <c r="JK27" i="1"/>
  <c r="JF28" i="1"/>
  <c r="JG28" i="1"/>
  <c r="JH28" i="1"/>
  <c r="JI28" i="1"/>
  <c r="JJ28" i="1"/>
  <c r="JK28" i="1"/>
  <c r="JF29" i="1"/>
  <c r="JG29" i="1"/>
  <c r="JH29" i="1"/>
  <c r="JI29" i="1"/>
  <c r="JJ29" i="1"/>
  <c r="JK29" i="1"/>
  <c r="JF30" i="1"/>
  <c r="JG30" i="1"/>
  <c r="JH30" i="1"/>
  <c r="JI30" i="1"/>
  <c r="JJ30" i="1"/>
  <c r="JK30" i="1"/>
  <c r="JF48" i="1"/>
  <c r="JG48" i="1"/>
  <c r="JH48" i="1"/>
  <c r="JI48" i="1"/>
  <c r="JJ48" i="1"/>
  <c r="JK48" i="1"/>
  <c r="JF49" i="1"/>
  <c r="JG49" i="1"/>
  <c r="JH49" i="1"/>
  <c r="JI49" i="1"/>
  <c r="JJ49" i="1"/>
  <c r="JK49" i="1"/>
  <c r="JF50" i="1"/>
  <c r="JG50" i="1"/>
  <c r="JH50" i="1"/>
  <c r="JI50" i="1"/>
  <c r="JJ50" i="1"/>
  <c r="JK50" i="1"/>
  <c r="JF51" i="1"/>
  <c r="JG51" i="1"/>
  <c r="JH51" i="1"/>
  <c r="JI51" i="1"/>
  <c r="JJ51" i="1"/>
  <c r="JK51" i="1"/>
  <c r="JF52" i="1"/>
  <c r="JG52" i="1"/>
  <c r="JH52" i="1"/>
  <c r="JI52" i="1"/>
  <c r="JJ52" i="1"/>
  <c r="JK52" i="1"/>
  <c r="JF53" i="1"/>
  <c r="JG53" i="1"/>
  <c r="JH53" i="1"/>
  <c r="JI53" i="1"/>
  <c r="JJ53" i="1"/>
  <c r="JK53" i="1"/>
  <c r="JF54" i="1"/>
  <c r="JG54" i="1"/>
  <c r="JH54" i="1"/>
  <c r="JI54" i="1"/>
  <c r="JJ54" i="1"/>
  <c r="JK54" i="1"/>
  <c r="JF55" i="1"/>
  <c r="JG55" i="1"/>
  <c r="JH55" i="1"/>
  <c r="JI55" i="1"/>
  <c r="JJ55" i="1"/>
  <c r="JK55" i="1"/>
  <c r="JF56" i="1"/>
  <c r="JG56" i="1"/>
  <c r="JH56" i="1"/>
  <c r="JI56" i="1"/>
  <c r="JJ56" i="1"/>
  <c r="JK56" i="1"/>
  <c r="JF57" i="1"/>
  <c r="JG57" i="1"/>
  <c r="JH57" i="1"/>
  <c r="JI57" i="1"/>
  <c r="JJ57" i="1"/>
  <c r="JK57" i="1"/>
  <c r="JF58" i="1"/>
  <c r="JG58" i="1"/>
  <c r="JH58" i="1"/>
  <c r="JI58" i="1"/>
  <c r="JJ58" i="1"/>
  <c r="JK58" i="1"/>
  <c r="JF59" i="1"/>
  <c r="JG59" i="1"/>
  <c r="JH59" i="1"/>
  <c r="JI59" i="1"/>
  <c r="JJ59" i="1"/>
  <c r="JK59" i="1"/>
  <c r="JF60" i="1"/>
  <c r="JG60" i="1"/>
  <c r="JH60" i="1"/>
  <c r="JI60" i="1"/>
  <c r="JJ60" i="1"/>
  <c r="JK60" i="1"/>
  <c r="JF75" i="1"/>
  <c r="JG75" i="1"/>
  <c r="JH75" i="1"/>
  <c r="JI75" i="1"/>
  <c r="JJ75" i="1"/>
  <c r="JK75" i="1"/>
  <c r="JF76" i="1"/>
  <c r="JG76" i="1"/>
  <c r="JH76" i="1"/>
  <c r="JI76" i="1"/>
  <c r="JJ76" i="1"/>
  <c r="JK76" i="1"/>
  <c r="JF77" i="1"/>
  <c r="JG77" i="1"/>
  <c r="JH77" i="1"/>
  <c r="JI77" i="1"/>
  <c r="JJ77" i="1"/>
  <c r="JK77" i="1"/>
  <c r="JF78" i="1"/>
  <c r="JG78" i="1"/>
  <c r="JH78" i="1"/>
  <c r="JI78" i="1"/>
  <c r="JJ78" i="1"/>
  <c r="JK78" i="1"/>
  <c r="JF79" i="1"/>
  <c r="JG79" i="1"/>
  <c r="JH79" i="1"/>
  <c r="JI79" i="1"/>
  <c r="JJ79" i="1"/>
  <c r="JK79" i="1"/>
  <c r="JF80" i="1"/>
  <c r="JG80" i="1"/>
  <c r="JH80" i="1"/>
  <c r="JI80" i="1"/>
  <c r="JJ80" i="1"/>
  <c r="JK80" i="1"/>
  <c r="JF81" i="1"/>
  <c r="JG81" i="1"/>
  <c r="JH81" i="1"/>
  <c r="JI81" i="1"/>
  <c r="JJ81" i="1"/>
  <c r="JK81" i="1"/>
  <c r="JF84" i="1"/>
  <c r="JG84" i="1"/>
  <c r="JH84" i="1"/>
  <c r="JI84" i="1"/>
  <c r="JJ84" i="1"/>
  <c r="JK84" i="1"/>
  <c r="JF85" i="1"/>
  <c r="JG85" i="1"/>
  <c r="JH85" i="1"/>
  <c r="JI85" i="1"/>
  <c r="JJ85" i="1"/>
  <c r="JK85" i="1"/>
  <c r="JF86" i="1"/>
  <c r="JG86" i="1"/>
  <c r="JH86" i="1"/>
  <c r="JI86" i="1"/>
  <c r="JJ86" i="1"/>
  <c r="JK86" i="1"/>
  <c r="JF87" i="1"/>
  <c r="JG87" i="1"/>
  <c r="JH87" i="1"/>
  <c r="JI87" i="1"/>
  <c r="JJ87" i="1"/>
  <c r="JK87" i="1"/>
  <c r="JF88" i="1"/>
  <c r="JG88" i="1"/>
  <c r="JH88" i="1"/>
  <c r="JI88" i="1"/>
  <c r="JJ88" i="1"/>
  <c r="JK88" i="1"/>
  <c r="JK12" i="1"/>
  <c r="JG12" i="1"/>
  <c r="JH12" i="1"/>
  <c r="JI12" i="1"/>
  <c r="JJ12" i="1"/>
  <c r="JE88" i="1"/>
  <c r="JE55" i="1"/>
  <c r="JE54" i="1"/>
  <c r="JE53" i="1"/>
  <c r="JE52" i="1"/>
  <c r="JE51" i="1"/>
  <c r="JE50" i="1"/>
  <c r="JE49" i="1"/>
  <c r="JE48" i="1"/>
  <c r="JE18" i="1"/>
  <c r="JD57" i="1"/>
  <c r="JD58" i="1"/>
  <c r="JD59" i="1"/>
  <c r="JD60" i="1"/>
  <c r="JD75" i="1"/>
  <c r="JD76" i="1"/>
  <c r="JD77" i="1"/>
  <c r="JD78" i="1"/>
  <c r="JD79" i="1"/>
  <c r="JD80" i="1"/>
  <c r="JD81" i="1"/>
  <c r="JD84" i="1"/>
  <c r="JD85" i="1"/>
  <c r="JD86" i="1"/>
  <c r="JD87" i="1"/>
  <c r="JD88" i="1"/>
  <c r="JD55" i="1"/>
  <c r="JD54" i="1"/>
  <c r="JD53" i="1"/>
  <c r="JD52" i="1"/>
  <c r="JD51" i="1"/>
  <c r="JD50" i="1"/>
  <c r="JD49" i="1"/>
  <c r="JD48" i="1"/>
  <c r="JD18" i="1"/>
  <c r="JC88" i="1"/>
  <c r="JC87" i="1"/>
  <c r="JC86" i="1"/>
  <c r="JC85" i="1"/>
  <c r="JC84" i="1"/>
  <c r="JC81" i="1"/>
  <c r="JC80" i="1"/>
  <c r="JC79" i="1"/>
  <c r="JC77" i="1"/>
  <c r="JC76" i="1"/>
  <c r="JC75" i="1"/>
  <c r="JC60" i="1"/>
  <c r="JC59" i="1"/>
  <c r="JC58" i="1"/>
  <c r="JC57" i="1"/>
  <c r="JC56" i="1"/>
  <c r="JC55" i="1"/>
  <c r="JC54" i="1"/>
  <c r="JC53" i="1"/>
  <c r="JC52" i="1"/>
  <c r="JC51" i="1"/>
  <c r="JC50" i="1"/>
  <c r="JC49" i="1"/>
  <c r="JC48" i="1"/>
  <c r="JC30" i="1"/>
  <c r="JC29" i="1"/>
  <c r="JC28" i="1"/>
  <c r="JC27" i="1"/>
  <c r="JC26" i="1"/>
  <c r="JC25" i="1"/>
  <c r="JC24" i="1"/>
  <c r="JC23" i="1"/>
  <c r="JC22" i="1"/>
  <c r="JC21" i="1"/>
  <c r="JB88" i="1"/>
  <c r="JB87" i="1"/>
  <c r="JB86" i="1"/>
  <c r="JB85" i="1"/>
  <c r="JB84" i="1"/>
  <c r="JB81" i="1"/>
  <c r="JB80" i="1"/>
  <c r="JB79" i="1"/>
  <c r="JB78" i="1"/>
  <c r="JB77" i="1"/>
  <c r="JB76" i="1"/>
  <c r="JB75" i="1"/>
  <c r="JB60" i="1"/>
  <c r="JB59" i="1"/>
  <c r="JB58" i="1"/>
  <c r="JB57" i="1"/>
  <c r="JB56" i="1"/>
  <c r="JB55" i="1"/>
  <c r="JB54" i="1"/>
  <c r="JB53" i="1"/>
  <c r="JB52" i="1"/>
  <c r="JB51" i="1"/>
  <c r="JB50" i="1"/>
  <c r="JB49" i="1"/>
  <c r="JB48" i="1"/>
  <c r="JA56" i="1"/>
  <c r="JA57" i="1"/>
  <c r="JA58" i="1"/>
  <c r="JA59" i="1"/>
  <c r="JA60" i="1"/>
  <c r="JA75" i="1"/>
  <c r="JA76" i="1"/>
  <c r="JA77" i="1"/>
  <c r="JA78" i="1"/>
  <c r="JA79" i="1"/>
  <c r="JA80" i="1"/>
  <c r="JA81" i="1"/>
  <c r="JA84" i="1"/>
  <c r="JA85" i="1"/>
  <c r="JA86" i="1"/>
  <c r="JA87" i="1"/>
  <c r="JA88" i="1"/>
  <c r="JA49" i="1"/>
  <c r="JA48" i="1"/>
  <c r="JA30" i="1"/>
  <c r="JA29" i="1"/>
  <c r="JA28" i="1"/>
  <c r="JA27" i="1"/>
  <c r="JA26" i="1"/>
  <c r="JA25" i="1"/>
  <c r="JA24" i="1"/>
  <c r="JA23" i="1"/>
  <c r="JA22" i="1"/>
  <c r="JA21" i="1"/>
  <c r="JA20" i="1"/>
  <c r="JA19" i="1"/>
  <c r="JA18" i="1"/>
  <c r="JA17" i="1"/>
  <c r="JA16" i="1"/>
  <c r="JA15" i="1"/>
  <c r="JA14" i="1"/>
  <c r="JA13" i="1"/>
  <c r="JA12" i="1"/>
  <c r="JA11" i="1"/>
  <c r="IZ55" i="1"/>
  <c r="IZ56" i="1"/>
  <c r="IZ57" i="1"/>
  <c r="IZ58" i="1"/>
  <c r="IZ59" i="1"/>
  <c r="IZ60" i="1"/>
  <c r="IZ75" i="1"/>
  <c r="IZ76" i="1"/>
  <c r="IZ77" i="1"/>
  <c r="IZ78" i="1"/>
  <c r="IZ79" i="1"/>
  <c r="IZ80" i="1"/>
  <c r="IZ81" i="1"/>
  <c r="IZ84" i="1"/>
  <c r="IZ85" i="1"/>
  <c r="IZ86" i="1"/>
  <c r="IZ87" i="1"/>
  <c r="IZ88" i="1"/>
  <c r="IZ54" i="1"/>
  <c r="IZ53" i="1"/>
  <c r="IZ52" i="1"/>
  <c r="IZ51" i="1"/>
  <c r="IZ50" i="1"/>
  <c r="IZ49" i="1"/>
  <c r="IZ48" i="1"/>
  <c r="IZ30" i="1"/>
  <c r="IZ29" i="1"/>
  <c r="IZ28" i="1"/>
  <c r="IZ27" i="1"/>
  <c r="IZ26" i="1"/>
  <c r="IZ25" i="1"/>
  <c r="IZ24" i="1"/>
  <c r="IZ23" i="1"/>
  <c r="IZ22" i="1"/>
  <c r="IZ21" i="1"/>
  <c r="IZ20" i="1"/>
  <c r="IZ19" i="1"/>
  <c r="IZ18" i="1"/>
  <c r="IZ17" i="1"/>
  <c r="IZ16" i="1"/>
  <c r="IZ15" i="1"/>
  <c r="IZ14" i="1"/>
  <c r="IZ13" i="1"/>
  <c r="IZ12" i="1"/>
  <c r="IZ11" i="1"/>
  <c r="IY88" i="1"/>
  <c r="IY87" i="1"/>
  <c r="IY86" i="1"/>
  <c r="IY85" i="1"/>
  <c r="IY84" i="1"/>
  <c r="IY81" i="1"/>
  <c r="IY80" i="1"/>
  <c r="IY79" i="1"/>
  <c r="IY78" i="1"/>
  <c r="IY77" i="1"/>
  <c r="IY76" i="1"/>
  <c r="IY75" i="1"/>
  <c r="IY60" i="1"/>
  <c r="IY59" i="1"/>
  <c r="IY58" i="1"/>
  <c r="IY57" i="1"/>
  <c r="IY56" i="1"/>
  <c r="IY55" i="1"/>
  <c r="IY54" i="1"/>
  <c r="IY53" i="1"/>
  <c r="IY52" i="1"/>
  <c r="IY51" i="1"/>
  <c r="IY50" i="1"/>
  <c r="IY49" i="1"/>
  <c r="IY48" i="1"/>
  <c r="IY30" i="1"/>
  <c r="IY29" i="1"/>
  <c r="IY28" i="1"/>
  <c r="IY27" i="1"/>
  <c r="IY26" i="1"/>
  <c r="IY25" i="1"/>
  <c r="IY24" i="1"/>
  <c r="IY23" i="1"/>
  <c r="IY22" i="1"/>
  <c r="IY21" i="1"/>
  <c r="IY20" i="1"/>
  <c r="IY19" i="1"/>
  <c r="IY18" i="1"/>
  <c r="IY17" i="1"/>
  <c r="IY16" i="1"/>
  <c r="IY15" i="1"/>
  <c r="IY14" i="1"/>
  <c r="IY13" i="1"/>
  <c r="IY12" i="1"/>
  <c r="IY11" i="1"/>
  <c r="IX88" i="1"/>
  <c r="IX87" i="1"/>
  <c r="IX86" i="1"/>
  <c r="IX85" i="1"/>
  <c r="IX84" i="1"/>
  <c r="IX81" i="1"/>
  <c r="IX80" i="1"/>
  <c r="IX79" i="1"/>
  <c r="IX78" i="1"/>
  <c r="IX77" i="1"/>
  <c r="IX76" i="1"/>
  <c r="IX75" i="1"/>
  <c r="IX60" i="1"/>
  <c r="IX59" i="1"/>
  <c r="IX58" i="1"/>
  <c r="IX57" i="1"/>
  <c r="IX56" i="1"/>
  <c r="IX55" i="1"/>
  <c r="IX54" i="1"/>
  <c r="IX53" i="1"/>
  <c r="IX52" i="1"/>
  <c r="IX51" i="1"/>
  <c r="IX50" i="1"/>
  <c r="IX49" i="1"/>
  <c r="IX48" i="1"/>
  <c r="IX30" i="1"/>
  <c r="IX29" i="1"/>
  <c r="IX28" i="1"/>
  <c r="IX27" i="1"/>
  <c r="IX26" i="1"/>
  <c r="IX25" i="1"/>
  <c r="IX24" i="1"/>
  <c r="IX23" i="1"/>
  <c r="IX22" i="1"/>
  <c r="IX21" i="1"/>
  <c r="IX20" i="1"/>
  <c r="IX19" i="1"/>
  <c r="IX18" i="1"/>
  <c r="IX17" i="1"/>
  <c r="IX16" i="1"/>
  <c r="IX15" i="1"/>
  <c r="IX14" i="1"/>
  <c r="IX13" i="1"/>
  <c r="IX12" i="1"/>
  <c r="IX11" i="1"/>
  <c r="IW88" i="1"/>
  <c r="IW87" i="1"/>
  <c r="IW86" i="1"/>
  <c r="IW85" i="1"/>
  <c r="IW84" i="1"/>
  <c r="IW81" i="1"/>
  <c r="IW80" i="1"/>
  <c r="IW79" i="1"/>
  <c r="IW78" i="1"/>
  <c r="IW77" i="1"/>
  <c r="IW76" i="1"/>
  <c r="IW75" i="1"/>
  <c r="IW60" i="1"/>
  <c r="IW59" i="1"/>
  <c r="IW58" i="1"/>
  <c r="IW57" i="1"/>
  <c r="IW55" i="1"/>
  <c r="IW54" i="1"/>
  <c r="IW53" i="1"/>
  <c r="IW52" i="1"/>
  <c r="IW51" i="1"/>
  <c r="IW50" i="1"/>
  <c r="IW49" i="1"/>
  <c r="IW48" i="1"/>
  <c r="IW30" i="1"/>
  <c r="IW29" i="1"/>
  <c r="IW28" i="1"/>
  <c r="IW27" i="1"/>
  <c r="IW26" i="1"/>
  <c r="IW25" i="1"/>
  <c r="IW24" i="1"/>
  <c r="IW23" i="1"/>
  <c r="IW22" i="1"/>
  <c r="IW21" i="1"/>
  <c r="IW20" i="1"/>
  <c r="IW19" i="1"/>
  <c r="IW18" i="1"/>
  <c r="IW17" i="1"/>
  <c r="IW16" i="1"/>
  <c r="IW15" i="1"/>
  <c r="IW14" i="1"/>
  <c r="IW13" i="1"/>
  <c r="IW12" i="1"/>
  <c r="IW11" i="1"/>
  <c r="JD56" i="1"/>
  <c r="JC20" i="1"/>
  <c r="JC19" i="1"/>
  <c r="JC18" i="1"/>
  <c r="JC17" i="1"/>
  <c r="JE20" i="1"/>
  <c r="JD20" i="1"/>
  <c r="JB20" i="1"/>
  <c r="JE56" i="1"/>
  <c r="IW56" i="1"/>
  <c r="JA55" i="1"/>
  <c r="JE19" i="1" l="1"/>
  <c r="JD19" i="1"/>
  <c r="JB19" i="1"/>
  <c r="JF12" i="1" l="1"/>
  <c r="JE12" i="1"/>
  <c r="JD12" i="1"/>
  <c r="JC12" i="1"/>
  <c r="JB12" i="1"/>
  <c r="JB14" i="1" l="1"/>
  <c r="JC14" i="1"/>
  <c r="JD14" i="1"/>
  <c r="JE14" i="1"/>
  <c r="JE60" i="1" l="1"/>
  <c r="JE59" i="1"/>
  <c r="JE58" i="1"/>
  <c r="JE87" i="1"/>
  <c r="JE86" i="1"/>
  <c r="JE85" i="1"/>
  <c r="JE84" i="1"/>
  <c r="JE81" i="1"/>
  <c r="JE80" i="1"/>
  <c r="JB30" i="1"/>
  <c r="JD30" i="1"/>
  <c r="JE30" i="1"/>
  <c r="JA50" i="1"/>
  <c r="JA51" i="1"/>
  <c r="JA52" i="1"/>
  <c r="JA53" i="1"/>
  <c r="JA54" i="1"/>
  <c r="JE57" i="1"/>
  <c r="JE75" i="1"/>
  <c r="JE76" i="1"/>
  <c r="JE77" i="1"/>
  <c r="JC78" i="1"/>
  <c r="JE78" i="1"/>
  <c r="JE79" i="1"/>
  <c r="JB29" i="1"/>
  <c r="JE29" i="1"/>
  <c r="JD29" i="1"/>
  <c r="JE28" i="1"/>
  <c r="JD28" i="1"/>
  <c r="JB28" i="1"/>
  <c r="JE27" i="1"/>
  <c r="JD27" i="1"/>
  <c r="JB27" i="1"/>
  <c r="JE26" i="1"/>
  <c r="JD26" i="1"/>
  <c r="JB26" i="1"/>
  <c r="JE25" i="1"/>
  <c r="JD25" i="1"/>
  <c r="JB25" i="1"/>
  <c r="JE24" i="1"/>
  <c r="JD24" i="1"/>
  <c r="JB24" i="1"/>
  <c r="JE23" i="1"/>
  <c r="JD23" i="1"/>
  <c r="JB23" i="1"/>
  <c r="JE22" i="1"/>
  <c r="JD22" i="1"/>
  <c r="JB22" i="1"/>
  <c r="JE21" i="1"/>
  <c r="JD21" i="1"/>
  <c r="JB21" i="1"/>
  <c r="JE17" i="1" l="1"/>
  <c r="JD17" i="1"/>
  <c r="JB17" i="1"/>
  <c r="JE16" i="1"/>
  <c r="JD16" i="1"/>
  <c r="JC16" i="1"/>
  <c r="JB16" i="1"/>
  <c r="JE15" i="1"/>
  <c r="JD15" i="1"/>
  <c r="JC15" i="1"/>
  <c r="JB15" i="1"/>
  <c r="JE13" i="1"/>
  <c r="JD13" i="1"/>
  <c r="JC13" i="1"/>
  <c r="JB13" i="1"/>
  <c r="JK11" i="1"/>
  <c r="JJ11" i="1"/>
  <c r="JI11" i="1"/>
  <c r="JH11" i="1"/>
  <c r="JG11" i="1"/>
  <c r="JF11" i="1"/>
  <c r="JE11" i="1"/>
  <c r="JD11" i="1"/>
  <c r="JC11" i="1"/>
  <c r="JB11" i="1"/>
</calcChain>
</file>

<file path=xl/sharedStrings.xml><?xml version="1.0" encoding="utf-8"?>
<sst xmlns="http://schemas.openxmlformats.org/spreadsheetml/2006/main" count="913" uniqueCount="457">
  <si>
    <t>Tipo Modalidad</t>
  </si>
  <si>
    <t>M-3: PLAN DE MEJORAMIENTO</t>
  </si>
  <si>
    <t>Formulario</t>
  </si>
  <si>
    <t>F14.2: PLANES DE MEJORAMIENTO - ENTES TERRITORIALES</t>
  </si>
  <si>
    <t>Moneda Informe</t>
  </si>
  <si>
    <t>Entidad</t>
  </si>
  <si>
    <t>Fecha</t>
  </si>
  <si>
    <t>Periodicidad</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</si>
  <si>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</si>
  <si>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</si>
  <si>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</si>
  <si>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</si>
  <si>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</si>
  <si>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</si>
  <si>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</si>
  <si>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</si>
  <si>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</si>
  <si>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</si>
  <si>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</si>
  <si>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</si>
  <si>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</si>
  <si>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</si>
  <si>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</si>
  <si>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</si>
  <si>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</si>
  <si>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</si>
  <si>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</si>
  <si>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SI</t>
  </si>
  <si>
    <t xml:space="preserve">1 SUSCRIPCIÓN DEL PLAN DE MEJORAMIENTO </t>
  </si>
  <si>
    <t>2 NO</t>
  </si>
  <si>
    <t>2 AVANCE ó SEGUIMIENTO DEL PLAN DE MEJORAMIENTO</t>
  </si>
  <si>
    <t>3 FORMULARIO SIN INFORMACIÓN</t>
  </si>
  <si>
    <t>FILA_2</t>
  </si>
  <si>
    <t>FILA_3</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</si>
  <si>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</si>
  <si>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</si>
  <si>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</si>
  <si>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</si>
  <si>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</si>
  <si>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</si>
  <si>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</si>
  <si>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</si>
  <si>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</si>
  <si>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</si>
  <si>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</si>
  <si>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</si>
  <si>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</si>
  <si>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</si>
  <si>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</si>
  <si>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</si>
  <si>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</si>
  <si>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</si>
  <si>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</si>
  <si>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</si>
  <si>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</si>
  <si>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</si>
  <si>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</si>
  <si>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</si>
  <si>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FILA_31</t>
  </si>
  <si>
    <t>FILA_32</t>
  </si>
  <si>
    <t>FILA_33</t>
  </si>
  <si>
    <t>FILA_34</t>
  </si>
  <si>
    <t>FILA_35</t>
  </si>
  <si>
    <t>FILA_36</t>
  </si>
  <si>
    <t>FILA_37</t>
  </si>
  <si>
    <t>FILA_38</t>
  </si>
  <si>
    <t>FILA_39</t>
  </si>
  <si>
    <t>FILA_40</t>
  </si>
  <si>
    <t>FILA_41</t>
  </si>
  <si>
    <t>FILA_45</t>
  </si>
  <si>
    <t>FILA_46</t>
  </si>
  <si>
    <t>FILA_49</t>
  </si>
  <si>
    <t>FILA_50</t>
  </si>
  <si>
    <t>FILA_51</t>
  </si>
  <si>
    <t>FILA_52</t>
  </si>
  <si>
    <t>FILA_53</t>
  </si>
  <si>
    <t>FILA_55</t>
  </si>
  <si>
    <t>Presentar todos los recursos en forma individual y realizar los pagos por las cuentas asignadas para el manejo de los fondos del SGP.</t>
  </si>
  <si>
    <t>Separar por fondos individuales todas las cuentas por pagar.</t>
  </si>
  <si>
    <t>Presentar a la tesorería general del Departamento, en forma discriminada los recursos administrados del SGP, por parte de la Secretaría de Salud, para que sean informados en el CHIP, en formato separado.</t>
  </si>
  <si>
    <t>Corresponde a ingresos registrados como menor valor del gasto que es permitido contablemente porque corresponde a un reintegro de un gasto, pero dado que la información contable afecta el modulo presupuestal se tomaran acciones y/o controles que permitan la confrontación y confirmación de los rubros presupuestales correctos a cada imputación contable.</t>
  </si>
  <si>
    <t>Realizar los asientos contables acordes a su dinámica y/o naturaleza contable, para que no afecten la dinámica del módulo de presupuesto.</t>
  </si>
  <si>
    <t>Registros contables en el sistema de información SAP</t>
  </si>
  <si>
    <t>Papel y/o hoja de trabajo</t>
  </si>
  <si>
    <t>Acto Administrativo Inventario Cuentas Por Pagar. Resolución S20190600001734 del 22/01/2019, por medio de la cual se constituye el inventario de las Cuentas por Pagar de la Tesorería de la SSSYPSA. Cuando se hace la verificación individual de los recursos el total es de $13.982.308.601 y la Resolución es de $14.568.179 generándose un mayor valor en la Resolución por $586.088.578</t>
  </si>
  <si>
    <t>En la citada resolución el total de las cuentas por pagar para el fondo del componente Salud Pública SP3033 es de $104.766.311. Sin embargo, el valor real para estas cuentas es de $99.678.311 lo que genera una diferencia de $5.087.870</t>
  </si>
  <si>
    <t>Información en el CHIP. La Tesorería General del Departamento reporta solo los recursos que administra y la Secretaría de Salud los recursaos que son de su competencia, por tal razón la información que sirve como insumo para el CHIP no es unificada ni aparece discriminada para el componente de Salud.</t>
  </si>
  <si>
    <t xml:space="preserve">Solicitud a la Tesorería General del Departamento, presentar de forma discriminada los recursos administrados del SGP por parte de la Secretaría de Salud </t>
  </si>
  <si>
    <t>Los documentos reportados en la Resolución con cargo a los recursos del SGP, se relacionaron mal, dado que el sistema financiero SAP, toma el saldo total y no desagregado por fondos, para el pago se realizaron los traslados correspondientes, con el fin de corroborar lo expuesto anteriormente, se relacionan los documentos discriminados por el fondo y el recurso correspondiente.</t>
  </si>
  <si>
    <t>Los recursos de la SSS son presentados en un informe a la Tesorería General para su consolidación y reporte al CHIP, por lo que estos toman la información de las 2 tesorerías y reportan consolidado. Por esta razón la Tesorería General del Departamento solo reporta los recursos que administra y la Secretaría de Salud los recursos que son de su competencia.</t>
  </si>
  <si>
    <t>Informes de ejecución presupuesto de gastos. En la comparación realizada entre los informes de ejecución presupuestal de gastos, a 31/12/2018 para SGP salud, se observa una diferenica de $264.350 que corresponde a un reintegro registrado como gasto, subestimando los ingresos y sobre estimando los gastos.</t>
  </si>
  <si>
    <t>FILA_4</t>
  </si>
  <si>
    <t>FILA_5</t>
  </si>
  <si>
    <t>Registrar contablemente los ingresos y gastos acordes a su naturaleza contable</t>
  </si>
  <si>
    <t>Análizar trimestralmente los registros contables de ingresos y gastos, que afecten el módulo de presupuesto</t>
  </si>
  <si>
    <t>Confrontar los saldos trimestrales de presupuesto VS saldos trimestrales de contables para confirmar los valores de las cifras de la imputación contable con los rubros presupuestales</t>
  </si>
  <si>
    <t>Resolución</t>
  </si>
  <si>
    <t>Resolución debidamente expedida</t>
  </si>
  <si>
    <t>Información reportada a Tesorería Geneneral</t>
  </si>
  <si>
    <t>El aplicativo OMEGA utiliza como insumo información preliminar y no la ejecución presupustal definitiva y el reporte de cumplimiento de indicadores no es ajustado al producirse el cierre de vigencia fiscal.</t>
  </si>
  <si>
    <t>Fortalecer el seguimiento a la ejecución fisica y financiera a los indicadores del Plan de Acción</t>
  </si>
  <si>
    <t>Reunión de líderes de proyecto para analizar cumplimiento de ejecución física y financiera a 30 de junio de cada uno de los indicadores</t>
  </si>
  <si>
    <t>Acta</t>
  </si>
  <si>
    <t>Reunión con área de planeación para cruce y ajuste de información y definición de entrega de información a entes de control</t>
  </si>
  <si>
    <t>Cumplimiento de Indicadores y Reporte Información. Incumplimiento. No alcanzaron la meta física o financiera de los indicadores de salud, de acuerdo con los criterios de valoración técnico y presupuestal en la ficha de cada indicador, los resultados observados de cumplimiento físico y financieros reflejados baja ejecución</t>
  </si>
  <si>
    <t>Fortalecer la articulación entre Planeación Departamental, Planeación de salud  y lideres de proyectos de la SSSA, para mejorar los informes presentados a los entes de control.</t>
  </si>
  <si>
    <t>Realizar reuniones con Planeación Departamental para revisar la información finaciera de la SSSA que sera ingresada a Omega a traves de SAP.</t>
  </si>
  <si>
    <t>Acta de reunión, lista de asistencia</t>
  </si>
  <si>
    <t>Solicitar a planeación Departamental la apertura de la plataforma OMEGA para los ajustes pertinentes de acuerdo al cierre finaciero dado por la secretaria de hacienda.</t>
  </si>
  <si>
    <t>Oficio de solicitud  de Apertura de plataforma. Informe financiero y fisico</t>
  </si>
  <si>
    <t>02/29/2020</t>
  </si>
  <si>
    <t>A la fecha de realización de la auditoría la actualización de los indicadores y de la ejecución no era el definitivo para la vigencia 2018.</t>
  </si>
  <si>
    <t>Cumplimiento de Indicadores y Reporte Información. Inconsistencia. Comportamiento atípico en los resultados obtenidos en la ejecución física vs la ejecución financiera, en algunos casos se programó presupuesto para actividades se alcanzó la meta sin ejecución del presupuesto. En otros casos se evidenció ejecución presupuestal alta sin el logro de las metas físicas</t>
  </si>
  <si>
    <t>Reunión con área de planeación para cruce y ajuste de información y definición de entrega de información a entes de control.</t>
  </si>
  <si>
    <t>Reunión de líderes de proyecto para analizar cumplimiento de ejecución física y financiera a 30 de junio de cada uno de los indicadores.</t>
  </si>
  <si>
    <t>Fortalecer el acompañamiento en terrero para el seguimiento y verificación a la ejecución de los recursos entregados a los municipios por medio de resoluciones, con alcance técnico  y financiero.</t>
  </si>
  <si>
    <t>Generar documento que permita establecer las actividades que podrán ejecutar los municipios con los recursos asignados</t>
  </si>
  <si>
    <t>Documento</t>
  </si>
  <si>
    <t>Realizar cruce de información de las actividades del PIC y el anexo de planeación de las actividades de intervención colectiva a desarrollar por cada municipio</t>
  </si>
  <si>
    <t>Informe</t>
  </si>
  <si>
    <t>Realizar el cronograma de visitas de verificación y seguimiento (técnico y financiero) a cada uno de los municipios a los que se les asignaron recursos.</t>
  </si>
  <si>
    <t>Cronograma</t>
  </si>
  <si>
    <t>Realizar visitas de verificación y seguimiento parcial a los municipios para evidenciar la ejecución de los recursos, soportándolo mediante el formato de asesoría y asistencia técnica.</t>
  </si>
  <si>
    <t xml:space="preserve">Generar informe final de la ejecución de las actividades realizadas con los recursos asignados </t>
  </si>
  <si>
    <t>Informes</t>
  </si>
  <si>
    <t>En los casos en los que posterior a la revisión de la ejecución de actividades, se generen glosas, deberá solicitarse al municipio la devolución de este recursos mediante cuenta de cobro y adicionalmente los rendimientos financieros que de alli se deriven</t>
  </si>
  <si>
    <t>Para los municipios que tienen pendiente reintegrar rendimientos financieros, se les enviará oficio nuevamente recordando la obligatoriedad de devolver estos recursos</t>
  </si>
  <si>
    <t>Realizar seguimiento a la devolución de recursos y rendimientos financieros</t>
  </si>
  <si>
    <t>Correos electrónicos</t>
  </si>
  <si>
    <t>Recursos de Concurrencia Departamental. Falta de seguimiento y control a la ejecución física y financiera de los recursos de concurrencia departamental transferidos mediante resoluciones, así como al control de reintegros y rendimientos financieros.</t>
  </si>
  <si>
    <t>Incluir en la resolución de transferencia de recursos,  en el articulo que hace mención a los requisitos para el giro, el envío a la Secretaría Seccional de Salud tanto del contrato del PIC como el lineamiento operativo para la implementación de las intervenciones, procedimientos y actividades del PIC.</t>
  </si>
  <si>
    <t>Oficio</t>
  </si>
  <si>
    <t>Si bien se realizó seguimiento a las actividades realizadas por los municipios, falto mayor control tanto en la verificación de la generación de rendimientos financieros a favor de la SSS y su reintegro, como en la ejecución física de las actividades realizadas.</t>
  </si>
  <si>
    <t>FILA_58</t>
  </si>
  <si>
    <t>FILA_59</t>
  </si>
  <si>
    <t>Planeación de la actividades de acuerdo a historicos de las ejecuciones de los contratos que han desarrollado estas actividades para obtener costos y análisis de mercado.</t>
  </si>
  <si>
    <t>Informe análisis historico de costos</t>
  </si>
  <si>
    <t>Fortalecer la coordinación y articulación de las dependencias de la Secretaría Seccional de Salud</t>
  </si>
  <si>
    <t>Realizar reunión para definir responsabilidades de acuerdo a los requerimientos de información para entrega a entes de control</t>
  </si>
  <si>
    <t>Acta de reunión</t>
  </si>
  <si>
    <t>Informe en excel</t>
  </si>
  <si>
    <t>Mejorar y acatar los lineamientos del manual de supervisión a la contratación estatal</t>
  </si>
  <si>
    <t xml:space="preserve">Elaborar cronograma con los tiempos oportunos en cada etapa para la liquidación de los contratos y hacer el seguimiento </t>
  </si>
  <si>
    <t>Archivo en excel</t>
  </si>
  <si>
    <t>Contrato 4600008179 Instituto de Cancerología S.A. Deficiencias en la determinación del precio de las actividades establecidas en el estudio previo del proceso 8181, dichas actividades no se encuentran costeadas ni valoradas a precios de mercado en la propuesta economica y en las especificaciones técnicas, que soportan la determinación del presupuesto ofical del contrato.</t>
  </si>
  <si>
    <t>La no descripción detallada de actividades con sus respectivos costos del mercado, tanto para el contrato general como para la actividad específica del evento académico.</t>
  </si>
  <si>
    <t>Revisar los contratos de vigencias anteriores que han desarrollado actividades similares para realizar análisis de mercado y levantamiento de costos de las actividades detalladas y tenerlo en cuenta para la definición de valores de las actividades a contratar.</t>
  </si>
  <si>
    <t>Información Contractual Salud Pública. Deficiencias de control y falta de articulación entre las dependencias ejecutoras y el área financiera de la Secretaría de Salud, lo que genera desgaste administrativo y no garantiza calidad, consistencia y confiabilidad de la información reportada</t>
  </si>
  <si>
    <t>Falta de articulación y definción del área que realiza y entrega informes consolidados frente a los contratos celebrados y a la ejecución financiera.</t>
  </si>
  <si>
    <t>Solicitar al área financiera el informe discriminado que incluya contratos, actividades de concurrencia, gastos de nómina, viaticos y gastos de viaje para la fuente de financiación SGP a traves del software SAP, para realizar seguimiento con insumo financiero</t>
  </si>
  <si>
    <t>Actas de Terminación, liquidación y cierre del expediente del proceso contractual. Deficiencias de control y supervisión contractual, lo que no permite formalizar la declaración de paz y salvo entre las partes intervinientes en el proceso contractual</t>
  </si>
  <si>
    <t>Falta de verificación para el cumplimiento de los tiempos de ley para la realización de las actas de terminación, liquidación y cierre del expediente.</t>
  </si>
  <si>
    <t>Consolidar los contratos que realiza la Gerencia de Salud Pública para tener el control y conocimiento de los supervisores</t>
  </si>
  <si>
    <t>Realizar consolidación en archivo de los contratos que suscribe la Gerencia de Salud Pública para verificar con el área de jurídica diferencias en la información y ofrecer calidad y consistencia</t>
  </si>
  <si>
    <t>Verificar la información de acuerdo al informe entregado por el área financiera de los  contratos suscritos por lo proyectos de la Gerencia de Salud Pública y las respectivas ejecuciones para llevar un control al interior del área</t>
  </si>
  <si>
    <t>Contrato 4600008042 FI 2 Net sucursal Colombia. Deficiencias de control interno y supervisión, que no ofrece calidad y consistencia en la información rendida</t>
  </si>
  <si>
    <t>Falta de articulación con las áreas que remiten información consolidada de los contratos, a los diferentes entes de control</t>
  </si>
  <si>
    <t>Archivo consolidado</t>
  </si>
  <si>
    <t xml:space="preserve">Elaborar cronograma con los tiempos oportunos en cada etapa del contrato y realizar el seguimiento </t>
  </si>
  <si>
    <t xml:space="preserve">Deficiencias de control en el proceso y supervisión contractual (Contratos 4600008934 y 4600008763). Deficiencias de control y supervisión contractual, lo que puede ocasionar retrasos en desarrollo del contrato y afectación en los programas de salud e inconsistencias en la información contractual </t>
  </si>
  <si>
    <t>Deficiencias: Incumplimiento en el tiempo de respuesta, ausencias de oficios de respuesta al usuario, falta de control de la PQRSD cuando se da traslado ni diligenciamiento de la encuesta de satisfraccion del usuario.</t>
  </si>
  <si>
    <t>Prestacion de servicios de salud a usuarios del regimen subsidiado y/o contributivo. Soporte de atenciones con inconsistencias en fechas de atención y en soportes de facturas que son competencia del Departamento.</t>
  </si>
  <si>
    <t>Deficiencias en el direccinamiento de las PQRSD a los funcionarios de la DAP.</t>
  </si>
  <si>
    <t>Oficio mediente el cual se designe al funcionario.</t>
  </si>
  <si>
    <t xml:space="preserve">Falta de seguimiento y control a las PQRSD. </t>
  </si>
  <si>
    <t>Seguimiento interno cada 8 dÍas por parte de los funcionarios encargados de re direccionar, y mensualmente un balance general.</t>
  </si>
  <si>
    <t>Por listado de asignacion se hara una revision semanal del estado de las PQRSD y se informará vía correo electrónico a cadad funcionario y mensulamente se hara seguimiento y se reportara al Director de la DAP.</t>
  </si>
  <si>
    <t>Informe de seguimiento</t>
  </si>
  <si>
    <t>Falta de socializacion de la encuesta de satisfraccion de usuarios.</t>
  </si>
  <si>
    <t xml:space="preserve">Socialización del resultado de la encuesta de percepción de la satisfacción en la Gobernación y socialización de la encuesta del proceso gestion en Salud. </t>
  </si>
  <si>
    <t>Socializar vía correo electrónico los resultados de la encuesta de percepción de satisfacción del usuario y socializar la encuesta de satisfacción del proceso de gestion en salud.</t>
  </si>
  <si>
    <t xml:space="preserve">Correo electronico y reunion de auditores. </t>
  </si>
  <si>
    <t>Continuar realizando la verificacion y cruce de bases de datos, con el fin de detectar pacientes que tienen otro pagador diferente al Departamento</t>
  </si>
  <si>
    <t>Realizar la  verificacion y crucede base de datos con el fin de identificar facturación que no es responsabilidad del departamento</t>
  </si>
  <si>
    <t>Resultado de cruces</t>
  </si>
  <si>
    <t xml:space="preserve">Reuniones con auditores para reiterar la importancia de verificar las fechas de prestación en todos los soportes.  </t>
  </si>
  <si>
    <t>En  reunión de auditores, hacer enfasis en la importancia de verificar las fechas de prestación en todos los soportes presentados por las EPS para evitar inconsistencias.</t>
  </si>
  <si>
    <t>Se evidencia que las fechas de elaboracion de los informes no son oportunas por cuanto no corresponde con los periodos evaluados</t>
  </si>
  <si>
    <t>Socializacion del manual de supervision</t>
  </si>
  <si>
    <t>Reunion de supervisores con enlaces de contratacion administrativa de la Direccion de Asuntos Legales</t>
  </si>
  <si>
    <t>Reunion</t>
  </si>
  <si>
    <t>Asigancion de un solo contrato por supervisor</t>
  </si>
  <si>
    <t xml:space="preserve">Asignacion de un solo contrato por supervisor y se realizo contrato con externo para auditoria </t>
  </si>
  <si>
    <t>contrato</t>
  </si>
  <si>
    <t xml:space="preserve">Control y mitigacion de riesgos de los informes de seguimiento a la contratacion estatal " FO-M7-P3-079, VERSION 02 " no se diligencia el campo de descripcion de los riesgos, acciones de control y seguimienyo identificados en los EP de los contratos 7650, 7633, 7700 y 8519 </t>
  </si>
  <si>
    <t>Socializacion de la tabla de control y mitigacion de riesgos con los supervisores de los contratos</t>
  </si>
  <si>
    <t>Envio por correo electronico de la tabla de control y mitigacion de riesgos documentada en los EP para conocimiento de los supervisores de contratos de 2019</t>
  </si>
  <si>
    <t>correo electronico</t>
  </si>
  <si>
    <t>Socializacion y diligenciemiento de la tabla de control y mitigacion de riesgos con los supervisores de los contratos</t>
  </si>
  <si>
    <t xml:space="preserve">Presentacion a los supervisores de la tabla control y mitigacion de riesgos y verificacion del diligenciamiento en los informes de seguimiento </t>
  </si>
  <si>
    <t>correo electronico e informes de seguimiento</t>
  </si>
  <si>
    <t>El porcentaje fisico reportado por el supervisor en el formato establecido, no permite evidenciar el 100% de cumplimiento fisico de la ejecución del contrato.</t>
  </si>
  <si>
    <t>Centralizar la Respuesta de un porcentaje de las PQRSD en un funcionario.</t>
  </si>
  <si>
    <t>Falta de estandarización de cierres fiscales entre salud y planeación Departamental.</t>
  </si>
  <si>
    <t>La cantidad de registros para auditoria, que en un momento dado dificulta la verificación detallada del regimen al que pertenece el usuario</t>
  </si>
  <si>
    <t>Inconsistencia en fechas de atención registradas en el sistema de información de la EPS y en soportes de facturas que son competencia del Departamento.</t>
  </si>
  <si>
    <t>Desconocimiento por parte de los supervisores del manual de supervision</t>
  </si>
  <si>
    <t>Asignacion de multiples auditorias y varios contratos a un mismo supervisor</t>
  </si>
  <si>
    <t>Desconocimiento de la tabla control y mitigacion de riesgos de los EP por parte de los supervisores</t>
  </si>
  <si>
    <t xml:space="preserve">Falta de solizacion y diligenciamiento de la tabla de control y mitigacion de riesgos </t>
  </si>
  <si>
    <t>FILA_30</t>
  </si>
  <si>
    <t>Falta de observación al Manual de Interventoria de la Gobernación de Antioquia</t>
  </si>
  <si>
    <t>Reunión con los Supervisores para reforzar el procedimiento y su rol para gerenciar el contrato.</t>
  </si>
  <si>
    <t>Reforzar el conocimiento sobre el procedimiento.</t>
  </si>
  <si>
    <t>Socializar el hallazgo a través de e-mail con las áreas involucradas, para sensibilizarlos sobre la oportunidad en la entrega de la información o actividades para la liquidación oportuna.</t>
  </si>
  <si>
    <t>Correo electrónico enviado</t>
  </si>
  <si>
    <t>Obtener unidad de criterio o uniformidad en concepto.</t>
  </si>
  <si>
    <t>No hay uniformidad en concepto.</t>
  </si>
  <si>
    <t>Validar con el Comité de mejoramiento de la contratación, el criterio que se debe seguir.</t>
  </si>
  <si>
    <t>Comunicar la instrucción que se obtenga en el Comité a los Supervisores.</t>
  </si>
  <si>
    <t>Acta de Reunión</t>
  </si>
  <si>
    <t>Comunicado a los Supervisores</t>
  </si>
  <si>
    <t>FILA_60</t>
  </si>
  <si>
    <t>FILA_61</t>
  </si>
  <si>
    <t>FILA_62</t>
  </si>
  <si>
    <t>FILA_63</t>
  </si>
  <si>
    <t>FILA_64</t>
  </si>
  <si>
    <t>FILA_65</t>
  </si>
  <si>
    <t>FILA_66</t>
  </si>
  <si>
    <t>FILA_67</t>
  </si>
  <si>
    <t>FILA_68</t>
  </si>
  <si>
    <t>01 01 2019</t>
  </si>
  <si>
    <t>01 02 2019</t>
  </si>
  <si>
    <t>02 01 2019</t>
  </si>
  <si>
    <t>03 01 001 2019</t>
  </si>
  <si>
    <t>03 01 002 2019</t>
  </si>
  <si>
    <t>03 01 003 2019</t>
  </si>
  <si>
    <t>11 01 001 2019</t>
  </si>
  <si>
    <t>11 01 002 2019</t>
  </si>
  <si>
    <t>12 01 001 2019</t>
  </si>
  <si>
    <t>12 02 001 2019</t>
  </si>
  <si>
    <t>12 02 002 2019</t>
  </si>
  <si>
    <t>13 01 001 2019</t>
  </si>
  <si>
    <t>13 01 002 2019</t>
  </si>
  <si>
    <t>13 01 003 2019</t>
  </si>
  <si>
    <t>13 01 004 2019</t>
  </si>
  <si>
    <t>13 01 005 2019</t>
  </si>
  <si>
    <t>13 01 006 2019</t>
  </si>
  <si>
    <t>13 01 007 2019</t>
  </si>
  <si>
    <t>13 01 008 2019</t>
  </si>
  <si>
    <t>13 01 009 2019</t>
  </si>
  <si>
    <t>14 01 2019</t>
  </si>
  <si>
    <t>15 01 2019</t>
  </si>
  <si>
    <t>16 01 001 2019</t>
  </si>
  <si>
    <t>16 01 002 2019</t>
  </si>
  <si>
    <t>17 01 001 2019</t>
  </si>
  <si>
    <t>17 01 002 2019</t>
  </si>
  <si>
    <t>17 01 003 2019</t>
  </si>
  <si>
    <t>18 01 001 2019</t>
  </si>
  <si>
    <t>18 01 002 2019</t>
  </si>
  <si>
    <t>19 01 001 2019</t>
  </si>
  <si>
    <t>19 01 002 2019</t>
  </si>
  <si>
    <t>19 02 001 2019</t>
  </si>
  <si>
    <t>19 02 002 2019</t>
  </si>
  <si>
    <t>19 03 001 2019</t>
  </si>
  <si>
    <t>19 03 002 2019</t>
  </si>
  <si>
    <t>20  01 001 2019</t>
  </si>
  <si>
    <t>20 01 002 2019</t>
  </si>
  <si>
    <t>20 01 003 2019</t>
  </si>
  <si>
    <t>31 01 001 2019</t>
  </si>
  <si>
    <t>31 01 002 2019</t>
  </si>
  <si>
    <t>04 2019</t>
  </si>
  <si>
    <t xml:space="preserve">CUENTA BANCARIA INACTIVA.SGP APSB (A). BANCO DAVIVIENDA CUENTA DE AHORROS 037600062436, APERTURADA PARA EL MANEJO DE RECURSOS DEL MUNICIPIO DESCERTIFICADO DE TARAZÁ
</t>
  </si>
  <si>
    <t>CUMPLIR A CABALIDAD LAS ACTIVIDADES DEL PROCEDIMIENTO
  PR-M8-P2-077 - ADMINISTRACIÓN DE RECURSOS DE LOS MUNICIPIOS DESCERTIFICADOS</t>
  </si>
  <si>
    <t>-Realizar conciliación bancaria
-Solicitar cancelación de cuenta bancaria y devolución de saldos
-Realizar cancelación de cuenta bancaria y devolución de saldos
-Registrar Causación de cancelación de los municipios Certificados.</t>
  </si>
  <si>
    <t>INFORME MENSUAL DE SAP DE LAS 
CUENTAS BANCARIAS  SGP APSB</t>
  </si>
  <si>
    <t>LA RESPONSABILIDAD DE ESTAS ACTIVIDADES Y SU SEGUIMIENTO ESTARÁ A CARGO DE LA SECRETARIA DE HACIENDA Y LA GERENCIA DE SERVICIOS PÚBLICOS DEL DEPARTAMENTO DE ANTIOQUIA</t>
  </si>
  <si>
    <t xml:space="preserve"> LA INFORMACIÓN SUMINISTRADA POR  SECR. HACIENDA   GOB. ANT, SE OBSERVÓ QUE  EL MUNICIPIO DESCERTIFICADO DE TARAZÁ , ESTUVO  ACTIVA LA CUENTA  037600062436, DE DAVIVIENDA CON  SALDO DE $575 DE ENERO 2018 A NVIBRE  2018. DEBIDO A DEFICIENCIA DE GESTIÓN, CONTROL Y SGUIMTO EN  MANEJO DE  RECURSOS EN LA TESORERÍA DE LA GOBERNACIÓN, CON EL RIESGO QUE PUEDA SER UTILIZADA PARA OTROS FINES.</t>
  </si>
  <si>
    <t>05 2019</t>
  </si>
  <si>
    <t>RENDIMIENTOS FINANCIEROS (A-BA).
EL BANCO DAVIVIENDA, PACTÓ CON LA GERENCIA DE APSB PARA EL MUNICIPIO DE FREDONIA, ( MUNICIPIO  DESCERTIFICADO APSB) UNOS RENDIMIENTOS FINANCIEROS DEL 3,5% ANUAL, PAGADEROS DE FORMA MENSUAL</t>
  </si>
  <si>
    <t xml:space="preserve">-Contabilizar rendimientos financieros
-Realizar conciliación bancaria
-Realizar seguimiento del valor de los rendimientos generados  a las cuenta SGP APSB que cumplan con la tasa de rentabilidad pactada  </t>
  </si>
  <si>
    <t xml:space="preserve"> DEL 12072018 A 23102018  SE RECIBIERON POR RDIMTOS FINANCIEROS $ 17,012  EN CTA DAVIVIENDA 037600070231, DEBIENDO SER $745,566, COMO  CERTIFICA  LA ENTIDAD, PARA  DIFERENCIA DE $728,554. ESTO SE DEBE A DEFICIENCIAS DE GESTIÓN Y  CONTROL INTERNO, QUE GENERÓ DETRIMENTO PATRMNIAL POR ESTE VALOR. NO OBSTANTE DAVIVIENDA  EL 10052019 REITEGRÓ ESTE  VALOR. </t>
  </si>
  <si>
    <t>22 2019</t>
  </si>
  <si>
    <t xml:space="preserve">
-Recibir y causar cuenta por pagar
-Remitir documentos para pago
-Realizar Pagos
-Verificar estampillas municipales y Retenciones de Industria y Comercio u otros.
-Realizar conciliación bancaria y  verificar que los pagos  se realicen directamente de la cuenta correspondiente de APSB</t>
  </si>
  <si>
    <t>MUNICIPIO DESCERTIFICADO APSB - NARIÑO: PRESUPUESTA DE GASTOS Y DIFERENCIA DE SALDOS EN CUENTA DE BANCO (A): EN LA VIGENCIA DE 2018 SE DECLARÓ UN PRESUPUESTO DE INGRESOS POR $1,030,119,117, UN RECAUDO DE $2,943,565,301 INCLUYENDO RECURSOS DEL BALANCE POR LA VIGENCIA ANTER. Y UN PRESPTO DE GASTOS $ 606,388,978, QUEDANDO  N SALDO LIBRE DE AFECTACIÓN DURANTE LA VIGENCIA DE $ 2,337,176,323</t>
  </si>
  <si>
    <t>REVISIÓN  PRSPTO  GTOS  $606,388,978,   CGR  COMPARÓ   LOS MOVIMIENTOS Y SALDO  CTA BCRIA APERTURADA PARA  MANEJO   RECURSOS  MUNICIPIO  NARIÑO, SOPORTES  GSTOS Y PAGOS EFECTUADOS POR $ 556,750,401, HAY  DIFERENCIA DE $ 49,638,577, POR PAGO  ACTA  CONTRATO  VIAS Y VIVIENDAS , QUE  FUE PAGADA POR  OTRA CUENTA DEL DEPTO POR INCONVENENTES S CON  CUENTA MUNICIPIO, SIN HABER CONCILIADO.</t>
  </si>
  <si>
    <t xml:space="preserve">Deficiencia en revisión de diseños </t>
  </si>
  <si>
    <t>Mayor rigurosidad en el proceso de revisión</t>
  </si>
  <si>
    <t>Se incluira en la minuta del contrato que la interventoria deberá realizar en los primeros 15 dias el protocolo de calibración.</t>
  </si>
  <si>
    <t>Contrato de Interventoria con clausula dicional</t>
  </si>
  <si>
    <t>Ausencia de procedimiento para administración de recursos SGP-APSB de municipios descertificados (A-D)</t>
  </si>
  <si>
    <t>Implementación del procedimiento</t>
  </si>
  <si>
    <t xml:space="preserve"> Establecer en el  mapa de procesos del sistema de gestión de la calidad de la Gobernación de Antioquia dentro del proceso de gestión financiera  el procedimiento para municipios descertificados </t>
  </si>
  <si>
    <t>Procedimiento en el Sistema Integrado de Gestión</t>
  </si>
  <si>
    <t xml:space="preserve">Ejecución de los recursos SGP de agua potable-APSB (A-D) </t>
  </si>
  <si>
    <t>Baja ejecución de los recursos del  PDA</t>
  </si>
  <si>
    <t>Comprometer para ejecución al 100% los recursos</t>
  </si>
  <si>
    <t>Se celebra un contrato para realizar diseños y mediante la ventanilla departamental se agilizara la viabilización de los proyectos.</t>
  </si>
  <si>
    <t>Informe presupuestal</t>
  </si>
  <si>
    <t>Auditoria Integral  a los proyectos de Acueducto y alcantarillado, vig.2018. (A-D)</t>
  </si>
  <si>
    <t xml:space="preserve">Deficiencias en planeación, interventoria  en la formulación de los diseños </t>
  </si>
  <si>
    <t xml:space="preserve">Planeación de la Entidad Contratante (A). falencias en la viabilización del proyecto la cual fue realizada por el ministerio de Vivienda </t>
  </si>
  <si>
    <t>21 2019</t>
  </si>
  <si>
    <t>23 2019</t>
  </si>
  <si>
    <t>24 2019</t>
  </si>
  <si>
    <t>25 2019</t>
  </si>
  <si>
    <t>26 2019</t>
  </si>
  <si>
    <t>Contrato 2018-OO-37-0005 PDA  San Roque:  plazo y prorroga finalizados,  obra sin concluir (A-D)</t>
  </si>
  <si>
    <t xml:space="preserve"> Falta de implementación del procedimiento  de municipios descertificado en el sistema integrado de la gestión de la calidad </t>
  </si>
  <si>
    <t>27 2019</t>
  </si>
  <si>
    <t>Plan de Mejoramiento reportado en SIRECI (a)</t>
  </si>
  <si>
    <t>Falta de control y seguimiento en la base de datos al momento de subir la información al SIRECI</t>
  </si>
  <si>
    <t xml:space="preserve">Mayor seguimiento y revisión información a la base de datos que se sube al SIRECI </t>
  </si>
  <si>
    <t>Entrega de informacion con mayor tiempo para su revisión</t>
  </si>
  <si>
    <t>Revisión de la información subida al SIRECI</t>
  </si>
  <si>
    <t>FILA_44</t>
  </si>
  <si>
    <t>FILA_69</t>
  </si>
  <si>
    <t>FILA_70</t>
  </si>
  <si>
    <t>FILA_71</t>
  </si>
  <si>
    <t>FILA_72</t>
  </si>
  <si>
    <t>FILA_73</t>
  </si>
  <si>
    <t>FILA_74</t>
  </si>
  <si>
    <t>Mayores valores pagados a Docentes fallecidos
Pagos de nómina en los meses de febrero, marzo, abril y mayo de 2018, por $7.627.685 a docente fallecida el 2 de febrero de 2018, identificada con cédula 35.600xxx  -  EDUCACIÓN</t>
  </si>
  <si>
    <t>Debilidades de control, seguimiento y actualización de las novedades en el Aplicativo HUMANO y deficiencias en el desarrollo de procedimientos de novedades de nómina y novedades de personal docente</t>
  </si>
  <si>
    <t>Reintegro del valor adeudado por parte de la familia</t>
  </si>
  <si>
    <t>Mayores valores cancelados a Docentes por ascensos en escalafón.
La Secretaria de Educación canceló mayores valores por $32.979.571 en la nómina adicional de julio de 2018, para el pago del retroactivo Evaluación diagnóstico Formativa, con efectos fiscales según las resoluciones a partir del 26 de diciembre de 2017  -  EDUCACIÓN</t>
  </si>
  <si>
    <t>Debilidades de control, seguimiento, revisión de la prenómina y de las novedades en el Aplicativo HUMANO, por el área responsable del proceso y deficiencias en el desarrollo de procedimientos de novedades de nómina y novedades de personal docente</t>
  </si>
  <si>
    <t>Realizar  gestiones para recuperar el dinero a traves de descuentos mensuales.</t>
  </si>
  <si>
    <t>Mayores valores cancelados a Docentes por ascensos en escalafón.
Docente con cédula 45.550.xxx,meses novedad en Sistema humano Diciembre (5 días), enero, febrero, marzo, marzo incremento salarial y julio retroactivo de ascenso, por valor de $9.489.512  -  EDUCACIÓN</t>
  </si>
  <si>
    <t>Realizar  gestiones para recuperar el dinero a traves de descuentos mensuales de $948,951</t>
  </si>
  <si>
    <t>Mayores valores cancelados a Docentes por ascensos en escalafón.
Docente con cédula 71.791.xxx,meses novedad en Sistema humano Diciembre (5 días), enero, febrero, marzo, marzo incremento salarial y julio retroactivo de ascenso, por valor de $976.653  -  EDUCACIÓN</t>
  </si>
  <si>
    <t>Realizar  gestiones para el reintegró del valor adeudado por el docente con la nómina mes de mayo del 2019 por valor de $976,653.  .</t>
  </si>
  <si>
    <t>Mayores valores cancelados a Docentes por ascensos en escalafón. 
Docente con cédula 1.037.500.xxx,meses novedad en Sistema humano Diciembre (5 días), enero, febrero, marzo, marzo incremento salarial y julio retroactivo de ascenso, por valor de $4.123.789   -  EDUCACIÓN</t>
  </si>
  <si>
    <t>Realizar  gestiones para recuperar el dinero a traves de descuentos mensuales, mayo 538427, junio 772334, julio 683514, agosto 683514, septiembre 744058, octubre 701941</t>
  </si>
  <si>
    <t>Mayores valores cancelados a Docentes por ascensos en escalafón.
Docente con cédula 1.039.022.xxx,meses novedad en Sistema humano Diciembre (5 días), enero, febrero, marzo, marzo incremento salarial y julio retroactivo de ascenso, por valor de $1.678.388  -  EDUCACIÓN</t>
  </si>
  <si>
    <t>Realizar  gestiones para recuperar el dinero a traves de descuentos mensuales, mayo 653808, junio 653808 y  julio 370772</t>
  </si>
  <si>
    <t>Mayores valores cancelados a Docentes por ascensos en escalafón.
Docente con cédula 8.466.xxx,meses novedad en Sistema humano Diciembre (5 días), enero, febrero, marzo, marzo incremento salarial y julio retroactivo de ascenso, por valor de $1.531.731  -  EDUCACIÓN</t>
  </si>
  <si>
    <t xml:space="preserve">Realizar  gestiones para recuperar el dinero a traves de descuentos mensuales, mayo 1201255 y junio 330476.  </t>
  </si>
  <si>
    <t>Mayores valores cancelados a Docentes por ascensos en escalafón.
Docente con cédula 78.029.xxx,meses novedad en Sistema humano Diciembre (5 días), enero, febrero, marzo, marzo incremento salarial y julio retroactivo de ascenso, por valor de $976.654  -  EDUCACIÓN</t>
  </si>
  <si>
    <t xml:space="preserve">Realizar  gestiones para el reintegró del valor adeudado por el docente con la nómina mes de mayo del 2019 por valor de $976,653.  </t>
  </si>
  <si>
    <t>Mayores valores cancelados a Docentes por ascensos en escalafón.
Docente con cédula 32.160.xxx,meses novedad en Sistema humano Diciembre (5 días), enero, febrero, marzo, marzo incremento salarial y julio retroactivo de ascenso, por valor de $1.370.326 -  EDUCACIÓN</t>
  </si>
  <si>
    <t xml:space="preserve">Realizar  gestiones para el reintegró del valor adeudado por el docente con la nómina mes de mayo del 2019 por valor de $1,201,254 Y junio $169,072. </t>
  </si>
  <si>
    <t>Mayores valores cancelados a Docentes por ascensos en escalafón.
Docente con cédula 98.570.xxx,meses novedad en Sistema humano Diciembre (5 días), enero, febrero, marzo, marzo incremento salarial y julio retroactivo de ascenso, por valor de $1.370.326  -  EDUCACIÓN</t>
  </si>
  <si>
    <t xml:space="preserve">Realizar  gestiones para el  reintegró del valor adeudado por el docente con la nómina mes de mayo del 2019 por valor de $1,201,254 Y junio $169,072.  </t>
  </si>
  <si>
    <t>Mayores valores cancelados a Docentes por ascensos en escalafón.
Docente con cédula 35.939.xxx,meses novedad en Sistema humano Diciembre (5 días), enero, febrero, marzo, marzo incremento salarial y julio retroactivo de ascenso, por valor de $722.652  -  EDUCACIÓN</t>
  </si>
  <si>
    <t xml:space="preserve">Realizar  gestiones para el reintegró del valor adeudado por el docente con la nómina mes de mayo del 2019 por valor de $634,428 Y junio $88,224.  </t>
  </si>
  <si>
    <t>Mayores valores cancelados a Docentes por ascensos en escalafón.
Docente con cédula 71.117.xxx,meses novedad en Sistema humano Diciembre (5 días), enero, febrero, marzo, marzo incremento salarial y julio retroactivo de ascenso, por valor de $836.318  -  EDUCACIÓN</t>
  </si>
  <si>
    <t xml:space="preserve">Realizar  gestiones para el reintegró del valor adeudado por el docente con la nómina mes de mayo del 2019 por valor de $835,902.  </t>
  </si>
  <si>
    <t>Mayores valores cancelados a Docentes por ascensos en escalafón.
Docente con cédula 39.282.xxx,meses novedad en Sistema humano Diciembre (5 días), enero, febrero, marzo, marzo incremento salarial y julio retroactivo de ascenso, por valor de $1.491.486   -  EDUCACIÓN</t>
  </si>
  <si>
    <t xml:space="preserve">Realizar  gestiones para el  reintegró del valor adeudado por el docente con la nómina mes de mayo del 2019 por valor de $741,207, junio 741,207 y $9,072 con julio.  </t>
  </si>
  <si>
    <t>Mayores valores cancelados a Docentes por ascensos en escalafón.
Docente con cédula 33.337.xxx,meses novedad en Sistema humano Diciembre (5 días), enero, febrero, marzo, marzo incremento salarial y julio retroactivo de ascenso, por valor de $2.050.781  -  EDUCACIÓN</t>
  </si>
  <si>
    <t>Realizar  gestiones para el reintegró del valor adeudado por el docente con la nómina mes de mayo del 2019 por valor de $897,943, junio 897,943 y con julio $254,895</t>
  </si>
  <si>
    <t>Mayores valores cancelados a Docentes por ascensos en escalafón.
Docente con cédula 1.033.337.xxx,meses novedad en Sistema humano Diciembre (5 días), enero, febrero, marzo, marzo incremento salarial y julio retroactivo de ascenso, por valor de $2.050.781  -  EDUCACIÓN</t>
  </si>
  <si>
    <t>Mayores valores cancelados a Docentes por ascensos en escalafón.
Docente con cédula 12.020.xxx,meses novedad en Sistema humano Diciembre (5 días), enero, febrero, marzo, marzo incremento salarial y julio retroactivo de ascenso, por valor de $1.713.060   -  EDUCACIÓN</t>
  </si>
  <si>
    <t xml:space="preserve">Realizar  gestiones para el  reintegró del valor adeudado por el docente con la nómina mes de mayo del 2019 por valor de $1.713.060.  </t>
  </si>
  <si>
    <t>Mayores valores cancelados a Docentes por ascensos en escalafón.
Docente con cédula 43.911.xxx,meses novedad en Sistema humano Diciembre (5 días), enero, febrero, marzo, marzo incremento salarial y julio retroactivo de ascenso, por valor de $1.615.438  -  EDUCACIÓN</t>
  </si>
  <si>
    <t>Realizar  gestiones para el  reintegró del valor adeudado por el docente con la nómina mes de mayo del 2019 por valor de $897,943, junio 717495</t>
  </si>
  <si>
    <t>Mayores valores cancelados a Docentes por ascensos en escalafón.
Docente con cédula 3.552.xxx,meses novedad en Sistema humano Diciembre (5 días), enero, febrero, marzo, marzo incremento salarial y julio retroactivo de ascenso, por valor de $981.676  -  EDUCACIÓN</t>
  </si>
  <si>
    <t xml:space="preserve">Realizar  gestiones para el reintegró del valor adeudado por el docente con la nómina mes de mayo del 2019 por valor de $981,676.  </t>
  </si>
  <si>
    <t>Mayores valores pagados a Docente Retirada
La Secretaria de Educación realizó pagos de nómina en la vigencia 2018 a docente identificada con cédula 1020417, quien se retiró voluntariamente el 12 de febrero de 2018, evidenciando en el Aplicativo HUMANO pagos de salario de los meses de marzo, abril, mayo, junio, julio y noviembre de 2018 por $10.908.463  -  EDUCACIÓN</t>
  </si>
  <si>
    <t>Enviar oficio al Doctor Juan Eugenio Maya Lema Subsecretario Administrativo, con relación a los procedimientos de cobro persuasivo desde el área de nómina que requieren continuar con el cobro coactivo.</t>
  </si>
  <si>
    <t>Pago de nómina a docente de un Municipio certificado
La señora identificada con cédula 43904xxx sale de la MAGDALENA el 30 de junio de 2015, quedando a paz y salvo por todo concepto; sin embargo, el Departamento de Antioquia realizó pagos de nómina en el período de junio de 2018 a febrero de 2019, por $17.261.642  -  EDUCACIÓN</t>
  </si>
  <si>
    <t>Debilidades de control, seguimiento, revisión de la prenómina y de las novedades en el Aplicativo HUMANO, por el área responsable del proceso</t>
  </si>
  <si>
    <t>Solicitar al Doctor Juan Eugenio Maya Lema Subsecretario Administrativo, adelantar los tramites de cobro coactivo.</t>
  </si>
  <si>
    <t>Publicación en SECOP
En los siguientes contratos celebrados en la vigencia 2018 por el Departamento de Antioquia con recursos del SGP, algunos documentos contractuales no se publicaron y/o se publicaron de forma extemporánea en el Sistema Electrónico para la contratación pública - SECOP   -  EDUCACIÓN</t>
  </si>
  <si>
    <t>deficiencias de control, lo que no garantiza el principio de publicidad y transparencia del proceso contractual</t>
  </si>
  <si>
    <t>Se enviará comunicación al equipo directivo de la Secretaría reiterando la obligatoriedad de la publicación en SECOP para ser socializado en equipos de trabajo</t>
  </si>
  <si>
    <t>Publicación en SECOP Extemporánea
Contrato y N° de Proceso 4600008028 y 8042
Designación del Supervisor.   -  EDUCACIÓN
Informe de seguimiento a la contratación estatal N° 2 para el pago 1.
Designación del Supervisor Gustavo araque.
Informe de seguimiento a la contratación estatal N° 3 para el pago 2.
Informe de seguimiento a la contrtación estatal N° 4 para el pago 3.</t>
  </si>
  <si>
    <t>Publicación en SECOP Extemporánea
Contrato y N° de Proceso 4600008025 y 8034
Estudios y Documentos Previos.   -  EDUCACIÓN
Segunda designación del supervisor.
Informe de seguimiento 1.
Acta de terminación.</t>
  </si>
  <si>
    <t>Publicación en SECOP Extemporánea
Contrato y N° de Proceso 4600008167 y 8174
Estudios Previos.   -  EDUCACIÓN
Aprobación de Póliza</t>
  </si>
  <si>
    <t>Publicación en SECOP Extemporánea
Contrato y N° de Proceso 4600008023 y 8022
Informe de supervisión N° 1 - Pago 1.   -  EDUCACIÓN
Informe de supervisión N° 2 - Pago 2.
Designación de Supervisión.</t>
  </si>
  <si>
    <t>Publicación en SECOP Extemporánea
Contrato y N° de Proceso 4600008027 y 8020
Acta de terminación.   -  EDUCACIÓN
CDP.</t>
  </si>
  <si>
    <t>Publicación en SECOP Extemporánea
Contrato y N° de Proceso 4600008056 y 8067
Informe de seguimiento I.   -  EDUCACIÓN
Informe de seguimiento III.
Informe de seguimiento IV.
Informe de seguimiento V.
Informe de seguimiento VII.
Informe de seguimiento IX.</t>
  </si>
  <si>
    <t xml:space="preserve">Suministro de Dotación
Revisados los contratos 4600008167 y 4600008165 del 16 y 18 de julio de 2018 respectivamente y según el cruce de información entre las actas de entrega, estas no se realizaron en las fechas establecidas; por cuanto los contratos fueron suscritos en julio, haciendo la entrega de la dotación en octubre de 2018.  -  EDUCACIÓN
</t>
  </si>
  <si>
    <t>La fecha en que se emitió el Decreto de incremento salarial vigencia 2018 fue tardía (julio de 2018), lo cual limitó definir el listado de docentes con derecho a la dotación (docentes con remuneración mensual inferior a dos salarios mínimos mensuales legales vigente), lo que generó el aplazamiento de la planeación en el proceso contractual.</t>
  </si>
  <si>
    <t>Planear proceso contractual de dotación docente a través de vigencia futura, con el fin de adelantar el proceso contractual y adjudicar el contrato en el mes de enero y así garantizar la entrega de la dotación docente en las fechas establecidas por la normatividad vigente.</t>
  </si>
  <si>
    <t xml:space="preserve">Suministro de Dotación
Revisados los contratos 4600008167 y 4600008165 del 16 y 18 de julio de 2018 respectivamente y según el cruce de información entre las actas de entrega, estas no se realizaron en las fechas establecidas; por cuanto los contratos fueron suscritos en julio, haciendo la entrega de la dotación en octubre de 2018.   -  EDUCACIÓN
</t>
  </si>
  <si>
    <t>FILA_75</t>
  </si>
  <si>
    <t>FILA_76</t>
  </si>
  <si>
    <t>FILA_77</t>
  </si>
  <si>
    <t>FILA_78</t>
  </si>
  <si>
    <t>FILA_79</t>
  </si>
  <si>
    <t>FILA_80</t>
  </si>
  <si>
    <t>FILA_81</t>
  </si>
  <si>
    <t>FILA_82</t>
  </si>
  <si>
    <t>FILA_83</t>
  </si>
  <si>
    <t>FILA_84</t>
  </si>
  <si>
    <t>06 2019</t>
  </si>
  <si>
    <t>07 001 2019</t>
  </si>
  <si>
    <t>07 002 2019</t>
  </si>
  <si>
    <t>07 003 2019</t>
  </si>
  <si>
    <t xml:space="preserve"> 07 004 2019</t>
  </si>
  <si>
    <t>07 005 2019</t>
  </si>
  <si>
    <t>07 006 2019</t>
  </si>
  <si>
    <t>07 007 2019</t>
  </si>
  <si>
    <t>07 008 2019</t>
  </si>
  <si>
    <t>07 010 2019</t>
  </si>
  <si>
    <t>07 011 2019</t>
  </si>
  <si>
    <t>07 012 2019</t>
  </si>
  <si>
    <t>07 013 2019</t>
  </si>
  <si>
    <t>07 014 2019</t>
  </si>
  <si>
    <t>07 015 2019</t>
  </si>
  <si>
    <t>07 016 2019</t>
  </si>
  <si>
    <t>07 017 2019</t>
  </si>
  <si>
    <t>07 018 2019</t>
  </si>
  <si>
    <t>08 2019</t>
  </si>
  <si>
    <t>09 2019</t>
  </si>
  <si>
    <t>10 2019</t>
  </si>
  <si>
    <t>30 001 2019</t>
  </si>
  <si>
    <t>30 002 2019</t>
  </si>
  <si>
    <t>30 003 2019</t>
  </si>
  <si>
    <t>30 004 2019</t>
  </si>
  <si>
    <t>30 005 2019</t>
  </si>
  <si>
    <t>30 006 2019</t>
  </si>
  <si>
    <t>30 007 2019</t>
  </si>
  <si>
    <t>28 001 2019</t>
  </si>
  <si>
    <t>28 002 2019</t>
  </si>
  <si>
    <t>28 003 2019</t>
  </si>
  <si>
    <t>28 004 2019</t>
  </si>
  <si>
    <t xml:space="preserve">Mayores valores pagados a Docentes que reemplazaron licencias de enfermedad
El Departamento de Antioquia realizó pagos de nómina en la vigencia 2018 a docentes que reemplazaron licencias de enfermedad o maternidad, habiéndose vencido el término del reemplazo de la incapacidad, constituyendo un pago de lo no debido en $11.731.323; a los docentes con cédula 32.563.xxx y 42.702.xxx   </t>
  </si>
  <si>
    <t>Asignación de funciones a docente
En el período comprendido entre 13 de febrero y 18 de marzo de 2018, las funciones desempeñadas por la docente identificada con la cédula 43.809.xxx, fueron asignadas por la Rectora de ENSMA, Copacabana, incumpliendo lo establecido en la normatividad aplicable con el riesgo que se impacte negativamente el proceso formativo de los estudiantes.</t>
  </si>
  <si>
    <t>Incumplimiento a lo establecido en el Decreto 1850 de 2002</t>
  </si>
  <si>
    <t>Publicar el decreto nuevamente donde se establece el procedimiento con el que se nombra las plazas vacantes de la planta de cargos docentes que van asignadas a unas funciones especificas en la pagina SEEDUCA y publicar la circular asociada a los traslados internos de cada municipio que son potestad de los alcaldes.</t>
  </si>
  <si>
    <t>"Documento Insumo de Auditoria 2018-135084-80054-IS
Un docente de Copacabana afirma estar trabajando en la ENSMA de Copacabana cubriendo una vacante temporal de otra docente, pero no le han asignado materias y presumiblemente harán reversión del cargo como docente de matemáticas, a pesar de que su nombramiento es para dictar sociales, quedando dos docentes con el mismo nombramiento.</t>
  </si>
  <si>
    <t>Publicar el decreto nuevamente donde se establece el procedimiento con el que se nombra las plazas vacantes de la planta de cargos docentes que van asignadas a unas funciones especificas en la pagina SEEDUCA.</t>
  </si>
  <si>
    <t>29  01 2019</t>
  </si>
  <si>
    <t>29 02 2019</t>
  </si>
  <si>
    <t>Publicar el decreto y circular</t>
  </si>
  <si>
    <t>Numero de publicaciones</t>
  </si>
  <si>
    <t>Publicar el decreto</t>
  </si>
  <si>
    <t>Contactar la familia para informarle para que tramiten el reintegro.</t>
  </si>
  <si>
    <t>Reintegro de recursos</t>
  </si>
  <si>
    <t>Descuentos mensuales</t>
  </si>
  <si>
    <t>Descuentos</t>
  </si>
  <si>
    <t>Descuentos mensuales/ $948951 promedio mensual</t>
  </si>
  <si>
    <t>Descuentos mensuales/ 976,353</t>
  </si>
  <si>
    <t>Descuentos mensuales/ $687298 promedio mensual</t>
  </si>
  <si>
    <t>Descuentos mensuales/ $559462 promedio mensual</t>
  </si>
  <si>
    <t>Descuentos mensuales/ 615865 promedio mensual</t>
  </si>
  <si>
    <t>Descuentos mensuales/ 976,653 promedio mensual</t>
  </si>
  <si>
    <t>Descuentos mensuales/ 685163 promedio mensual</t>
  </si>
  <si>
    <t>Descuentos mensuales/ 634428 promedio mensual</t>
  </si>
  <si>
    <t>Descuentos mensuales/ 835902 promedio mensual</t>
  </si>
  <si>
    <t>Descuentos mensuales/ $497162 promedio mensual</t>
  </si>
  <si>
    <t>Descuentos mensuales/ $683593 promedio mensual</t>
  </si>
  <si>
    <t>Descuentos mensuales/ 1713060 promedio mensual</t>
  </si>
  <si>
    <t>Descuentos mensuales/ 981676 promedio mensual</t>
  </si>
  <si>
    <t>iniciar proceso cobro coactivo desde la subsecretaria administrativa</t>
  </si>
  <si>
    <t>oficio</t>
  </si>
  <si>
    <t>Realizar cobro coactivo</t>
  </si>
  <si>
    <t>Cobro coactivo</t>
  </si>
  <si>
    <t>Enviar por correo institucional la comunicación</t>
  </si>
  <si>
    <t>Correo electrónico</t>
  </si>
  <si>
    <t>Entrega de la dotación a los docentes de los municipios no certificados del Departamento de Antioquia, de acuerdo a las fechas establecidas en la normatividad vigente.</t>
  </si>
  <si>
    <t xml:space="preserve">Recpcionar planillas de entrega de dotación firmadas por los docentes.
</t>
  </si>
  <si>
    <t>[2]</t>
  </si>
  <si>
    <t>0 REGALÍAS</t>
  </si>
  <si>
    <t>[4]</t>
  </si>
  <si>
    <t>0 OTROS CONCEPTOS RELACIONADOS</t>
  </si>
  <si>
    <t>OCACIONAL</t>
  </si>
  <si>
    <t>FILA_42</t>
  </si>
  <si>
    <t>FILA_43</t>
  </si>
  <si>
    <t>FILA_47</t>
  </si>
  <si>
    <t>FILA_48</t>
  </si>
  <si>
    <t>FILA_54</t>
  </si>
  <si>
    <t>FILA_56</t>
  </si>
  <si>
    <t>FILA_57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</si>
</sst>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9"/>
      <color theme="0"/>
      <name val="Arial"/>
      <family val="2"/>
    </font>
    <font>
      <sz val="9"/>
      <color theme="0"/>
      <name val="Arial"/>
      <family val="2"/>
    </font>
    <font>
      <sz val="9"/>
      <name val="Arial"/>
      <family val="2"/>
    </font>
    <font>
      <sz val="8"/>
      <name val="Arial"/>
      <family val="2"/>
    </font>
    <font>
      <sz val="9"/>
      <color theme="1"/>
      <name val="Calibri"/>
      <family val="2"/>
      <scheme val="minor"/>
    </font>
    <font>
      <sz val="9"/>
      <color theme="1"/>
      <name val="Calibri"/>
      <family val="2"/>
    </font>
    <font>
      <b/>
      <sz val="11"/>
      <color indexed="9"/>
      <name val="Calibri"/>
      <family val="2"/>
    </font>
    <font>
      <b/>
      <sz val="9"/>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79">
    <xf numFmtId="0" fontId="0" fillId="0" borderId="0" xfId="0"/>
    <xf numFmtId="0" fontId="1" fillId="2" borderId="1" xfId="0" applyFont="1" applyFill="1" applyBorder="1" applyAlignment="1">
      <alignment horizontal="center" vertical="center"/>
    </xf>
    <xf numFmtId="0" fontId="2" fillId="0" borderId="0" xfId="0" applyFont="1"/>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left" vertical="center"/>
    </xf>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right"/>
    </xf>
    <xf numFmtId="0" fontId="3" fillId="0" borderId="8" xfId="0" applyFont="1" applyBorder="1" applyAlignment="1"/>
    <xf numFmtId="0" fontId="3" fillId="3" borderId="8" xfId="0" applyFont="1" applyFill="1" applyBorder="1" applyAlignment="1" applyProtection="1">
      <alignment vertical="center"/>
      <protection locked="0"/>
    </xf>
    <xf numFmtId="0" fontId="3" fillId="3" borderId="8" xfId="0" applyFont="1" applyFill="1" applyBorder="1" applyAlignment="1" applyProtection="1">
      <alignment horizontal="left" vertical="center"/>
      <protection locked="0"/>
    </xf>
    <xf numFmtId="0" fontId="3" fillId="0" borderId="8" xfId="0" applyFont="1" applyBorder="1" applyAlignment="1">
      <alignment horizontal="left"/>
    </xf>
    <xf numFmtId="0" fontId="3" fillId="3" borderId="8" xfId="0" applyFont="1" applyFill="1" applyBorder="1" applyAlignment="1" applyProtection="1">
      <alignment horizontal="center" vertical="center"/>
      <protection locked="0"/>
    </xf>
    <xf numFmtId="14" fontId="3" fillId="0" borderId="8" xfId="0" applyNumberFormat="1" applyFont="1" applyFill="1" applyBorder="1" applyAlignment="1">
      <alignment horizontal="center" vertical="center"/>
    </xf>
    <xf numFmtId="0" fontId="3" fillId="0" borderId="0" xfId="0" applyFont="1" applyAlignment="1"/>
    <xf numFmtId="0" fontId="3" fillId="0" borderId="8" xfId="0" applyFont="1" applyFill="1" applyBorder="1" applyAlignment="1">
      <alignment horizontal="left" vertical="center"/>
    </xf>
    <xf numFmtId="0" fontId="3" fillId="0" borderId="8" xfId="0" applyFont="1" applyBorder="1" applyAlignment="1">
      <alignment horizontal="left" vertical="center"/>
    </xf>
    <xf numFmtId="0" fontId="3" fillId="3" borderId="5"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protection locked="0"/>
    </xf>
    <xf numFmtId="14" fontId="3" fillId="4" borderId="8" xfId="0" applyNumberFormat="1" applyFont="1" applyFill="1" applyBorder="1" applyAlignment="1">
      <alignment horizontal="center" vertical="center"/>
    </xf>
    <xf numFmtId="0" fontId="3" fillId="4" borderId="8" xfId="0" applyFont="1" applyFill="1" applyBorder="1" applyAlignment="1">
      <alignment horizontal="left" vertical="center"/>
    </xf>
    <xf numFmtId="0" fontId="3" fillId="0" borderId="8" xfId="0" applyFont="1" applyBorder="1" applyAlignment="1">
      <alignment horizontal="right"/>
    </xf>
    <xf numFmtId="164" fontId="3" fillId="3" borderId="8" xfId="0" applyNumberFormat="1" applyFont="1" applyFill="1" applyBorder="1" applyAlignment="1" applyProtection="1">
      <alignment horizontal="center" vertical="center"/>
      <protection locked="0"/>
    </xf>
    <xf numFmtId="14" fontId="3" fillId="0" borderId="8" xfId="0" applyNumberFormat="1" applyFont="1" applyBorder="1" applyAlignment="1">
      <alignment horizontal="center" vertical="center"/>
    </xf>
    <xf numFmtId="0" fontId="3" fillId="3" borderId="8" xfId="0" applyFont="1" applyFill="1" applyBorder="1" applyAlignment="1" applyProtection="1">
      <alignment horizontal="right" vertical="center"/>
      <protection locked="0"/>
    </xf>
    <xf numFmtId="0" fontId="3" fillId="0" borderId="5" xfId="0" applyFont="1" applyBorder="1" applyAlignment="1"/>
    <xf numFmtId="0" fontId="3" fillId="0" borderId="5" xfId="0" applyFont="1" applyBorder="1" applyAlignment="1">
      <alignment horizontal="left"/>
    </xf>
    <xf numFmtId="0" fontId="3" fillId="0" borderId="5" xfId="0" applyFont="1" applyBorder="1" applyAlignment="1">
      <alignment horizontal="right"/>
    </xf>
    <xf numFmtId="164" fontId="3" fillId="3" borderId="5" xfId="0" applyNumberFormat="1"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Fill="1" applyBorder="1" applyAlignment="1">
      <alignment horizontal="left" vertical="center"/>
    </xf>
    <xf numFmtId="0" fontId="3" fillId="0" borderId="5" xfId="0" applyFont="1" applyFill="1" applyBorder="1" applyAlignment="1" applyProtection="1">
      <alignment horizontal="left" vertical="center"/>
      <protection locked="0"/>
    </xf>
    <xf numFmtId="14" fontId="3" fillId="0" borderId="5" xfId="0" applyNumberFormat="1" applyFont="1" applyFill="1" applyBorder="1" applyAlignment="1">
      <alignment horizontal="center" vertical="center"/>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0" borderId="8" xfId="0" applyFont="1" applyFill="1" applyBorder="1" applyAlignment="1">
      <alignment horizontal="left" vertical="center"/>
    </xf>
    <xf numFmtId="0" fontId="4" fillId="3" borderId="5"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8"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0" borderId="9" xfId="0" applyFont="1" applyBorder="1" applyAlignment="1">
      <alignment horizontal="left"/>
    </xf>
    <xf numFmtId="0" fontId="4" fillId="3" borderId="10" xfId="0" applyFont="1" applyFill="1" applyBorder="1" applyAlignment="1" applyProtection="1">
      <alignment horizontal="left" vertical="center"/>
      <protection locked="0"/>
    </xf>
    <xf numFmtId="0" fontId="3" fillId="0" borderId="8" xfId="0" applyFont="1" applyBorder="1" applyAlignment="1">
      <alignment horizontal="center"/>
    </xf>
    <xf numFmtId="0" fontId="3" fillId="0" borderId="5" xfId="0" applyFont="1" applyBorder="1" applyAlignment="1">
      <alignment horizontal="center"/>
    </xf>
    <xf numFmtId="0" fontId="3" fillId="3" borderId="11" xfId="0" applyFont="1" applyFill="1" applyBorder="1" applyAlignment="1" applyProtection="1">
      <alignment horizontal="left" vertical="center"/>
      <protection locked="0"/>
    </xf>
    <xf numFmtId="0" fontId="5" fillId="0" borderId="12" xfId="0" applyFont="1" applyFill="1" applyBorder="1" applyAlignment="1" applyProtection="1">
      <alignment vertical="center" wrapText="1"/>
      <protection locked="0"/>
    </xf>
    <xf numFmtId="0" fontId="5" fillId="0" borderId="12" xfId="0" applyFont="1" applyFill="1" applyBorder="1" applyAlignment="1">
      <alignment vertical="center" wrapText="1"/>
    </xf>
    <xf numFmtId="0" fontId="5" fillId="0" borderId="12" xfId="0" applyFont="1" applyFill="1" applyBorder="1" applyAlignment="1" applyProtection="1">
      <alignment horizontal="center" vertical="center"/>
      <protection locked="0"/>
    </xf>
    <xf numFmtId="14" fontId="5" fillId="0" borderId="12" xfId="0" applyNumberFormat="1" applyFont="1" applyFill="1" applyBorder="1" applyAlignment="1">
      <alignment horizontal="center" vertical="center"/>
    </xf>
    <xf numFmtId="164" fontId="5" fillId="0" borderId="12"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1"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7" fillId="2" borderId="1" xfId="0" applyFont="1" applyFill="1" applyBorder="1" applyAlignment="1">
      <alignment horizontal="center" vertical="center"/>
    </xf>
    <xf numFmtId="0" fontId="0" fillId="3" borderId="13" xfId="0" applyFill="1" applyBorder="1" applyAlignment="1" applyProtection="1">
      <alignment vertical="center"/>
      <protection locked="0"/>
    </xf>
    <xf numFmtId="164" fontId="0" fillId="3" borderId="13" xfId="0" applyNumberFormat="1" applyFill="1" applyBorder="1" applyAlignment="1" applyProtection="1">
      <alignment vertical="center"/>
      <protection locked="0"/>
    </xf>
    <xf numFmtId="164" fontId="8" fillId="3"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2" fillId="0" borderId="2" xfId="0" applyFont="1" applyBorder="1"/>
    <xf numFmtId="0" fontId="1" fillId="2" borderId="1" xfId="0" applyFont="1" applyFill="1" applyBorder="1" applyAlignment="1">
      <alignment horizontal="center" vertical="center"/>
    </xf>
    <xf numFmtId="0" fontId="2" fillId="0" borderId="0" xfId="0" applyFont="1"/>
    <xf numFmtId="0" fontId="7" fillId="2" borderId="1" xfId="0" applyFont="1" applyFill="1" applyBorder="1" applyAlignment="1">
      <alignment horizontal="center" vertical="center"/>
    </xf>
    <xf numFmtId="0" fontId="0" fillId="0" borderId="0" xfId="0"/>
  </cellXfs>
  <cellStyles count="1">
    <cellStyle name="Normal" xfId="0" builtinId="0"/>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57149</xdr:rowOff>
    </xdr:from>
    <xdr:to>
      <xdr:col>1</xdr:col>
      <xdr:colOff>9525</xdr:colOff>
      <xdr:row>4</xdr:row>
      <xdr:rowOff>146946</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57149"/>
          <a:ext cx="619125" cy="6993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L351063"/>
  <sheetViews>
    <sheetView tabSelected="1" topLeftCell="A28" zoomScaleNormal="100" workbookViewId="0">
      <selection activeCell="A11" sqref="A11:A94"/>
    </sheetView>
  </sheetViews>
  <sheetFormatPr baseColWidth="10" defaultColWidth="9.140625" defaultRowHeight="12" x14ac:dyDescent="0.2"/>
  <cols>
    <col min="1" max="1" width="9.140625" style="2"/>
    <col min="2" max="2" width="16" style="12" customWidth="1"/>
    <col min="3" max="3" width="28.140625" style="12" bestFit="1" customWidth="1"/>
    <col min="4" max="4" width="13.28515625" style="12" bestFit="1" customWidth="1"/>
    <col min="5" max="5" width="31.28515625" style="12" customWidth="1"/>
    <col min="6" max="6" width="16.85546875" style="12" bestFit="1" customWidth="1"/>
    <col min="7" max="7" width="47.5703125" style="13" customWidth="1"/>
    <col min="8" max="8" width="48.85546875" style="13" customWidth="1"/>
    <col min="9" max="9" width="22" style="13" customWidth="1"/>
    <col min="10" max="10" width="31" style="13" customWidth="1"/>
    <col min="11" max="11" width="36" style="13" customWidth="1"/>
    <col min="12" max="12" width="47" style="14" customWidth="1"/>
    <col min="13" max="13" width="35" style="15" customWidth="1"/>
    <col min="14" max="14" width="40" style="15" customWidth="1"/>
    <col min="15" max="15" width="36" style="15" customWidth="1"/>
    <col min="16" max="16" width="46" style="12" customWidth="1"/>
    <col min="17" max="17" width="19" style="12" customWidth="1"/>
    <col min="18" max="18" width="9.140625" style="12"/>
    <col min="19" max="256" width="8" style="12" hidden="1"/>
    <col min="257" max="257" width="31.85546875" style="14" bestFit="1" customWidth="1"/>
    <col min="258" max="258" width="14.28515625" style="14" bestFit="1" customWidth="1"/>
    <col min="259" max="259" width="24.28515625" style="14" bestFit="1" customWidth="1"/>
    <col min="260" max="260" width="18.28515625" style="14" bestFit="1" customWidth="1"/>
    <col min="261" max="261" width="26.7109375" style="14" bestFit="1" customWidth="1"/>
    <col min="262" max="262" width="20.7109375" style="14" bestFit="1" customWidth="1"/>
    <col min="263" max="263" width="18.7109375" style="14" bestFit="1" customWidth="1"/>
    <col min="264" max="264" width="26.7109375" style="14" bestFit="1" customWidth="1"/>
    <col min="265" max="265" width="32.7109375" style="14" bestFit="1" customWidth="1"/>
    <col min="266" max="266" width="40.140625" style="14" bestFit="1" customWidth="1"/>
    <col min="267" max="267" width="26.7109375" style="14" bestFit="1" customWidth="1"/>
    <col min="268" max="268" width="33.28515625" style="14" bestFit="1" customWidth="1"/>
    <col min="269" max="269" width="30.28515625" style="14" bestFit="1" customWidth="1"/>
    <col min="270" max="270" width="38.5703125" style="14" bestFit="1" customWidth="1"/>
    <col min="271" max="271" width="15.85546875" style="14" bestFit="1" customWidth="1"/>
    <col min="272" max="272" width="9.140625" style="16"/>
    <col min="273" max="16384" width="9.140625" style="12"/>
  </cols>
  <sheetData>
    <row r="1" spans="1:272" x14ac:dyDescent="0.2">
      <c r="B1" s="4" t="s">
        <v>0</v>
      </c>
      <c r="C1" s="4">
        <v>53</v>
      </c>
      <c r="D1" s="73" t="s">
        <v>1</v>
      </c>
      <c r="E1" s="74"/>
      <c r="F1" s="74"/>
      <c r="G1" s="74"/>
    </row>
    <row r="2" spans="1:272" x14ac:dyDescent="0.2">
      <c r="B2" s="4" t="s">
        <v>2</v>
      </c>
      <c r="C2" s="4">
        <v>401</v>
      </c>
      <c r="D2" s="73" t="s">
        <v>3</v>
      </c>
      <c r="E2" s="74"/>
      <c r="F2" s="74"/>
      <c r="G2" s="74"/>
    </row>
    <row r="3" spans="1:272" x14ac:dyDescent="0.2">
      <c r="B3" s="9" t="s">
        <v>4</v>
      </c>
      <c r="C3" s="9">
        <v>1</v>
      </c>
      <c r="D3" s="2"/>
      <c r="E3" s="2"/>
      <c r="F3" s="2"/>
      <c r="G3" s="5"/>
    </row>
    <row r="4" spans="1:272" x14ac:dyDescent="0.2">
      <c r="B4" s="1" t="s">
        <v>5</v>
      </c>
      <c r="C4" s="1"/>
      <c r="D4" s="2"/>
      <c r="E4" s="2"/>
      <c r="F4" s="2"/>
      <c r="G4" s="5"/>
    </row>
    <row r="5" spans="1:272" x14ac:dyDescent="0.2">
      <c r="B5" s="1" t="s">
        <v>6</v>
      </c>
      <c r="C5" s="72">
        <v>43635</v>
      </c>
      <c r="D5" s="2"/>
      <c r="E5" s="2"/>
      <c r="F5" s="2"/>
      <c r="G5" s="5"/>
    </row>
    <row r="6" spans="1:272" x14ac:dyDescent="0.2">
      <c r="B6" s="1" t="s">
        <v>7</v>
      </c>
      <c r="C6" s="1">
        <v>0</v>
      </c>
      <c r="D6" s="1" t="s">
        <v>449</v>
      </c>
      <c r="E6" s="2"/>
      <c r="F6" s="2"/>
      <c r="G6" s="5"/>
    </row>
    <row r="8" spans="1:272" s="2" customFormat="1" x14ac:dyDescent="0.2">
      <c r="A8" s="1" t="s">
        <v>8</v>
      </c>
      <c r="B8" s="75" t="s">
        <v>9</v>
      </c>
      <c r="C8" s="76"/>
      <c r="D8" s="76"/>
      <c r="E8" s="76"/>
      <c r="F8" s="76"/>
      <c r="G8" s="76"/>
      <c r="H8" s="76"/>
      <c r="I8" s="76"/>
      <c r="J8" s="76"/>
      <c r="K8" s="76"/>
      <c r="L8" s="76"/>
      <c r="M8" s="76"/>
      <c r="N8" s="76"/>
      <c r="O8" s="76"/>
      <c r="P8" s="76"/>
      <c r="Q8" s="76"/>
      <c r="IW8" s="6"/>
      <c r="IX8" s="6"/>
      <c r="IY8" s="6"/>
      <c r="IZ8" s="6"/>
      <c r="JA8" s="6"/>
      <c r="JB8" s="6"/>
      <c r="JC8" s="6"/>
      <c r="JD8" s="6"/>
      <c r="JE8" s="6"/>
      <c r="JF8" s="6"/>
      <c r="JG8" s="6"/>
      <c r="JH8" s="6"/>
      <c r="JI8" s="6"/>
      <c r="JJ8" s="6"/>
      <c r="JK8" s="6"/>
      <c r="JL8" s="8"/>
    </row>
    <row r="9" spans="1:272" s="7" customFormat="1" x14ac:dyDescent="0.25">
      <c r="C9" s="1">
        <v>2</v>
      </c>
      <c r="D9" s="1">
        <v>3</v>
      </c>
      <c r="E9" s="1">
        <v>4</v>
      </c>
      <c r="F9" s="1">
        <v>8</v>
      </c>
      <c r="G9" s="1">
        <v>12</v>
      </c>
      <c r="H9" s="1">
        <v>16</v>
      </c>
      <c r="I9" s="1">
        <v>20</v>
      </c>
      <c r="J9" s="1">
        <v>24</v>
      </c>
      <c r="K9" s="1">
        <v>28</v>
      </c>
      <c r="L9" s="1">
        <v>31</v>
      </c>
      <c r="M9" s="1">
        <v>32</v>
      </c>
      <c r="N9" s="1">
        <v>36</v>
      </c>
      <c r="O9" s="1">
        <v>40</v>
      </c>
      <c r="P9" s="1">
        <v>44</v>
      </c>
      <c r="Q9" s="1">
        <v>48</v>
      </c>
    </row>
    <row r="10" spans="1:272" s="2" customFormat="1" x14ac:dyDescent="0.2">
      <c r="C10" s="10" t="s">
        <v>10</v>
      </c>
      <c r="D10" s="10" t="s">
        <v>11</v>
      </c>
      <c r="E10" s="10" t="s">
        <v>12</v>
      </c>
      <c r="F10" s="10" t="s">
        <v>13</v>
      </c>
      <c r="G10" s="11" t="s">
        <v>14</v>
      </c>
      <c r="H10" s="11" t="s">
        <v>15</v>
      </c>
      <c r="I10" s="11" t="s">
        <v>16</v>
      </c>
      <c r="J10" s="11" t="s">
        <v>17</v>
      </c>
      <c r="K10" s="10" t="s">
        <v>18</v>
      </c>
      <c r="L10" s="10" t="s">
        <v>19</v>
      </c>
      <c r="M10" s="10" t="s">
        <v>20</v>
      </c>
      <c r="N10" s="10" t="s">
        <v>21</v>
      </c>
      <c r="O10" s="10" t="s">
        <v>22</v>
      </c>
      <c r="P10" s="10" t="s">
        <v>23</v>
      </c>
      <c r="Q10" s="10" t="s">
        <v>24</v>
      </c>
      <c r="IW10" s="1" t="s">
        <v>10</v>
      </c>
      <c r="IX10" s="1" t="s">
        <v>11</v>
      </c>
      <c r="IY10" s="1" t="s">
        <v>12</v>
      </c>
      <c r="IZ10" s="1" t="s">
        <v>13</v>
      </c>
      <c r="JA10" s="1" t="s">
        <v>14</v>
      </c>
      <c r="JB10" s="1" t="s">
        <v>15</v>
      </c>
      <c r="JC10" s="1" t="s">
        <v>16</v>
      </c>
      <c r="JD10" s="1" t="s">
        <v>17</v>
      </c>
      <c r="JE10" s="1" t="s">
        <v>18</v>
      </c>
      <c r="JF10" s="1" t="s">
        <v>19</v>
      </c>
      <c r="JG10" s="1" t="s">
        <v>20</v>
      </c>
      <c r="JH10" s="1" t="s">
        <v>21</v>
      </c>
      <c r="JI10" s="1" t="s">
        <v>22</v>
      </c>
      <c r="JJ10" s="1" t="s">
        <v>23</v>
      </c>
      <c r="JK10" s="1" t="s">
        <v>24</v>
      </c>
      <c r="JL10" s="8"/>
    </row>
    <row r="11" spans="1:272" s="23" customFormat="1" x14ac:dyDescent="0.2">
      <c r="A11" s="3">
        <v>1</v>
      </c>
      <c r="B11" s="17" t="s">
        <v>25</v>
      </c>
      <c r="C11" s="18" t="s">
        <v>27</v>
      </c>
      <c r="D11" s="18" t="s">
        <v>26</v>
      </c>
      <c r="E11" s="18" t="s">
        <v>28</v>
      </c>
      <c r="F11" s="18" t="s">
        <v>221</v>
      </c>
      <c r="G11" s="19" t="s">
        <v>84</v>
      </c>
      <c r="H11" s="20" t="s">
        <v>88</v>
      </c>
      <c r="I11" s="19" t="s">
        <v>77</v>
      </c>
      <c r="J11" s="19" t="s">
        <v>78</v>
      </c>
      <c r="K11" s="19" t="s">
        <v>97</v>
      </c>
      <c r="L11" s="21">
        <v>1</v>
      </c>
      <c r="M11" s="22">
        <v>43831</v>
      </c>
      <c r="N11" s="22">
        <v>44196</v>
      </c>
      <c r="O11" s="21">
        <v>48</v>
      </c>
      <c r="P11" s="18"/>
      <c r="Q11" s="18" t="s">
        <v>26</v>
      </c>
      <c r="IW11" s="14">
        <f t="shared" ref="IW11:IW51" si="0">+LEN(C11)</f>
        <v>4</v>
      </c>
      <c r="IX11" s="14">
        <f t="shared" ref="IX11:IX51" si="1">+LEN(D11)</f>
        <v>0</v>
      </c>
      <c r="IY11" s="14">
        <f t="shared" ref="IY11:IY51" si="2">+LEN(E11)</f>
        <v>39</v>
      </c>
      <c r="IZ11" s="14">
        <f t="shared" ref="IZ11:IZ51" si="3">+LEN(F11)</f>
        <v>10</v>
      </c>
      <c r="JA11" s="14">
        <f t="shared" ref="JA11:JA51" si="4">+LEN(G11)</f>
        <v>381</v>
      </c>
      <c r="JB11" s="14">
        <f t="shared" ref="JB11:JK12" si="5">+LEN(H11)</f>
        <v>379</v>
      </c>
      <c r="JC11" s="14">
        <f t="shared" si="5"/>
        <v>133</v>
      </c>
      <c r="JD11" s="14">
        <f t="shared" si="5"/>
        <v>60</v>
      </c>
      <c r="JE11" s="14">
        <f t="shared" si="5"/>
        <v>31</v>
      </c>
      <c r="JF11" s="14">
        <f t="shared" si="5"/>
        <v>1</v>
      </c>
      <c r="JG11" s="14">
        <f t="shared" si="5"/>
        <v>5</v>
      </c>
      <c r="JH11" s="14">
        <f t="shared" si="5"/>
        <v>5</v>
      </c>
      <c r="JI11" s="14">
        <f t="shared" si="5"/>
        <v>2</v>
      </c>
      <c r="JJ11" s="14">
        <f t="shared" si="5"/>
        <v>0</v>
      </c>
      <c r="JK11" s="14">
        <f t="shared" si="5"/>
        <v>0</v>
      </c>
      <c r="JL11" s="16"/>
    </row>
    <row r="12" spans="1:272" s="23" customFormat="1" x14ac:dyDescent="0.2">
      <c r="A12" s="3">
        <v>2</v>
      </c>
      <c r="B12" s="17" t="s">
        <v>32</v>
      </c>
      <c r="C12" s="18" t="s">
        <v>27</v>
      </c>
      <c r="D12" s="18" t="s">
        <v>26</v>
      </c>
      <c r="E12" s="18" t="s">
        <v>28</v>
      </c>
      <c r="F12" s="18" t="s">
        <v>222</v>
      </c>
      <c r="G12" s="19" t="s">
        <v>85</v>
      </c>
      <c r="H12" s="20" t="s">
        <v>88</v>
      </c>
      <c r="I12" s="19" t="s">
        <v>77</v>
      </c>
      <c r="J12" s="19" t="s">
        <v>78</v>
      </c>
      <c r="K12" s="19" t="s">
        <v>97</v>
      </c>
      <c r="L12" s="21">
        <v>1</v>
      </c>
      <c r="M12" s="22">
        <v>43831</v>
      </c>
      <c r="N12" s="22">
        <v>44196</v>
      </c>
      <c r="O12" s="21">
        <v>48</v>
      </c>
      <c r="P12" s="18"/>
      <c r="Q12" s="18" t="s">
        <v>26</v>
      </c>
      <c r="IW12" s="14">
        <f t="shared" si="0"/>
        <v>4</v>
      </c>
      <c r="IX12" s="14">
        <f t="shared" si="1"/>
        <v>0</v>
      </c>
      <c r="IY12" s="14">
        <f t="shared" si="2"/>
        <v>39</v>
      </c>
      <c r="IZ12" s="14">
        <f t="shared" si="3"/>
        <v>10</v>
      </c>
      <c r="JA12" s="14">
        <f t="shared" si="4"/>
        <v>234</v>
      </c>
      <c r="JB12" s="14">
        <f t="shared" ref="JB12" si="6">+LEN(H12)</f>
        <v>379</v>
      </c>
      <c r="JC12" s="14">
        <f t="shared" ref="JC12" si="7">+LEN(I12)</f>
        <v>133</v>
      </c>
      <c r="JD12" s="14">
        <f t="shared" ref="JD12" si="8">+LEN(J12)</f>
        <v>60</v>
      </c>
      <c r="JE12" s="14">
        <f t="shared" ref="JE12" si="9">+LEN(K12)</f>
        <v>31</v>
      </c>
      <c r="JF12" s="14">
        <f t="shared" ref="JF12" si="10">+LEN(L12)</f>
        <v>1</v>
      </c>
      <c r="JG12" s="14">
        <f t="shared" si="5"/>
        <v>5</v>
      </c>
      <c r="JH12" s="14">
        <f t="shared" si="5"/>
        <v>5</v>
      </c>
      <c r="JI12" s="14">
        <f t="shared" si="5"/>
        <v>2</v>
      </c>
      <c r="JJ12" s="14">
        <f t="shared" si="5"/>
        <v>0</v>
      </c>
      <c r="JK12" s="14">
        <f t="shared" si="5"/>
        <v>0</v>
      </c>
      <c r="JL12" s="16"/>
    </row>
    <row r="13" spans="1:272" s="13" customFormat="1" x14ac:dyDescent="0.2">
      <c r="A13" s="3">
        <v>3</v>
      </c>
      <c r="B13" s="17" t="s">
        <v>33</v>
      </c>
      <c r="C13" s="19" t="s">
        <v>27</v>
      </c>
      <c r="D13" s="19" t="s">
        <v>26</v>
      </c>
      <c r="E13" s="18" t="s">
        <v>28</v>
      </c>
      <c r="F13" s="19" t="s">
        <v>223</v>
      </c>
      <c r="G13" s="24" t="s">
        <v>86</v>
      </c>
      <c r="H13" s="25" t="s">
        <v>89</v>
      </c>
      <c r="I13" s="24" t="s">
        <v>87</v>
      </c>
      <c r="J13" s="19" t="s">
        <v>79</v>
      </c>
      <c r="K13" s="19" t="s">
        <v>98</v>
      </c>
      <c r="L13" s="21">
        <v>1</v>
      </c>
      <c r="M13" s="22">
        <v>43739</v>
      </c>
      <c r="N13" s="22">
        <v>43830</v>
      </c>
      <c r="O13" s="21">
        <v>12</v>
      </c>
      <c r="P13" s="19"/>
      <c r="Q13" s="19" t="s">
        <v>26</v>
      </c>
      <c r="IW13" s="14">
        <f t="shared" si="0"/>
        <v>4</v>
      </c>
      <c r="IX13" s="14">
        <f t="shared" si="1"/>
        <v>0</v>
      </c>
      <c r="IY13" s="14">
        <f t="shared" si="2"/>
        <v>39</v>
      </c>
      <c r="IZ13" s="14">
        <f t="shared" si="3"/>
        <v>10</v>
      </c>
      <c r="JA13" s="14">
        <f t="shared" si="4"/>
        <v>301</v>
      </c>
      <c r="JB13" s="14">
        <f t="shared" ref="JB13:JB19" si="11">+LEN(H13)</f>
        <v>357</v>
      </c>
      <c r="JC13" s="14">
        <f t="shared" ref="JC13:JC16" si="12">+LEN(I13)</f>
        <v>154</v>
      </c>
      <c r="JD13" s="14">
        <f t="shared" ref="JD13:JD19" si="13">+LEN(J13)</f>
        <v>203</v>
      </c>
      <c r="JE13" s="14">
        <f t="shared" ref="JE13:JE19" si="14">+LEN(K13)</f>
        <v>43</v>
      </c>
      <c r="JF13" s="14">
        <f t="shared" ref="JF13:JF88" si="15">+LEN(L13)</f>
        <v>1</v>
      </c>
      <c r="JG13" s="14">
        <f t="shared" ref="JG13:JG88" si="16">+LEN(M13)</f>
        <v>5</v>
      </c>
      <c r="JH13" s="14">
        <f t="shared" ref="JH13:JH88" si="17">+LEN(N13)</f>
        <v>5</v>
      </c>
      <c r="JI13" s="14">
        <f t="shared" ref="JI13:JI88" si="18">+LEN(O13)</f>
        <v>2</v>
      </c>
      <c r="JJ13" s="14">
        <f t="shared" ref="JJ13:JJ88" si="19">+LEN(P13)</f>
        <v>0</v>
      </c>
      <c r="JK13" s="14">
        <f t="shared" ref="JK13:JK88" si="20">+LEN(Q13)</f>
        <v>0</v>
      </c>
      <c r="JL13" s="16"/>
    </row>
    <row r="14" spans="1:272" s="13" customFormat="1" x14ac:dyDescent="0.2">
      <c r="A14" s="3">
        <v>4</v>
      </c>
      <c r="B14" s="17" t="s">
        <v>91</v>
      </c>
      <c r="C14" s="19" t="s">
        <v>27</v>
      </c>
      <c r="D14" s="19" t="s">
        <v>26</v>
      </c>
      <c r="E14" s="18" t="s">
        <v>28</v>
      </c>
      <c r="F14" s="19" t="s">
        <v>224</v>
      </c>
      <c r="G14" s="24" t="s">
        <v>90</v>
      </c>
      <c r="H14" s="25" t="s">
        <v>80</v>
      </c>
      <c r="I14" s="24" t="s">
        <v>81</v>
      </c>
      <c r="J14" s="19" t="s">
        <v>93</v>
      </c>
      <c r="K14" s="19" t="s">
        <v>82</v>
      </c>
      <c r="L14" s="21">
        <v>1</v>
      </c>
      <c r="M14" s="22">
        <v>43739</v>
      </c>
      <c r="N14" s="22">
        <v>44196</v>
      </c>
      <c r="O14" s="21">
        <v>12</v>
      </c>
      <c r="P14" s="19"/>
      <c r="Q14" s="19" t="s">
        <v>26</v>
      </c>
      <c r="IW14" s="14">
        <f t="shared" si="0"/>
        <v>4</v>
      </c>
      <c r="IX14" s="14">
        <f t="shared" si="1"/>
        <v>0</v>
      </c>
      <c r="IY14" s="14">
        <f t="shared" si="2"/>
        <v>39</v>
      </c>
      <c r="IZ14" s="14">
        <f t="shared" si="3"/>
        <v>14</v>
      </c>
      <c r="JA14" s="14">
        <f t="shared" si="4"/>
        <v>305</v>
      </c>
      <c r="JB14" s="14">
        <f t="shared" si="11"/>
        <v>353</v>
      </c>
      <c r="JC14" s="14">
        <f t="shared" si="12"/>
        <v>137</v>
      </c>
      <c r="JD14" s="14">
        <f t="shared" si="13"/>
        <v>78</v>
      </c>
      <c r="JE14" s="14">
        <f t="shared" si="14"/>
        <v>52</v>
      </c>
      <c r="JF14" s="14">
        <f t="shared" si="15"/>
        <v>1</v>
      </c>
      <c r="JG14" s="14">
        <f t="shared" si="16"/>
        <v>5</v>
      </c>
      <c r="JH14" s="14">
        <f t="shared" si="17"/>
        <v>5</v>
      </c>
      <c r="JI14" s="14">
        <f t="shared" si="18"/>
        <v>2</v>
      </c>
      <c r="JJ14" s="14">
        <f t="shared" si="19"/>
        <v>0</v>
      </c>
      <c r="JK14" s="14">
        <f t="shared" si="20"/>
        <v>0</v>
      </c>
      <c r="JL14" s="16"/>
    </row>
    <row r="15" spans="1:272" s="13" customFormat="1" x14ac:dyDescent="0.2">
      <c r="A15" s="3">
        <v>5</v>
      </c>
      <c r="B15" s="17" t="s">
        <v>92</v>
      </c>
      <c r="C15" s="19" t="s">
        <v>27</v>
      </c>
      <c r="D15" s="19" t="s">
        <v>26</v>
      </c>
      <c r="E15" s="18" t="s">
        <v>28</v>
      </c>
      <c r="F15" s="19" t="s">
        <v>225</v>
      </c>
      <c r="G15" s="24" t="s">
        <v>90</v>
      </c>
      <c r="H15" s="25" t="s">
        <v>80</v>
      </c>
      <c r="I15" s="24" t="s">
        <v>81</v>
      </c>
      <c r="J15" s="19" t="s">
        <v>94</v>
      </c>
      <c r="K15" s="19" t="s">
        <v>82</v>
      </c>
      <c r="L15" s="21">
        <v>5</v>
      </c>
      <c r="M15" s="22">
        <v>43739</v>
      </c>
      <c r="N15" s="22">
        <v>44196</v>
      </c>
      <c r="O15" s="21">
        <v>12</v>
      </c>
      <c r="P15" s="19"/>
      <c r="Q15" s="19" t="s">
        <v>26</v>
      </c>
      <c r="IW15" s="14">
        <f t="shared" si="0"/>
        <v>4</v>
      </c>
      <c r="IX15" s="14">
        <f t="shared" si="1"/>
        <v>0</v>
      </c>
      <c r="IY15" s="14">
        <f t="shared" si="2"/>
        <v>39</v>
      </c>
      <c r="IZ15" s="14">
        <f t="shared" si="3"/>
        <v>14</v>
      </c>
      <c r="JA15" s="14">
        <f t="shared" si="4"/>
        <v>305</v>
      </c>
      <c r="JB15" s="14">
        <f t="shared" si="11"/>
        <v>353</v>
      </c>
      <c r="JC15" s="14">
        <f t="shared" si="12"/>
        <v>137</v>
      </c>
      <c r="JD15" s="14">
        <f t="shared" si="13"/>
        <v>107</v>
      </c>
      <c r="JE15" s="14">
        <f t="shared" si="14"/>
        <v>52</v>
      </c>
      <c r="JF15" s="14">
        <f t="shared" si="15"/>
        <v>1</v>
      </c>
      <c r="JG15" s="14">
        <f t="shared" si="16"/>
        <v>5</v>
      </c>
      <c r="JH15" s="14">
        <f t="shared" si="17"/>
        <v>5</v>
      </c>
      <c r="JI15" s="14">
        <f t="shared" si="18"/>
        <v>2</v>
      </c>
      <c r="JJ15" s="14">
        <f t="shared" si="19"/>
        <v>0</v>
      </c>
      <c r="JK15" s="14">
        <f t="shared" si="20"/>
        <v>0</v>
      </c>
      <c r="JL15" s="16"/>
    </row>
    <row r="16" spans="1:272" s="13" customFormat="1" x14ac:dyDescent="0.2">
      <c r="A16" s="3">
        <v>6</v>
      </c>
      <c r="B16" s="17" t="s">
        <v>34</v>
      </c>
      <c r="C16" s="19" t="s">
        <v>27</v>
      </c>
      <c r="D16" s="19" t="s">
        <v>26</v>
      </c>
      <c r="E16" s="18" t="s">
        <v>28</v>
      </c>
      <c r="F16" s="19" t="s">
        <v>226</v>
      </c>
      <c r="G16" s="24" t="s">
        <v>90</v>
      </c>
      <c r="H16" s="25" t="s">
        <v>80</v>
      </c>
      <c r="I16" s="24" t="s">
        <v>81</v>
      </c>
      <c r="J16" s="19" t="s">
        <v>95</v>
      </c>
      <c r="K16" s="19" t="s">
        <v>83</v>
      </c>
      <c r="L16" s="21">
        <v>5</v>
      </c>
      <c r="M16" s="22">
        <v>43739</v>
      </c>
      <c r="N16" s="22">
        <v>44196</v>
      </c>
      <c r="O16" s="21">
        <v>12</v>
      </c>
      <c r="P16" s="19"/>
      <c r="Q16" s="19" t="s">
        <v>26</v>
      </c>
      <c r="IW16" s="14">
        <f t="shared" si="0"/>
        <v>4</v>
      </c>
      <c r="IX16" s="14">
        <f t="shared" si="1"/>
        <v>0</v>
      </c>
      <c r="IY16" s="14">
        <f t="shared" si="2"/>
        <v>39</v>
      </c>
      <c r="IZ16" s="14">
        <f t="shared" si="3"/>
        <v>14</v>
      </c>
      <c r="JA16" s="14">
        <f t="shared" si="4"/>
        <v>305</v>
      </c>
      <c r="JB16" s="14">
        <f t="shared" si="11"/>
        <v>353</v>
      </c>
      <c r="JC16" s="14">
        <f t="shared" si="12"/>
        <v>137</v>
      </c>
      <c r="JD16" s="14">
        <f t="shared" si="13"/>
        <v>182</v>
      </c>
      <c r="JE16" s="14">
        <f t="shared" si="14"/>
        <v>25</v>
      </c>
      <c r="JF16" s="14">
        <f t="shared" si="15"/>
        <v>1</v>
      </c>
      <c r="JG16" s="14">
        <f t="shared" si="16"/>
        <v>5</v>
      </c>
      <c r="JH16" s="14">
        <f t="shared" si="17"/>
        <v>5</v>
      </c>
      <c r="JI16" s="14">
        <f t="shared" si="18"/>
        <v>2</v>
      </c>
      <c r="JJ16" s="14">
        <f t="shared" si="19"/>
        <v>0</v>
      </c>
      <c r="JK16" s="14">
        <f t="shared" si="20"/>
        <v>0</v>
      </c>
      <c r="JL16" s="16"/>
    </row>
    <row r="17" spans="1:272" s="13" customFormat="1" x14ac:dyDescent="0.2">
      <c r="A17" s="3">
        <v>7</v>
      </c>
      <c r="B17" s="17" t="s">
        <v>35</v>
      </c>
      <c r="C17" s="26" t="s">
        <v>27</v>
      </c>
      <c r="D17" s="26" t="s">
        <v>26</v>
      </c>
      <c r="E17" s="18" t="s">
        <v>28</v>
      </c>
      <c r="F17" s="26" t="s">
        <v>227</v>
      </c>
      <c r="G17" s="19" t="s">
        <v>99</v>
      </c>
      <c r="H17" s="20" t="s">
        <v>193</v>
      </c>
      <c r="I17" s="19" t="s">
        <v>105</v>
      </c>
      <c r="J17" s="27" t="s">
        <v>106</v>
      </c>
      <c r="K17" s="27" t="s">
        <v>107</v>
      </c>
      <c r="L17" s="21">
        <v>2</v>
      </c>
      <c r="M17" s="22">
        <v>43768</v>
      </c>
      <c r="N17" s="22">
        <v>43860</v>
      </c>
      <c r="O17" s="28">
        <v>8</v>
      </c>
      <c r="P17" s="26"/>
      <c r="Q17" s="26" t="s">
        <v>26</v>
      </c>
      <c r="IW17" s="14">
        <f t="shared" si="0"/>
        <v>4</v>
      </c>
      <c r="IX17" s="14">
        <f t="shared" si="1"/>
        <v>0</v>
      </c>
      <c r="IY17" s="14">
        <f t="shared" si="2"/>
        <v>39</v>
      </c>
      <c r="IZ17" s="14">
        <f t="shared" si="3"/>
        <v>14</v>
      </c>
      <c r="JA17" s="14">
        <f t="shared" si="4"/>
        <v>206</v>
      </c>
      <c r="JB17" s="14">
        <f t="shared" si="11"/>
        <v>84</v>
      </c>
      <c r="JC17" s="14">
        <f t="shared" ref="JC17:JC77" si="21">+LEN(I17)</f>
        <v>176</v>
      </c>
      <c r="JD17" s="14">
        <f t="shared" si="13"/>
        <v>140</v>
      </c>
      <c r="JE17" s="14">
        <f t="shared" si="14"/>
        <v>36</v>
      </c>
      <c r="JF17" s="14">
        <f t="shared" si="15"/>
        <v>1</v>
      </c>
      <c r="JG17" s="14">
        <f t="shared" si="16"/>
        <v>5</v>
      </c>
      <c r="JH17" s="14">
        <f t="shared" si="17"/>
        <v>5</v>
      </c>
      <c r="JI17" s="14">
        <f t="shared" si="18"/>
        <v>1</v>
      </c>
      <c r="JJ17" s="14">
        <f t="shared" si="19"/>
        <v>0</v>
      </c>
      <c r="JK17" s="14">
        <f t="shared" si="20"/>
        <v>0</v>
      </c>
      <c r="JL17" s="16"/>
    </row>
    <row r="18" spans="1:272" s="13" customFormat="1" x14ac:dyDescent="0.2">
      <c r="A18" s="3">
        <v>8</v>
      </c>
      <c r="B18" s="17" t="s">
        <v>36</v>
      </c>
      <c r="C18" s="26" t="s">
        <v>27</v>
      </c>
      <c r="D18" s="26"/>
      <c r="E18" s="18" t="s">
        <v>28</v>
      </c>
      <c r="F18" s="26" t="s">
        <v>228</v>
      </c>
      <c r="G18" s="19" t="s">
        <v>99</v>
      </c>
      <c r="H18" s="20" t="s">
        <v>193</v>
      </c>
      <c r="I18" s="19" t="s">
        <v>105</v>
      </c>
      <c r="J18" s="27" t="s">
        <v>108</v>
      </c>
      <c r="K18" s="27" t="s">
        <v>109</v>
      </c>
      <c r="L18" s="21">
        <v>1</v>
      </c>
      <c r="M18" s="22">
        <v>43768</v>
      </c>
      <c r="N18" s="22" t="s">
        <v>110</v>
      </c>
      <c r="O18" s="28">
        <v>8</v>
      </c>
      <c r="P18" s="26"/>
      <c r="Q18" s="26"/>
      <c r="IW18" s="14">
        <f t="shared" si="0"/>
        <v>4</v>
      </c>
      <c r="IX18" s="14">
        <f t="shared" si="1"/>
        <v>0</v>
      </c>
      <c r="IY18" s="14">
        <f t="shared" si="2"/>
        <v>39</v>
      </c>
      <c r="IZ18" s="14">
        <f t="shared" si="3"/>
        <v>14</v>
      </c>
      <c r="JA18" s="14">
        <f t="shared" si="4"/>
        <v>206</v>
      </c>
      <c r="JB18" s="14">
        <f t="shared" si="11"/>
        <v>84</v>
      </c>
      <c r="JC18" s="14">
        <f t="shared" si="21"/>
        <v>176</v>
      </c>
      <c r="JD18" s="14">
        <f t="shared" si="13"/>
        <v>167</v>
      </c>
      <c r="JE18" s="14">
        <f t="shared" si="14"/>
        <v>75</v>
      </c>
      <c r="JF18" s="14">
        <f t="shared" si="15"/>
        <v>1</v>
      </c>
      <c r="JG18" s="14">
        <f t="shared" si="16"/>
        <v>5</v>
      </c>
      <c r="JH18" s="14">
        <f t="shared" si="17"/>
        <v>10</v>
      </c>
      <c r="JI18" s="14">
        <f t="shared" si="18"/>
        <v>1</v>
      </c>
      <c r="JJ18" s="14">
        <f t="shared" si="19"/>
        <v>0</v>
      </c>
      <c r="JK18" s="14">
        <f t="shared" si="20"/>
        <v>0</v>
      </c>
      <c r="JL18" s="16"/>
    </row>
    <row r="19" spans="1:272" s="13" customFormat="1" x14ac:dyDescent="0.2">
      <c r="A19" s="3">
        <v>9</v>
      </c>
      <c r="B19" s="17" t="s">
        <v>37</v>
      </c>
      <c r="C19" s="18" t="s">
        <v>27</v>
      </c>
      <c r="D19" s="19" t="s">
        <v>26</v>
      </c>
      <c r="E19" s="18" t="s">
        <v>28</v>
      </c>
      <c r="F19" s="19" t="s">
        <v>229</v>
      </c>
      <c r="G19" s="24" t="s">
        <v>104</v>
      </c>
      <c r="H19" s="24" t="s">
        <v>111</v>
      </c>
      <c r="I19" s="24" t="s">
        <v>100</v>
      </c>
      <c r="J19" s="19" t="s">
        <v>101</v>
      </c>
      <c r="K19" s="19" t="s">
        <v>102</v>
      </c>
      <c r="L19" s="21">
        <v>1</v>
      </c>
      <c r="M19" s="22">
        <v>43661</v>
      </c>
      <c r="N19" s="22">
        <v>43829</v>
      </c>
      <c r="O19" s="21">
        <v>22</v>
      </c>
      <c r="P19" s="19"/>
      <c r="Q19" s="19" t="s">
        <v>26</v>
      </c>
      <c r="IW19" s="14">
        <f t="shared" si="0"/>
        <v>4</v>
      </c>
      <c r="IX19" s="14">
        <f t="shared" si="1"/>
        <v>0</v>
      </c>
      <c r="IY19" s="14">
        <f t="shared" si="2"/>
        <v>39</v>
      </c>
      <c r="IZ19" s="14">
        <f t="shared" si="3"/>
        <v>14</v>
      </c>
      <c r="JA19" s="14">
        <f t="shared" si="4"/>
        <v>323</v>
      </c>
      <c r="JB19" s="14">
        <f t="shared" si="11"/>
        <v>139</v>
      </c>
      <c r="JC19" s="14">
        <f t="shared" si="21"/>
        <v>97</v>
      </c>
      <c r="JD19" s="14">
        <f t="shared" si="13"/>
        <v>135</v>
      </c>
      <c r="JE19" s="14">
        <f t="shared" si="14"/>
        <v>4</v>
      </c>
      <c r="JF19" s="14">
        <f t="shared" si="15"/>
        <v>1</v>
      </c>
      <c r="JG19" s="14">
        <f t="shared" si="16"/>
        <v>5</v>
      </c>
      <c r="JH19" s="14">
        <f t="shared" si="17"/>
        <v>5</v>
      </c>
      <c r="JI19" s="14">
        <f t="shared" si="18"/>
        <v>2</v>
      </c>
      <c r="JJ19" s="14">
        <f t="shared" si="19"/>
        <v>0</v>
      </c>
      <c r="JK19" s="14">
        <f t="shared" si="20"/>
        <v>0</v>
      </c>
      <c r="JL19" s="16"/>
    </row>
    <row r="20" spans="1:272" s="13" customFormat="1" x14ac:dyDescent="0.2">
      <c r="A20" s="3">
        <v>10</v>
      </c>
      <c r="B20" s="17" t="s">
        <v>38</v>
      </c>
      <c r="C20" s="18" t="s">
        <v>27</v>
      </c>
      <c r="D20" s="19" t="s">
        <v>26</v>
      </c>
      <c r="E20" s="18" t="s">
        <v>28</v>
      </c>
      <c r="F20" s="19" t="s">
        <v>229</v>
      </c>
      <c r="G20" s="24" t="s">
        <v>104</v>
      </c>
      <c r="H20" s="24" t="s">
        <v>111</v>
      </c>
      <c r="I20" s="24" t="s">
        <v>100</v>
      </c>
      <c r="J20" s="19" t="s">
        <v>103</v>
      </c>
      <c r="K20" s="19" t="s">
        <v>102</v>
      </c>
      <c r="L20" s="21">
        <v>1</v>
      </c>
      <c r="M20" s="22">
        <v>43678</v>
      </c>
      <c r="N20" s="22">
        <v>43829</v>
      </c>
      <c r="O20" s="21">
        <v>20</v>
      </c>
      <c r="P20" s="19"/>
      <c r="Q20" s="19"/>
      <c r="IW20" s="14">
        <f t="shared" si="0"/>
        <v>4</v>
      </c>
      <c r="IX20" s="14">
        <f t="shared" si="1"/>
        <v>0</v>
      </c>
      <c r="IY20" s="14">
        <f t="shared" si="2"/>
        <v>39</v>
      </c>
      <c r="IZ20" s="14">
        <f t="shared" si="3"/>
        <v>14</v>
      </c>
      <c r="JA20" s="14">
        <f t="shared" si="4"/>
        <v>323</v>
      </c>
      <c r="JB20" s="14">
        <f t="shared" ref="JB20" si="22">+LEN(H20)</f>
        <v>139</v>
      </c>
      <c r="JC20" s="14">
        <f t="shared" si="21"/>
        <v>97</v>
      </c>
      <c r="JD20" s="14">
        <f t="shared" ref="JD20" si="23">+LEN(J20)</f>
        <v>123</v>
      </c>
      <c r="JE20" s="14">
        <f t="shared" ref="JE20" si="24">+LEN(K20)</f>
        <v>4</v>
      </c>
      <c r="JF20" s="14">
        <f t="shared" si="15"/>
        <v>1</v>
      </c>
      <c r="JG20" s="14">
        <f t="shared" si="16"/>
        <v>5</v>
      </c>
      <c r="JH20" s="14">
        <f t="shared" si="17"/>
        <v>5</v>
      </c>
      <c r="JI20" s="14">
        <f t="shared" si="18"/>
        <v>2</v>
      </c>
      <c r="JJ20" s="14">
        <f t="shared" si="19"/>
        <v>0</v>
      </c>
      <c r="JK20" s="14">
        <f t="shared" si="20"/>
        <v>0</v>
      </c>
      <c r="JL20" s="16"/>
    </row>
    <row r="21" spans="1:272" s="13" customFormat="1" x14ac:dyDescent="0.2">
      <c r="A21" s="3">
        <v>11</v>
      </c>
      <c r="B21" s="17" t="s">
        <v>39</v>
      </c>
      <c r="C21" s="19" t="s">
        <v>27</v>
      </c>
      <c r="D21" s="19" t="s">
        <v>26</v>
      </c>
      <c r="E21" s="18" t="s">
        <v>28</v>
      </c>
      <c r="F21" s="19" t="s">
        <v>230</v>
      </c>
      <c r="G21" s="24" t="s">
        <v>112</v>
      </c>
      <c r="H21" s="24" t="s">
        <v>111</v>
      </c>
      <c r="I21" s="24" t="s">
        <v>100</v>
      </c>
      <c r="J21" s="19" t="s">
        <v>114</v>
      </c>
      <c r="K21" s="29" t="s">
        <v>102</v>
      </c>
      <c r="L21" s="30">
        <v>1</v>
      </c>
      <c r="M21" s="22">
        <v>43661</v>
      </c>
      <c r="N21" s="22">
        <v>43829</v>
      </c>
      <c r="O21" s="30">
        <v>22</v>
      </c>
      <c r="P21" s="29"/>
      <c r="Q21" s="29"/>
      <c r="IW21" s="14">
        <f t="shared" si="0"/>
        <v>4</v>
      </c>
      <c r="IX21" s="14">
        <f t="shared" si="1"/>
        <v>0</v>
      </c>
      <c r="IY21" s="14">
        <f t="shared" si="2"/>
        <v>39</v>
      </c>
      <c r="IZ21" s="14">
        <f t="shared" si="3"/>
        <v>14</v>
      </c>
      <c r="JA21" s="14">
        <f t="shared" si="4"/>
        <v>366</v>
      </c>
      <c r="JB21" s="14">
        <f t="shared" ref="JB21:JB29" si="25">+LEN(H21)</f>
        <v>139</v>
      </c>
      <c r="JC21" s="14">
        <f t="shared" si="21"/>
        <v>97</v>
      </c>
      <c r="JD21" s="14">
        <f t="shared" ref="JD21:JD29" si="26">+LEN(J21)</f>
        <v>136</v>
      </c>
      <c r="JE21" s="14">
        <f t="shared" ref="JE21:JE29" si="27">+LEN(K21)</f>
        <v>4</v>
      </c>
      <c r="JF21" s="14">
        <f t="shared" si="15"/>
        <v>1</v>
      </c>
      <c r="JG21" s="14">
        <f t="shared" si="16"/>
        <v>5</v>
      </c>
      <c r="JH21" s="14">
        <f t="shared" si="17"/>
        <v>5</v>
      </c>
      <c r="JI21" s="14">
        <f t="shared" si="18"/>
        <v>2</v>
      </c>
      <c r="JJ21" s="14">
        <f t="shared" si="19"/>
        <v>0</v>
      </c>
      <c r="JK21" s="14">
        <f t="shared" si="20"/>
        <v>0</v>
      </c>
      <c r="JL21" s="16"/>
    </row>
    <row r="22" spans="1:272" s="13" customFormat="1" x14ac:dyDescent="0.2">
      <c r="A22" s="3">
        <v>12</v>
      </c>
      <c r="B22" s="17" t="s">
        <v>40</v>
      </c>
      <c r="C22" s="19" t="s">
        <v>27</v>
      </c>
      <c r="D22" s="19" t="s">
        <v>26</v>
      </c>
      <c r="E22" s="18" t="s">
        <v>28</v>
      </c>
      <c r="F22" s="19" t="s">
        <v>231</v>
      </c>
      <c r="G22" s="24" t="s">
        <v>112</v>
      </c>
      <c r="H22" s="24" t="s">
        <v>111</v>
      </c>
      <c r="I22" s="24" t="s">
        <v>100</v>
      </c>
      <c r="J22" s="19" t="s">
        <v>113</v>
      </c>
      <c r="K22" s="29" t="s">
        <v>102</v>
      </c>
      <c r="L22" s="30">
        <v>1</v>
      </c>
      <c r="M22" s="22">
        <v>43678</v>
      </c>
      <c r="N22" s="22">
        <v>43829</v>
      </c>
      <c r="O22" s="30">
        <v>20</v>
      </c>
      <c r="P22" s="29"/>
      <c r="Q22" s="29"/>
      <c r="IW22" s="14">
        <f t="shared" si="0"/>
        <v>4</v>
      </c>
      <c r="IX22" s="14">
        <f t="shared" si="1"/>
        <v>0</v>
      </c>
      <c r="IY22" s="14">
        <f t="shared" si="2"/>
        <v>39</v>
      </c>
      <c r="IZ22" s="14">
        <f t="shared" si="3"/>
        <v>14</v>
      </c>
      <c r="JA22" s="14">
        <f t="shared" si="4"/>
        <v>366</v>
      </c>
      <c r="JB22" s="14">
        <f t="shared" si="25"/>
        <v>139</v>
      </c>
      <c r="JC22" s="14">
        <f t="shared" si="21"/>
        <v>97</v>
      </c>
      <c r="JD22" s="14">
        <f t="shared" si="26"/>
        <v>124</v>
      </c>
      <c r="JE22" s="14">
        <f t="shared" si="27"/>
        <v>4</v>
      </c>
      <c r="JF22" s="14">
        <f t="shared" si="15"/>
        <v>1</v>
      </c>
      <c r="JG22" s="14">
        <f t="shared" si="16"/>
        <v>5</v>
      </c>
      <c r="JH22" s="14">
        <f t="shared" si="17"/>
        <v>5</v>
      </c>
      <c r="JI22" s="14">
        <f t="shared" si="18"/>
        <v>2</v>
      </c>
      <c r="JJ22" s="14">
        <f t="shared" si="19"/>
        <v>0</v>
      </c>
      <c r="JK22" s="14">
        <f t="shared" si="20"/>
        <v>0</v>
      </c>
      <c r="JL22" s="16"/>
    </row>
    <row r="23" spans="1:272" s="13" customFormat="1" x14ac:dyDescent="0.2">
      <c r="A23" s="3">
        <v>13</v>
      </c>
      <c r="B23" s="17" t="s">
        <v>41</v>
      </c>
      <c r="C23" s="19" t="s">
        <v>27</v>
      </c>
      <c r="D23" s="19" t="s">
        <v>26</v>
      </c>
      <c r="E23" s="18" t="s">
        <v>28</v>
      </c>
      <c r="F23" s="29" t="s">
        <v>232</v>
      </c>
      <c r="G23" s="24" t="s">
        <v>129</v>
      </c>
      <c r="H23" s="24" t="s">
        <v>132</v>
      </c>
      <c r="I23" s="24" t="s">
        <v>115</v>
      </c>
      <c r="J23" s="20" t="s">
        <v>116</v>
      </c>
      <c r="K23" s="19" t="s">
        <v>117</v>
      </c>
      <c r="L23" s="21">
        <v>1</v>
      </c>
      <c r="M23" s="22">
        <v>43678</v>
      </c>
      <c r="N23" s="22">
        <v>43829</v>
      </c>
      <c r="O23" s="30">
        <v>20</v>
      </c>
      <c r="P23" s="29"/>
      <c r="Q23" s="29"/>
      <c r="IW23" s="14">
        <f t="shared" si="0"/>
        <v>4</v>
      </c>
      <c r="IX23" s="14">
        <f t="shared" si="1"/>
        <v>0</v>
      </c>
      <c r="IY23" s="14">
        <f t="shared" si="2"/>
        <v>39</v>
      </c>
      <c r="IZ23" s="14">
        <f t="shared" si="3"/>
        <v>14</v>
      </c>
      <c r="JA23" s="14">
        <f t="shared" si="4"/>
        <v>249</v>
      </c>
      <c r="JB23" s="14">
        <f t="shared" si="25"/>
        <v>262</v>
      </c>
      <c r="JC23" s="14">
        <f t="shared" si="21"/>
        <v>195</v>
      </c>
      <c r="JD23" s="14">
        <f t="shared" si="26"/>
        <v>118</v>
      </c>
      <c r="JE23" s="14">
        <f t="shared" si="27"/>
        <v>9</v>
      </c>
      <c r="JF23" s="14">
        <f t="shared" si="15"/>
        <v>1</v>
      </c>
      <c r="JG23" s="14">
        <f t="shared" si="16"/>
        <v>5</v>
      </c>
      <c r="JH23" s="14">
        <f t="shared" si="17"/>
        <v>5</v>
      </c>
      <c r="JI23" s="14">
        <f t="shared" si="18"/>
        <v>2</v>
      </c>
      <c r="JJ23" s="14">
        <f t="shared" si="19"/>
        <v>0</v>
      </c>
      <c r="JK23" s="14">
        <f t="shared" si="20"/>
        <v>0</v>
      </c>
      <c r="JL23" s="16"/>
    </row>
    <row r="24" spans="1:272" s="13" customFormat="1" x14ac:dyDescent="0.2">
      <c r="A24" s="3">
        <v>14</v>
      </c>
      <c r="B24" s="17" t="s">
        <v>42</v>
      </c>
      <c r="C24" s="19" t="s">
        <v>27</v>
      </c>
      <c r="D24" s="19" t="s">
        <v>26</v>
      </c>
      <c r="E24" s="18" t="s">
        <v>28</v>
      </c>
      <c r="F24" s="29" t="s">
        <v>233</v>
      </c>
      <c r="G24" s="24" t="s">
        <v>129</v>
      </c>
      <c r="H24" s="24" t="s">
        <v>132</v>
      </c>
      <c r="I24" s="24" t="s">
        <v>115</v>
      </c>
      <c r="J24" s="20" t="s">
        <v>130</v>
      </c>
      <c r="K24" s="19" t="s">
        <v>96</v>
      </c>
      <c r="L24" s="21">
        <v>2</v>
      </c>
      <c r="M24" s="22">
        <v>43678</v>
      </c>
      <c r="N24" s="22">
        <v>43829</v>
      </c>
      <c r="O24" s="30">
        <v>20</v>
      </c>
      <c r="P24" s="29"/>
      <c r="Q24" s="29"/>
      <c r="IW24" s="14">
        <f t="shared" si="0"/>
        <v>4</v>
      </c>
      <c r="IX24" s="14">
        <f t="shared" si="1"/>
        <v>0</v>
      </c>
      <c r="IY24" s="14">
        <f t="shared" si="2"/>
        <v>39</v>
      </c>
      <c r="IZ24" s="14">
        <f t="shared" si="3"/>
        <v>14</v>
      </c>
      <c r="JA24" s="14">
        <f t="shared" si="4"/>
        <v>249</v>
      </c>
      <c r="JB24" s="14">
        <f t="shared" si="25"/>
        <v>262</v>
      </c>
      <c r="JC24" s="14">
        <f t="shared" si="21"/>
        <v>195</v>
      </c>
      <c r="JD24" s="14">
        <f t="shared" si="26"/>
        <v>303</v>
      </c>
      <c r="JE24" s="14">
        <f t="shared" si="27"/>
        <v>10</v>
      </c>
      <c r="JF24" s="14">
        <f t="shared" si="15"/>
        <v>1</v>
      </c>
      <c r="JG24" s="14">
        <f t="shared" si="16"/>
        <v>5</v>
      </c>
      <c r="JH24" s="14">
        <f t="shared" si="17"/>
        <v>5</v>
      </c>
      <c r="JI24" s="14">
        <f t="shared" si="18"/>
        <v>2</v>
      </c>
      <c r="JJ24" s="14">
        <f t="shared" si="19"/>
        <v>0</v>
      </c>
      <c r="JK24" s="14">
        <f t="shared" si="20"/>
        <v>0</v>
      </c>
      <c r="JL24" s="16"/>
    </row>
    <row r="25" spans="1:272" s="13" customFormat="1" x14ac:dyDescent="0.2">
      <c r="A25" s="3">
        <v>15</v>
      </c>
      <c r="B25" s="17" t="s">
        <v>43</v>
      </c>
      <c r="C25" s="26" t="s">
        <v>27</v>
      </c>
      <c r="D25" s="19" t="s">
        <v>26</v>
      </c>
      <c r="E25" s="18" t="s">
        <v>28</v>
      </c>
      <c r="F25" s="29" t="s">
        <v>234</v>
      </c>
      <c r="G25" s="24" t="s">
        <v>129</v>
      </c>
      <c r="H25" s="24" t="s">
        <v>132</v>
      </c>
      <c r="I25" s="24" t="s">
        <v>115</v>
      </c>
      <c r="J25" s="20" t="s">
        <v>118</v>
      </c>
      <c r="K25" s="19" t="s">
        <v>119</v>
      </c>
      <c r="L25" s="21">
        <v>1</v>
      </c>
      <c r="M25" s="22">
        <v>43709</v>
      </c>
      <c r="N25" s="22">
        <v>43829</v>
      </c>
      <c r="O25" s="30">
        <v>16</v>
      </c>
      <c r="P25" s="29"/>
      <c r="Q25" s="29"/>
      <c r="IW25" s="14">
        <f t="shared" si="0"/>
        <v>4</v>
      </c>
      <c r="IX25" s="14">
        <f t="shared" si="1"/>
        <v>0</v>
      </c>
      <c r="IY25" s="14">
        <f t="shared" si="2"/>
        <v>39</v>
      </c>
      <c r="IZ25" s="14">
        <f t="shared" si="3"/>
        <v>14</v>
      </c>
      <c r="JA25" s="14">
        <f t="shared" si="4"/>
        <v>249</v>
      </c>
      <c r="JB25" s="14">
        <f t="shared" si="25"/>
        <v>262</v>
      </c>
      <c r="JC25" s="14">
        <f t="shared" si="21"/>
        <v>195</v>
      </c>
      <c r="JD25" s="14">
        <f t="shared" si="26"/>
        <v>159</v>
      </c>
      <c r="JE25" s="14">
        <f t="shared" si="27"/>
        <v>7</v>
      </c>
      <c r="JF25" s="14">
        <f t="shared" si="15"/>
        <v>1</v>
      </c>
      <c r="JG25" s="14">
        <f t="shared" si="16"/>
        <v>5</v>
      </c>
      <c r="JH25" s="14">
        <f t="shared" si="17"/>
        <v>5</v>
      </c>
      <c r="JI25" s="14">
        <f t="shared" si="18"/>
        <v>2</v>
      </c>
      <c r="JJ25" s="14">
        <f t="shared" si="19"/>
        <v>0</v>
      </c>
      <c r="JK25" s="14">
        <f t="shared" si="20"/>
        <v>0</v>
      </c>
      <c r="JL25" s="16"/>
    </row>
    <row r="26" spans="1:272" s="13" customFormat="1" x14ac:dyDescent="0.2">
      <c r="A26" s="3">
        <v>16</v>
      </c>
      <c r="B26" s="17" t="s">
        <v>44</v>
      </c>
      <c r="C26" s="26" t="s">
        <v>27</v>
      </c>
      <c r="D26" s="19" t="s">
        <v>26</v>
      </c>
      <c r="E26" s="18" t="s">
        <v>28</v>
      </c>
      <c r="F26" s="29" t="s">
        <v>235</v>
      </c>
      <c r="G26" s="24" t="s">
        <v>129</v>
      </c>
      <c r="H26" s="24" t="s">
        <v>132</v>
      </c>
      <c r="I26" s="24" t="s">
        <v>115</v>
      </c>
      <c r="J26" s="24" t="s">
        <v>120</v>
      </c>
      <c r="K26" s="19" t="s">
        <v>121</v>
      </c>
      <c r="L26" s="21">
        <v>1</v>
      </c>
      <c r="M26" s="22">
        <v>43678</v>
      </c>
      <c r="N26" s="22">
        <v>43829</v>
      </c>
      <c r="O26" s="30">
        <v>20</v>
      </c>
      <c r="P26" s="29"/>
      <c r="Q26" s="29"/>
      <c r="IW26" s="14">
        <f t="shared" si="0"/>
        <v>4</v>
      </c>
      <c r="IX26" s="14">
        <f t="shared" si="1"/>
        <v>0</v>
      </c>
      <c r="IY26" s="14">
        <f t="shared" si="2"/>
        <v>39</v>
      </c>
      <c r="IZ26" s="14">
        <f t="shared" si="3"/>
        <v>14</v>
      </c>
      <c r="JA26" s="14">
        <f t="shared" si="4"/>
        <v>249</v>
      </c>
      <c r="JB26" s="14">
        <f t="shared" si="25"/>
        <v>262</v>
      </c>
      <c r="JC26" s="14">
        <f t="shared" si="21"/>
        <v>195</v>
      </c>
      <c r="JD26" s="14">
        <f t="shared" si="26"/>
        <v>152</v>
      </c>
      <c r="JE26" s="14">
        <f t="shared" si="27"/>
        <v>10</v>
      </c>
      <c r="JF26" s="14">
        <f t="shared" si="15"/>
        <v>1</v>
      </c>
      <c r="JG26" s="14">
        <f t="shared" si="16"/>
        <v>5</v>
      </c>
      <c r="JH26" s="14">
        <f t="shared" si="17"/>
        <v>5</v>
      </c>
      <c r="JI26" s="14">
        <f t="shared" si="18"/>
        <v>2</v>
      </c>
      <c r="JJ26" s="14">
        <f t="shared" si="19"/>
        <v>0</v>
      </c>
      <c r="JK26" s="14">
        <f t="shared" si="20"/>
        <v>0</v>
      </c>
      <c r="JL26" s="16"/>
    </row>
    <row r="27" spans="1:272" s="13" customFormat="1" x14ac:dyDescent="0.2">
      <c r="A27" s="3">
        <v>17</v>
      </c>
      <c r="B27" s="17" t="s">
        <v>45</v>
      </c>
      <c r="C27" s="18" t="s">
        <v>27</v>
      </c>
      <c r="D27" s="19" t="s">
        <v>26</v>
      </c>
      <c r="E27" s="18" t="s">
        <v>28</v>
      </c>
      <c r="F27" s="29" t="s">
        <v>236</v>
      </c>
      <c r="G27" s="24" t="s">
        <v>129</v>
      </c>
      <c r="H27" s="24" t="s">
        <v>132</v>
      </c>
      <c r="I27" s="24" t="s">
        <v>115</v>
      </c>
      <c r="J27" s="24" t="s">
        <v>122</v>
      </c>
      <c r="K27" s="19" t="s">
        <v>102</v>
      </c>
      <c r="L27" s="21">
        <v>1</v>
      </c>
      <c r="M27" s="22">
        <v>43709</v>
      </c>
      <c r="N27" s="22">
        <v>43829</v>
      </c>
      <c r="O27" s="30">
        <v>16</v>
      </c>
      <c r="P27" s="29"/>
      <c r="Q27" s="29"/>
      <c r="IW27" s="14">
        <f t="shared" si="0"/>
        <v>4</v>
      </c>
      <c r="IX27" s="14">
        <f t="shared" si="1"/>
        <v>0</v>
      </c>
      <c r="IY27" s="14">
        <f t="shared" si="2"/>
        <v>39</v>
      </c>
      <c r="IZ27" s="14">
        <f t="shared" si="3"/>
        <v>14</v>
      </c>
      <c r="JA27" s="14">
        <f t="shared" si="4"/>
        <v>249</v>
      </c>
      <c r="JB27" s="14">
        <f t="shared" si="25"/>
        <v>262</v>
      </c>
      <c r="JC27" s="14">
        <f t="shared" si="21"/>
        <v>195</v>
      </c>
      <c r="JD27" s="14">
        <f t="shared" si="26"/>
        <v>184</v>
      </c>
      <c r="JE27" s="14">
        <f t="shared" si="27"/>
        <v>4</v>
      </c>
      <c r="JF27" s="14">
        <f t="shared" si="15"/>
        <v>1</v>
      </c>
      <c r="JG27" s="14">
        <f t="shared" si="16"/>
        <v>5</v>
      </c>
      <c r="JH27" s="14">
        <f t="shared" si="17"/>
        <v>5</v>
      </c>
      <c r="JI27" s="14">
        <f t="shared" si="18"/>
        <v>2</v>
      </c>
      <c r="JJ27" s="14">
        <f t="shared" si="19"/>
        <v>0</v>
      </c>
      <c r="JK27" s="14">
        <f t="shared" si="20"/>
        <v>0</v>
      </c>
      <c r="JL27" s="16"/>
    </row>
    <row r="28" spans="1:272" s="13" customFormat="1" x14ac:dyDescent="0.2">
      <c r="A28" s="3">
        <v>18</v>
      </c>
      <c r="B28" s="17" t="s">
        <v>46</v>
      </c>
      <c r="C28" s="18" t="s">
        <v>27</v>
      </c>
      <c r="D28" s="19" t="s">
        <v>26</v>
      </c>
      <c r="E28" s="18" t="s">
        <v>28</v>
      </c>
      <c r="F28" s="29" t="s">
        <v>237</v>
      </c>
      <c r="G28" s="24" t="s">
        <v>129</v>
      </c>
      <c r="H28" s="24" t="s">
        <v>132</v>
      </c>
      <c r="I28" s="24" t="s">
        <v>115</v>
      </c>
      <c r="J28" s="24" t="s">
        <v>123</v>
      </c>
      <c r="K28" s="19" t="s">
        <v>124</v>
      </c>
      <c r="L28" s="21">
        <v>1</v>
      </c>
      <c r="M28" s="22">
        <v>43819</v>
      </c>
      <c r="N28" s="22">
        <v>43829</v>
      </c>
      <c r="O28" s="30">
        <v>1</v>
      </c>
      <c r="P28" s="29"/>
      <c r="Q28" s="29"/>
      <c r="IW28" s="14">
        <f t="shared" si="0"/>
        <v>4</v>
      </c>
      <c r="IX28" s="14">
        <f t="shared" si="1"/>
        <v>0</v>
      </c>
      <c r="IY28" s="14">
        <f t="shared" si="2"/>
        <v>39</v>
      </c>
      <c r="IZ28" s="14">
        <f t="shared" si="3"/>
        <v>14</v>
      </c>
      <c r="JA28" s="14">
        <f t="shared" si="4"/>
        <v>249</v>
      </c>
      <c r="JB28" s="14">
        <f t="shared" si="25"/>
        <v>262</v>
      </c>
      <c r="JC28" s="14">
        <f t="shared" si="21"/>
        <v>195</v>
      </c>
      <c r="JD28" s="14">
        <f t="shared" si="26"/>
        <v>95</v>
      </c>
      <c r="JE28" s="14">
        <f t="shared" si="27"/>
        <v>8</v>
      </c>
      <c r="JF28" s="14">
        <f t="shared" si="15"/>
        <v>1</v>
      </c>
      <c r="JG28" s="14">
        <f t="shared" si="16"/>
        <v>5</v>
      </c>
      <c r="JH28" s="14">
        <f t="shared" si="17"/>
        <v>5</v>
      </c>
      <c r="JI28" s="14">
        <f t="shared" si="18"/>
        <v>1</v>
      </c>
      <c r="JJ28" s="14">
        <f t="shared" si="19"/>
        <v>0</v>
      </c>
      <c r="JK28" s="14">
        <f t="shared" si="20"/>
        <v>0</v>
      </c>
      <c r="JL28" s="16"/>
    </row>
    <row r="29" spans="1:272" s="13" customFormat="1" x14ac:dyDescent="0.2">
      <c r="A29" s="3">
        <v>19</v>
      </c>
      <c r="B29" s="17" t="s">
        <v>47</v>
      </c>
      <c r="C29" s="19" t="s">
        <v>27</v>
      </c>
      <c r="D29" s="19" t="s">
        <v>26</v>
      </c>
      <c r="E29" s="18" t="s">
        <v>28</v>
      </c>
      <c r="F29" s="29" t="s">
        <v>238</v>
      </c>
      <c r="G29" s="24" t="s">
        <v>129</v>
      </c>
      <c r="H29" s="24" t="s">
        <v>132</v>
      </c>
      <c r="I29" s="24" t="s">
        <v>115</v>
      </c>
      <c r="J29" s="24" t="s">
        <v>125</v>
      </c>
      <c r="K29" s="19" t="s">
        <v>102</v>
      </c>
      <c r="L29" s="21">
        <v>1</v>
      </c>
      <c r="M29" s="22">
        <v>43825</v>
      </c>
      <c r="N29" s="22">
        <v>43829</v>
      </c>
      <c r="O29" s="30">
        <v>1</v>
      </c>
      <c r="P29" s="29"/>
      <c r="Q29" s="29"/>
      <c r="IW29" s="14">
        <f t="shared" si="0"/>
        <v>4</v>
      </c>
      <c r="IX29" s="14">
        <f t="shared" si="1"/>
        <v>0</v>
      </c>
      <c r="IY29" s="14">
        <f t="shared" si="2"/>
        <v>39</v>
      </c>
      <c r="IZ29" s="14">
        <f t="shared" si="3"/>
        <v>14</v>
      </c>
      <c r="JA29" s="14">
        <f t="shared" si="4"/>
        <v>249</v>
      </c>
      <c r="JB29" s="14">
        <f t="shared" si="25"/>
        <v>262</v>
      </c>
      <c r="JC29" s="14">
        <f t="shared" si="21"/>
        <v>195</v>
      </c>
      <c r="JD29" s="14">
        <f t="shared" si="26"/>
        <v>255</v>
      </c>
      <c r="JE29" s="14">
        <f t="shared" si="27"/>
        <v>4</v>
      </c>
      <c r="JF29" s="14">
        <f t="shared" si="15"/>
        <v>1</v>
      </c>
      <c r="JG29" s="14">
        <f t="shared" si="16"/>
        <v>5</v>
      </c>
      <c r="JH29" s="14">
        <f t="shared" si="17"/>
        <v>5</v>
      </c>
      <c r="JI29" s="14">
        <f t="shared" si="18"/>
        <v>1</v>
      </c>
      <c r="JJ29" s="14">
        <f t="shared" si="19"/>
        <v>0</v>
      </c>
      <c r="JK29" s="14">
        <f t="shared" si="20"/>
        <v>0</v>
      </c>
      <c r="JL29" s="16"/>
    </row>
    <row r="30" spans="1:272" s="13" customFormat="1" x14ac:dyDescent="0.2">
      <c r="A30" s="3">
        <v>20</v>
      </c>
      <c r="B30" s="17" t="s">
        <v>48</v>
      </c>
      <c r="C30" s="19" t="s">
        <v>27</v>
      </c>
      <c r="D30" s="19" t="s">
        <v>26</v>
      </c>
      <c r="E30" s="18" t="s">
        <v>28</v>
      </c>
      <c r="F30" s="29" t="s">
        <v>239</v>
      </c>
      <c r="G30" s="24" t="s">
        <v>129</v>
      </c>
      <c r="H30" s="24" t="s">
        <v>132</v>
      </c>
      <c r="I30" s="24" t="s">
        <v>115</v>
      </c>
      <c r="J30" s="24" t="s">
        <v>126</v>
      </c>
      <c r="K30" s="19" t="s">
        <v>131</v>
      </c>
      <c r="L30" s="21">
        <v>1</v>
      </c>
      <c r="M30" s="22">
        <v>43661</v>
      </c>
      <c r="N30" s="22">
        <v>43829</v>
      </c>
      <c r="O30" s="30">
        <v>22</v>
      </c>
      <c r="P30" s="29"/>
      <c r="Q30" s="29"/>
      <c r="IW30" s="14">
        <f t="shared" si="0"/>
        <v>4</v>
      </c>
      <c r="IX30" s="14">
        <f t="shared" si="1"/>
        <v>0</v>
      </c>
      <c r="IY30" s="14">
        <f t="shared" si="2"/>
        <v>39</v>
      </c>
      <c r="IZ30" s="14">
        <f t="shared" si="3"/>
        <v>14</v>
      </c>
      <c r="JA30" s="14">
        <f t="shared" si="4"/>
        <v>249</v>
      </c>
      <c r="JB30" s="14">
        <f t="shared" ref="JB30" si="28">+LEN(H30)</f>
        <v>262</v>
      </c>
      <c r="JC30" s="14">
        <f t="shared" si="21"/>
        <v>195</v>
      </c>
      <c r="JD30" s="14">
        <f t="shared" ref="JD30" si="29">+LEN(J30)</f>
        <v>166</v>
      </c>
      <c r="JE30" s="14">
        <f t="shared" ref="JE30:JE88" si="30">+LEN(K30)</f>
        <v>6</v>
      </c>
      <c r="JF30" s="14">
        <f t="shared" si="15"/>
        <v>1</v>
      </c>
      <c r="JG30" s="14">
        <f t="shared" si="16"/>
        <v>5</v>
      </c>
      <c r="JH30" s="14">
        <f t="shared" si="17"/>
        <v>5</v>
      </c>
      <c r="JI30" s="14">
        <f t="shared" si="18"/>
        <v>2</v>
      </c>
      <c r="JJ30" s="14">
        <f t="shared" si="19"/>
        <v>0</v>
      </c>
      <c r="JK30" s="14">
        <f t="shared" si="20"/>
        <v>0</v>
      </c>
      <c r="JL30" s="16"/>
    </row>
    <row r="31" spans="1:272" s="13" customFormat="1" x14ac:dyDescent="0.2">
      <c r="A31" s="3">
        <v>21</v>
      </c>
      <c r="B31" s="17" t="s">
        <v>49</v>
      </c>
      <c r="C31" s="19" t="s">
        <v>27</v>
      </c>
      <c r="D31" s="19" t="s">
        <v>26</v>
      </c>
      <c r="E31" s="18" t="s">
        <v>28</v>
      </c>
      <c r="F31" s="29" t="s">
        <v>240</v>
      </c>
      <c r="G31" s="24" t="s">
        <v>129</v>
      </c>
      <c r="H31" s="24" t="s">
        <v>132</v>
      </c>
      <c r="I31" s="24" t="s">
        <v>115</v>
      </c>
      <c r="J31" s="24" t="s">
        <v>127</v>
      </c>
      <c r="K31" s="19" t="s">
        <v>128</v>
      </c>
      <c r="L31" s="21">
        <v>1</v>
      </c>
      <c r="M31" s="22">
        <v>43828</v>
      </c>
      <c r="N31" s="22">
        <v>43829</v>
      </c>
      <c r="O31" s="30">
        <v>1</v>
      </c>
      <c r="P31" s="29"/>
      <c r="Q31" s="29"/>
      <c r="IW31" s="14">
        <f t="shared" ref="IW31:IW47" si="31">+LEN(C31)</f>
        <v>4</v>
      </c>
      <c r="IX31" s="14">
        <f t="shared" ref="IX31:IX47" si="32">+LEN(D31)</f>
        <v>0</v>
      </c>
      <c r="IY31" s="14">
        <f t="shared" ref="IY31:IY47" si="33">+LEN(E31)</f>
        <v>39</v>
      </c>
      <c r="IZ31" s="14">
        <f t="shared" ref="IZ31:IZ47" si="34">+LEN(F31)</f>
        <v>14</v>
      </c>
      <c r="JA31" s="14">
        <f t="shared" ref="JA31:JA47" si="35">+LEN(G31)</f>
        <v>249</v>
      </c>
      <c r="JB31" s="14">
        <f t="shared" ref="JB31:JB47" si="36">+LEN(H31)</f>
        <v>262</v>
      </c>
      <c r="JC31" s="14">
        <f t="shared" ref="JC31:JC47" si="37">+LEN(I31)</f>
        <v>195</v>
      </c>
      <c r="JD31" s="14">
        <f t="shared" ref="JD31:JD47" si="38">+LEN(J31)</f>
        <v>75</v>
      </c>
      <c r="JE31" s="14">
        <f t="shared" ref="JE31:JE47" si="39">+LEN(K31)</f>
        <v>20</v>
      </c>
      <c r="JF31" s="14">
        <f t="shared" ref="JF31:JF47" si="40">+LEN(L31)</f>
        <v>1</v>
      </c>
      <c r="JG31" s="14">
        <f t="shared" ref="JG31:JG47" si="41">+LEN(M31)</f>
        <v>5</v>
      </c>
      <c r="JH31" s="14">
        <f t="shared" ref="JH31:JH47" si="42">+LEN(N31)</f>
        <v>5</v>
      </c>
      <c r="JI31" s="14">
        <f t="shared" ref="JI31:JI47" si="43">+LEN(O31)</f>
        <v>1</v>
      </c>
      <c r="JJ31" s="14">
        <f t="shared" ref="JJ31:JJ47" si="44">+LEN(P31)</f>
        <v>0</v>
      </c>
      <c r="JK31" s="14">
        <f t="shared" ref="JK31:JK47" si="45">+LEN(Q31)</f>
        <v>0</v>
      </c>
      <c r="JL31" s="16"/>
    </row>
    <row r="32" spans="1:272" s="13" customFormat="1" x14ac:dyDescent="0.2">
      <c r="A32" s="3">
        <v>22</v>
      </c>
      <c r="B32" s="17" t="s">
        <v>50</v>
      </c>
      <c r="C32" s="19" t="s">
        <v>27</v>
      </c>
      <c r="D32" s="19" t="s">
        <v>26</v>
      </c>
      <c r="E32" s="18" t="s">
        <v>28</v>
      </c>
      <c r="F32" s="19" t="s">
        <v>241</v>
      </c>
      <c r="G32" s="19" t="s">
        <v>159</v>
      </c>
      <c r="H32" s="19" t="s">
        <v>201</v>
      </c>
      <c r="I32" s="19" t="s">
        <v>141</v>
      </c>
      <c r="J32" s="19" t="s">
        <v>158</v>
      </c>
      <c r="K32" s="19" t="s">
        <v>143</v>
      </c>
      <c r="L32" s="21">
        <v>1</v>
      </c>
      <c r="M32" s="31">
        <v>43672</v>
      </c>
      <c r="N32" s="31">
        <v>43800</v>
      </c>
      <c r="O32" s="30">
        <v>21</v>
      </c>
      <c r="P32" s="29"/>
      <c r="Q32" s="29"/>
      <c r="IW32" s="14">
        <f t="shared" si="31"/>
        <v>4</v>
      </c>
      <c r="IX32" s="14">
        <f t="shared" si="32"/>
        <v>0</v>
      </c>
      <c r="IY32" s="14">
        <f t="shared" si="33"/>
        <v>39</v>
      </c>
      <c r="IZ32" s="14">
        <f t="shared" si="34"/>
        <v>10</v>
      </c>
      <c r="JA32" s="14">
        <f t="shared" si="35"/>
        <v>298</v>
      </c>
      <c r="JB32" s="14">
        <f t="shared" si="36"/>
        <v>78</v>
      </c>
      <c r="JC32" s="14">
        <f t="shared" si="37"/>
        <v>85</v>
      </c>
      <c r="JD32" s="14">
        <f t="shared" si="38"/>
        <v>99</v>
      </c>
      <c r="JE32" s="14">
        <f t="shared" si="39"/>
        <v>16</v>
      </c>
      <c r="JF32" s="14">
        <f t="shared" si="40"/>
        <v>1</v>
      </c>
      <c r="JG32" s="14">
        <f t="shared" si="41"/>
        <v>5</v>
      </c>
      <c r="JH32" s="14">
        <f t="shared" si="42"/>
        <v>5</v>
      </c>
      <c r="JI32" s="14">
        <f t="shared" si="43"/>
        <v>2</v>
      </c>
      <c r="JJ32" s="14">
        <f t="shared" si="44"/>
        <v>0</v>
      </c>
      <c r="JK32" s="14">
        <f t="shared" si="45"/>
        <v>0</v>
      </c>
      <c r="JL32" s="16"/>
    </row>
    <row r="33" spans="1:272" s="13" customFormat="1" x14ac:dyDescent="0.2">
      <c r="A33" s="3">
        <v>23</v>
      </c>
      <c r="B33" s="17" t="s">
        <v>51</v>
      </c>
      <c r="C33" s="26" t="s">
        <v>27</v>
      </c>
      <c r="D33" s="19" t="s">
        <v>26</v>
      </c>
      <c r="E33" s="18" t="s">
        <v>28</v>
      </c>
      <c r="F33" s="19" t="s">
        <v>242</v>
      </c>
      <c r="G33" s="19" t="s">
        <v>144</v>
      </c>
      <c r="H33" s="32" t="s">
        <v>145</v>
      </c>
      <c r="I33" s="32" t="s">
        <v>135</v>
      </c>
      <c r="J33" s="32" t="s">
        <v>146</v>
      </c>
      <c r="K33" s="19" t="s">
        <v>136</v>
      </c>
      <c r="L33" s="21">
        <v>1</v>
      </c>
      <c r="M33" s="31">
        <v>43678</v>
      </c>
      <c r="N33" s="22">
        <v>43829</v>
      </c>
      <c r="O33" s="30">
        <v>20</v>
      </c>
      <c r="P33" s="29"/>
      <c r="Q33" s="29"/>
      <c r="IW33" s="14">
        <f t="shared" si="31"/>
        <v>4</v>
      </c>
      <c r="IX33" s="14">
        <f t="shared" si="32"/>
        <v>0</v>
      </c>
      <c r="IY33" s="14">
        <f t="shared" si="33"/>
        <v>39</v>
      </c>
      <c r="IZ33" s="14">
        <f t="shared" si="34"/>
        <v>10</v>
      </c>
      <c r="JA33" s="14">
        <f t="shared" si="35"/>
        <v>374</v>
      </c>
      <c r="JB33" s="14">
        <f t="shared" si="36"/>
        <v>169</v>
      </c>
      <c r="JC33" s="14">
        <f t="shared" si="37"/>
        <v>170</v>
      </c>
      <c r="JD33" s="14">
        <f t="shared" si="38"/>
        <v>260</v>
      </c>
      <c r="JE33" s="14">
        <f t="shared" si="39"/>
        <v>36</v>
      </c>
      <c r="JF33" s="14">
        <f t="shared" si="40"/>
        <v>1</v>
      </c>
      <c r="JG33" s="14">
        <f t="shared" si="41"/>
        <v>5</v>
      </c>
      <c r="JH33" s="14">
        <f t="shared" si="42"/>
        <v>5</v>
      </c>
      <c r="JI33" s="14">
        <f t="shared" si="43"/>
        <v>2</v>
      </c>
      <c r="JJ33" s="14">
        <f t="shared" si="44"/>
        <v>0</v>
      </c>
      <c r="JK33" s="14">
        <f t="shared" si="45"/>
        <v>0</v>
      </c>
      <c r="JL33" s="16"/>
    </row>
    <row r="34" spans="1:272" s="13" customFormat="1" x14ac:dyDescent="0.2">
      <c r="A34" s="3">
        <v>24</v>
      </c>
      <c r="B34" s="17" t="s">
        <v>52</v>
      </c>
      <c r="C34" s="26" t="s">
        <v>27</v>
      </c>
      <c r="D34" s="19" t="s">
        <v>26</v>
      </c>
      <c r="E34" s="18" t="s">
        <v>28</v>
      </c>
      <c r="F34" s="19" t="s">
        <v>243</v>
      </c>
      <c r="G34" s="19" t="s">
        <v>147</v>
      </c>
      <c r="H34" s="32" t="s">
        <v>148</v>
      </c>
      <c r="I34" s="24" t="s">
        <v>137</v>
      </c>
      <c r="J34" s="24" t="s">
        <v>138</v>
      </c>
      <c r="K34" s="19" t="s">
        <v>139</v>
      </c>
      <c r="L34" s="21">
        <v>1</v>
      </c>
      <c r="M34" s="31">
        <v>43707</v>
      </c>
      <c r="N34" s="31">
        <v>43829</v>
      </c>
      <c r="O34" s="30">
        <v>16</v>
      </c>
      <c r="P34" s="29"/>
      <c r="Q34" s="29"/>
      <c r="IW34" s="14">
        <f t="shared" si="31"/>
        <v>4</v>
      </c>
      <c r="IX34" s="14">
        <f t="shared" si="32"/>
        <v>0</v>
      </c>
      <c r="IY34" s="14">
        <f t="shared" si="33"/>
        <v>39</v>
      </c>
      <c r="IZ34" s="14">
        <f t="shared" si="34"/>
        <v>14</v>
      </c>
      <c r="JA34" s="14">
        <f t="shared" si="35"/>
        <v>287</v>
      </c>
      <c r="JB34" s="14">
        <f t="shared" si="36"/>
        <v>149</v>
      </c>
      <c r="JC34" s="14">
        <f t="shared" si="37"/>
        <v>97</v>
      </c>
      <c r="JD34" s="14">
        <f t="shared" si="38"/>
        <v>126</v>
      </c>
      <c r="JE34" s="14">
        <f t="shared" si="39"/>
        <v>15</v>
      </c>
      <c r="JF34" s="14">
        <f t="shared" si="40"/>
        <v>1</v>
      </c>
      <c r="JG34" s="14">
        <f t="shared" si="41"/>
        <v>5</v>
      </c>
      <c r="JH34" s="14">
        <f t="shared" si="42"/>
        <v>5</v>
      </c>
      <c r="JI34" s="14">
        <f t="shared" si="43"/>
        <v>2</v>
      </c>
      <c r="JJ34" s="14">
        <f t="shared" si="44"/>
        <v>0</v>
      </c>
      <c r="JK34" s="14">
        <f t="shared" si="45"/>
        <v>0</v>
      </c>
      <c r="JL34" s="16"/>
    </row>
    <row r="35" spans="1:272" s="13" customFormat="1" x14ac:dyDescent="0.2">
      <c r="A35" s="3">
        <v>25</v>
      </c>
      <c r="B35" s="17" t="s">
        <v>53</v>
      </c>
      <c r="C35" s="18" t="s">
        <v>27</v>
      </c>
      <c r="D35" s="19" t="s">
        <v>26</v>
      </c>
      <c r="E35" s="18" t="s">
        <v>28</v>
      </c>
      <c r="F35" s="19" t="s">
        <v>244</v>
      </c>
      <c r="G35" s="19" t="s">
        <v>147</v>
      </c>
      <c r="H35" s="32" t="s">
        <v>148</v>
      </c>
      <c r="I35" s="24" t="s">
        <v>137</v>
      </c>
      <c r="J35" s="24" t="s">
        <v>149</v>
      </c>
      <c r="K35" s="19" t="s">
        <v>140</v>
      </c>
      <c r="L35" s="21">
        <v>1</v>
      </c>
      <c r="M35" s="31">
        <v>43738</v>
      </c>
      <c r="N35" s="31">
        <v>43829</v>
      </c>
      <c r="O35" s="30">
        <v>12</v>
      </c>
      <c r="P35" s="29"/>
      <c r="Q35" s="29"/>
      <c r="IW35" s="14">
        <f t="shared" si="31"/>
        <v>4</v>
      </c>
      <c r="IX35" s="14">
        <f t="shared" si="32"/>
        <v>0</v>
      </c>
      <c r="IY35" s="14">
        <f t="shared" si="33"/>
        <v>39</v>
      </c>
      <c r="IZ35" s="14">
        <f t="shared" si="34"/>
        <v>14</v>
      </c>
      <c r="JA35" s="14">
        <f t="shared" si="35"/>
        <v>287</v>
      </c>
      <c r="JB35" s="14">
        <f t="shared" si="36"/>
        <v>149</v>
      </c>
      <c r="JC35" s="14">
        <f t="shared" si="37"/>
        <v>97</v>
      </c>
      <c r="JD35" s="14">
        <f t="shared" si="38"/>
        <v>259</v>
      </c>
      <c r="JE35" s="14">
        <f t="shared" si="39"/>
        <v>16</v>
      </c>
      <c r="JF35" s="14">
        <f t="shared" si="40"/>
        <v>1</v>
      </c>
      <c r="JG35" s="14">
        <f t="shared" si="41"/>
        <v>5</v>
      </c>
      <c r="JH35" s="14">
        <f t="shared" si="42"/>
        <v>5</v>
      </c>
      <c r="JI35" s="14">
        <f t="shared" si="43"/>
        <v>2</v>
      </c>
      <c r="JJ35" s="14">
        <f t="shared" si="44"/>
        <v>0</v>
      </c>
      <c r="JK35" s="14">
        <f t="shared" si="45"/>
        <v>0</v>
      </c>
      <c r="JL35" s="16"/>
    </row>
    <row r="36" spans="1:272" s="13" customFormat="1" x14ac:dyDescent="0.2">
      <c r="A36" s="3">
        <v>26</v>
      </c>
      <c r="B36" s="17" t="s">
        <v>54</v>
      </c>
      <c r="C36" s="18" t="s">
        <v>27</v>
      </c>
      <c r="D36" s="19" t="s">
        <v>26</v>
      </c>
      <c r="E36" s="18" t="s">
        <v>28</v>
      </c>
      <c r="F36" s="19" t="s">
        <v>245</v>
      </c>
      <c r="G36" s="19" t="s">
        <v>150</v>
      </c>
      <c r="H36" s="19" t="s">
        <v>151</v>
      </c>
      <c r="I36" s="19" t="s">
        <v>141</v>
      </c>
      <c r="J36" s="19" t="s">
        <v>142</v>
      </c>
      <c r="K36" s="19" t="s">
        <v>143</v>
      </c>
      <c r="L36" s="21">
        <v>1</v>
      </c>
      <c r="M36" s="31">
        <v>43307</v>
      </c>
      <c r="N36" s="31">
        <v>43678</v>
      </c>
      <c r="O36" s="30">
        <v>1</v>
      </c>
      <c r="P36" s="29"/>
      <c r="Q36" s="29"/>
      <c r="IW36" s="14">
        <f t="shared" si="31"/>
        <v>4</v>
      </c>
      <c r="IX36" s="14">
        <f t="shared" si="32"/>
        <v>0</v>
      </c>
      <c r="IY36" s="14">
        <f t="shared" si="33"/>
        <v>39</v>
      </c>
      <c r="IZ36" s="14">
        <f t="shared" si="34"/>
        <v>14</v>
      </c>
      <c r="JA36" s="14">
        <f t="shared" si="35"/>
        <v>250</v>
      </c>
      <c r="JB36" s="14">
        <f t="shared" si="36"/>
        <v>150</v>
      </c>
      <c r="JC36" s="14">
        <f t="shared" si="37"/>
        <v>85</v>
      </c>
      <c r="JD36" s="14">
        <f t="shared" si="38"/>
        <v>120</v>
      </c>
      <c r="JE36" s="14">
        <f t="shared" si="39"/>
        <v>16</v>
      </c>
      <c r="JF36" s="14">
        <f t="shared" si="40"/>
        <v>1</v>
      </c>
      <c r="JG36" s="14">
        <f t="shared" si="41"/>
        <v>5</v>
      </c>
      <c r="JH36" s="14">
        <f t="shared" si="42"/>
        <v>5</v>
      </c>
      <c r="JI36" s="14">
        <f t="shared" si="43"/>
        <v>1</v>
      </c>
      <c r="JJ36" s="14">
        <f t="shared" si="44"/>
        <v>0</v>
      </c>
      <c r="JK36" s="14">
        <f t="shared" si="45"/>
        <v>0</v>
      </c>
      <c r="JL36" s="16"/>
    </row>
    <row r="37" spans="1:272" s="13" customFormat="1" x14ac:dyDescent="0.2">
      <c r="A37" s="3">
        <v>27</v>
      </c>
      <c r="B37" s="17" t="s">
        <v>55</v>
      </c>
      <c r="C37" s="19" t="s">
        <v>27</v>
      </c>
      <c r="D37" s="19" t="s">
        <v>26</v>
      </c>
      <c r="E37" s="18" t="s">
        <v>28</v>
      </c>
      <c r="F37" s="19" t="s">
        <v>246</v>
      </c>
      <c r="G37" s="19" t="s">
        <v>150</v>
      </c>
      <c r="H37" s="19" t="s">
        <v>151</v>
      </c>
      <c r="I37" s="19" t="s">
        <v>203</v>
      </c>
      <c r="J37" s="19" t="s">
        <v>202</v>
      </c>
      <c r="K37" s="19" t="s">
        <v>139</v>
      </c>
      <c r="L37" s="21">
        <v>1</v>
      </c>
      <c r="M37" s="31">
        <v>43661</v>
      </c>
      <c r="N37" s="31">
        <v>43738</v>
      </c>
      <c r="O37" s="21">
        <v>9</v>
      </c>
      <c r="P37" s="19"/>
      <c r="Q37" s="29"/>
      <c r="IW37" s="14">
        <f t="shared" si="31"/>
        <v>4</v>
      </c>
      <c r="IX37" s="14">
        <f t="shared" si="32"/>
        <v>0</v>
      </c>
      <c r="IY37" s="14">
        <f t="shared" si="33"/>
        <v>39</v>
      </c>
      <c r="IZ37" s="14">
        <f t="shared" si="34"/>
        <v>14</v>
      </c>
      <c r="JA37" s="14">
        <f t="shared" si="35"/>
        <v>250</v>
      </c>
      <c r="JB37" s="14">
        <f t="shared" si="36"/>
        <v>150</v>
      </c>
      <c r="JC37" s="14">
        <f t="shared" si="37"/>
        <v>48</v>
      </c>
      <c r="JD37" s="14">
        <f t="shared" si="38"/>
        <v>96</v>
      </c>
      <c r="JE37" s="14">
        <f t="shared" si="39"/>
        <v>15</v>
      </c>
      <c r="JF37" s="14">
        <f t="shared" si="40"/>
        <v>1</v>
      </c>
      <c r="JG37" s="14">
        <f t="shared" si="41"/>
        <v>5</v>
      </c>
      <c r="JH37" s="14">
        <f t="shared" si="42"/>
        <v>5</v>
      </c>
      <c r="JI37" s="14">
        <f t="shared" si="43"/>
        <v>1</v>
      </c>
      <c r="JJ37" s="14">
        <f t="shared" si="44"/>
        <v>0</v>
      </c>
      <c r="JK37" s="14">
        <f t="shared" si="45"/>
        <v>0</v>
      </c>
      <c r="JL37" s="16"/>
    </row>
    <row r="38" spans="1:272" s="13" customFormat="1" x14ac:dyDescent="0.2">
      <c r="A38" s="3">
        <v>28</v>
      </c>
      <c r="B38" s="17" t="s">
        <v>56</v>
      </c>
      <c r="C38" s="19" t="s">
        <v>27</v>
      </c>
      <c r="D38" s="19"/>
      <c r="E38" s="18" t="s">
        <v>28</v>
      </c>
      <c r="F38" s="19" t="s">
        <v>247</v>
      </c>
      <c r="G38" s="19" t="s">
        <v>150</v>
      </c>
      <c r="H38" s="19" t="s">
        <v>151</v>
      </c>
      <c r="I38" s="19" t="s">
        <v>203</v>
      </c>
      <c r="J38" s="19" t="s">
        <v>204</v>
      </c>
      <c r="K38" s="19" t="s">
        <v>205</v>
      </c>
      <c r="L38" s="21">
        <v>1</v>
      </c>
      <c r="M38" s="31">
        <v>43661</v>
      </c>
      <c r="N38" s="31">
        <v>43738</v>
      </c>
      <c r="O38" s="21">
        <v>9</v>
      </c>
      <c r="P38" s="19"/>
      <c r="Q38" s="29"/>
      <c r="IW38" s="14">
        <f t="shared" si="31"/>
        <v>4</v>
      </c>
      <c r="IX38" s="14">
        <f t="shared" si="32"/>
        <v>0</v>
      </c>
      <c r="IY38" s="14">
        <f t="shared" si="33"/>
        <v>39</v>
      </c>
      <c r="IZ38" s="14">
        <f t="shared" si="34"/>
        <v>14</v>
      </c>
      <c r="JA38" s="14">
        <f t="shared" si="35"/>
        <v>250</v>
      </c>
      <c r="JB38" s="14">
        <f t="shared" si="36"/>
        <v>150</v>
      </c>
      <c r="JC38" s="14">
        <f t="shared" si="37"/>
        <v>48</v>
      </c>
      <c r="JD38" s="14">
        <f t="shared" si="38"/>
        <v>187</v>
      </c>
      <c r="JE38" s="14">
        <f t="shared" si="39"/>
        <v>26</v>
      </c>
      <c r="JF38" s="14">
        <f t="shared" si="40"/>
        <v>1</v>
      </c>
      <c r="JG38" s="14">
        <f t="shared" si="41"/>
        <v>5</v>
      </c>
      <c r="JH38" s="14">
        <f t="shared" si="42"/>
        <v>5</v>
      </c>
      <c r="JI38" s="14">
        <f t="shared" si="43"/>
        <v>1</v>
      </c>
      <c r="JJ38" s="14">
        <f t="shared" si="44"/>
        <v>0</v>
      </c>
      <c r="JK38" s="14">
        <f t="shared" si="45"/>
        <v>0</v>
      </c>
      <c r="JL38" s="16"/>
    </row>
    <row r="39" spans="1:272" s="13" customFormat="1" x14ac:dyDescent="0.2">
      <c r="A39" s="3">
        <v>29</v>
      </c>
      <c r="B39" s="17" t="s">
        <v>57</v>
      </c>
      <c r="C39" s="19" t="s">
        <v>27</v>
      </c>
      <c r="D39" s="19" t="s">
        <v>26</v>
      </c>
      <c r="E39" s="18" t="s">
        <v>28</v>
      </c>
      <c r="F39" s="19" t="s">
        <v>248</v>
      </c>
      <c r="G39" s="19" t="s">
        <v>161</v>
      </c>
      <c r="H39" s="19" t="s">
        <v>194</v>
      </c>
      <c r="I39" s="19" t="s">
        <v>172</v>
      </c>
      <c r="J39" s="19" t="s">
        <v>173</v>
      </c>
      <c r="K39" s="19" t="s">
        <v>174</v>
      </c>
      <c r="L39" s="21">
        <v>1</v>
      </c>
      <c r="M39" s="22">
        <v>43647</v>
      </c>
      <c r="N39" s="22">
        <v>43830</v>
      </c>
      <c r="O39" s="21">
        <v>24</v>
      </c>
      <c r="P39" s="18"/>
      <c r="Q39" s="29"/>
      <c r="IW39" s="14">
        <f t="shared" si="31"/>
        <v>4</v>
      </c>
      <c r="IX39" s="14">
        <f t="shared" si="32"/>
        <v>0</v>
      </c>
      <c r="IY39" s="14">
        <f t="shared" si="33"/>
        <v>39</v>
      </c>
      <c r="IZ39" s="14">
        <f t="shared" si="34"/>
        <v>14</v>
      </c>
      <c r="JA39" s="14">
        <f t="shared" si="35"/>
        <v>212</v>
      </c>
      <c r="JB39" s="14">
        <f t="shared" si="36"/>
        <v>139</v>
      </c>
      <c r="JC39" s="14">
        <f t="shared" si="37"/>
        <v>146</v>
      </c>
      <c r="JD39" s="14">
        <f t="shared" si="38"/>
        <v>130</v>
      </c>
      <c r="JE39" s="14">
        <f t="shared" si="39"/>
        <v>19</v>
      </c>
      <c r="JF39" s="14">
        <f t="shared" si="40"/>
        <v>1</v>
      </c>
      <c r="JG39" s="14">
        <f t="shared" si="41"/>
        <v>5</v>
      </c>
      <c r="JH39" s="14">
        <f t="shared" si="42"/>
        <v>5</v>
      </c>
      <c r="JI39" s="14">
        <f t="shared" si="43"/>
        <v>2</v>
      </c>
      <c r="JJ39" s="14">
        <f t="shared" si="44"/>
        <v>0</v>
      </c>
      <c r="JK39" s="14">
        <f t="shared" si="45"/>
        <v>0</v>
      </c>
      <c r="JL39" s="16"/>
    </row>
    <row r="40" spans="1:272" s="13" customFormat="1" x14ac:dyDescent="0.2">
      <c r="A40" s="3">
        <v>30</v>
      </c>
      <c r="B40" s="17" t="s">
        <v>200</v>
      </c>
      <c r="C40" s="19" t="s">
        <v>27</v>
      </c>
      <c r="D40" s="19" t="s">
        <v>26</v>
      </c>
      <c r="E40" s="18" t="s">
        <v>28</v>
      </c>
      <c r="F40" s="19" t="s">
        <v>249</v>
      </c>
      <c r="G40" s="19" t="s">
        <v>161</v>
      </c>
      <c r="H40" s="19" t="s">
        <v>195</v>
      </c>
      <c r="I40" s="19" t="s">
        <v>175</v>
      </c>
      <c r="J40" s="19" t="s">
        <v>176</v>
      </c>
      <c r="K40" s="19" t="s">
        <v>139</v>
      </c>
      <c r="L40" s="21">
        <v>2</v>
      </c>
      <c r="M40" s="22">
        <v>43709</v>
      </c>
      <c r="N40" s="22">
        <v>43799</v>
      </c>
      <c r="O40" s="21">
        <v>12</v>
      </c>
      <c r="P40" s="18"/>
      <c r="Q40" s="29"/>
      <c r="IW40" s="14">
        <f t="shared" si="31"/>
        <v>4</v>
      </c>
      <c r="IX40" s="14">
        <f t="shared" si="32"/>
        <v>0</v>
      </c>
      <c r="IY40" s="14">
        <f t="shared" si="33"/>
        <v>39</v>
      </c>
      <c r="IZ40" s="14">
        <f t="shared" si="34"/>
        <v>14</v>
      </c>
      <c r="JA40" s="14">
        <f t="shared" si="35"/>
        <v>212</v>
      </c>
      <c r="JB40" s="14">
        <f t="shared" si="36"/>
        <v>151</v>
      </c>
      <c r="JC40" s="14">
        <f t="shared" si="37"/>
        <v>115</v>
      </c>
      <c r="JD40" s="14">
        <f t="shared" si="38"/>
        <v>170</v>
      </c>
      <c r="JE40" s="14">
        <f t="shared" si="39"/>
        <v>15</v>
      </c>
      <c r="JF40" s="14">
        <f t="shared" si="40"/>
        <v>1</v>
      </c>
      <c r="JG40" s="14">
        <f t="shared" si="41"/>
        <v>5</v>
      </c>
      <c r="JH40" s="14">
        <f t="shared" si="42"/>
        <v>5</v>
      </c>
      <c r="JI40" s="14">
        <f t="shared" si="43"/>
        <v>2</v>
      </c>
      <c r="JJ40" s="14">
        <f t="shared" si="44"/>
        <v>0</v>
      </c>
      <c r="JK40" s="14">
        <f t="shared" si="45"/>
        <v>0</v>
      </c>
      <c r="JL40" s="16"/>
    </row>
    <row r="41" spans="1:272" s="13" customFormat="1" x14ac:dyDescent="0.2">
      <c r="A41" s="3">
        <v>31</v>
      </c>
      <c r="B41" s="17" t="s">
        <v>58</v>
      </c>
      <c r="C41" s="26" t="s">
        <v>27</v>
      </c>
      <c r="D41" s="19" t="s">
        <v>26</v>
      </c>
      <c r="E41" s="18" t="s">
        <v>28</v>
      </c>
      <c r="F41" s="19" t="s">
        <v>250</v>
      </c>
      <c r="G41" s="19" t="s">
        <v>191</v>
      </c>
      <c r="H41" s="18" t="s">
        <v>207</v>
      </c>
      <c r="I41" s="18" t="s">
        <v>206</v>
      </c>
      <c r="J41" s="19" t="s">
        <v>208</v>
      </c>
      <c r="K41" s="19" t="s">
        <v>210</v>
      </c>
      <c r="L41" s="21">
        <v>1</v>
      </c>
      <c r="M41" s="22">
        <v>43661</v>
      </c>
      <c r="N41" s="22">
        <v>43738</v>
      </c>
      <c r="O41" s="21">
        <v>10</v>
      </c>
      <c r="P41" s="18"/>
      <c r="Q41" s="29"/>
      <c r="IW41" s="14">
        <f t="shared" si="31"/>
        <v>4</v>
      </c>
      <c r="IX41" s="14">
        <f t="shared" si="32"/>
        <v>0</v>
      </c>
      <c r="IY41" s="14">
        <f t="shared" si="33"/>
        <v>39</v>
      </c>
      <c r="IZ41" s="14">
        <f t="shared" si="34"/>
        <v>14</v>
      </c>
      <c r="JA41" s="14">
        <f t="shared" si="35"/>
        <v>158</v>
      </c>
      <c r="JB41" s="14">
        <f t="shared" si="36"/>
        <v>31</v>
      </c>
      <c r="JC41" s="14">
        <f t="shared" si="37"/>
        <v>53</v>
      </c>
      <c r="JD41" s="14">
        <f t="shared" si="38"/>
        <v>89</v>
      </c>
      <c r="JE41" s="14">
        <f t="shared" si="39"/>
        <v>15</v>
      </c>
      <c r="JF41" s="14">
        <f t="shared" si="40"/>
        <v>1</v>
      </c>
      <c r="JG41" s="14">
        <f t="shared" si="41"/>
        <v>5</v>
      </c>
      <c r="JH41" s="14">
        <f t="shared" si="42"/>
        <v>5</v>
      </c>
      <c r="JI41" s="14">
        <f t="shared" si="43"/>
        <v>2</v>
      </c>
      <c r="JJ41" s="14">
        <f t="shared" si="44"/>
        <v>0</v>
      </c>
      <c r="JK41" s="14">
        <f t="shared" si="45"/>
        <v>0</v>
      </c>
      <c r="JL41" s="16"/>
    </row>
    <row r="42" spans="1:272" s="13" customFormat="1" x14ac:dyDescent="0.2">
      <c r="A42" s="3">
        <v>32</v>
      </c>
      <c r="B42" s="17" t="s">
        <v>59</v>
      </c>
      <c r="C42" s="26" t="s">
        <v>27</v>
      </c>
      <c r="D42" s="19"/>
      <c r="E42" s="18" t="s">
        <v>28</v>
      </c>
      <c r="F42" s="19" t="s">
        <v>251</v>
      </c>
      <c r="G42" s="19" t="s">
        <v>191</v>
      </c>
      <c r="H42" s="18" t="s">
        <v>207</v>
      </c>
      <c r="I42" s="18" t="s">
        <v>206</v>
      </c>
      <c r="J42" s="19" t="s">
        <v>209</v>
      </c>
      <c r="K42" s="19" t="s">
        <v>211</v>
      </c>
      <c r="L42" s="21">
        <v>1</v>
      </c>
      <c r="M42" s="22">
        <v>43661</v>
      </c>
      <c r="N42" s="22">
        <v>43738</v>
      </c>
      <c r="O42" s="21">
        <v>10</v>
      </c>
      <c r="P42" s="18"/>
      <c r="Q42" s="29"/>
      <c r="IW42" s="14">
        <f t="shared" si="31"/>
        <v>4</v>
      </c>
      <c r="IX42" s="14">
        <f t="shared" si="32"/>
        <v>0</v>
      </c>
      <c r="IY42" s="14">
        <f t="shared" si="33"/>
        <v>39</v>
      </c>
      <c r="IZ42" s="14">
        <f t="shared" si="34"/>
        <v>14</v>
      </c>
      <c r="JA42" s="14">
        <f t="shared" si="35"/>
        <v>158</v>
      </c>
      <c r="JB42" s="14">
        <f t="shared" si="36"/>
        <v>31</v>
      </c>
      <c r="JC42" s="14">
        <f t="shared" si="37"/>
        <v>53</v>
      </c>
      <c r="JD42" s="14">
        <f t="shared" si="38"/>
        <v>72</v>
      </c>
      <c r="JE42" s="14">
        <f t="shared" si="39"/>
        <v>29</v>
      </c>
      <c r="JF42" s="14">
        <f t="shared" si="40"/>
        <v>1</v>
      </c>
      <c r="JG42" s="14">
        <f t="shared" si="41"/>
        <v>5</v>
      </c>
      <c r="JH42" s="14">
        <f t="shared" si="42"/>
        <v>5</v>
      </c>
      <c r="JI42" s="14">
        <f t="shared" si="43"/>
        <v>2</v>
      </c>
      <c r="JJ42" s="14">
        <f t="shared" si="44"/>
        <v>0</v>
      </c>
      <c r="JK42" s="14">
        <f t="shared" si="45"/>
        <v>0</v>
      </c>
      <c r="JL42" s="16"/>
    </row>
    <row r="43" spans="1:272" s="13" customFormat="1" x14ac:dyDescent="0.2">
      <c r="A43" s="3">
        <v>33</v>
      </c>
      <c r="B43" s="17" t="s">
        <v>60</v>
      </c>
      <c r="C43" s="18" t="s">
        <v>27</v>
      </c>
      <c r="D43" s="19" t="s">
        <v>26</v>
      </c>
      <c r="E43" s="18" t="s">
        <v>28</v>
      </c>
      <c r="F43" s="25" t="s">
        <v>252</v>
      </c>
      <c r="G43" s="20" t="s">
        <v>177</v>
      </c>
      <c r="H43" s="25" t="s">
        <v>196</v>
      </c>
      <c r="I43" s="20" t="s">
        <v>178</v>
      </c>
      <c r="J43" s="20" t="s">
        <v>179</v>
      </c>
      <c r="K43" s="33" t="s">
        <v>180</v>
      </c>
      <c r="L43" s="56">
        <v>1</v>
      </c>
      <c r="M43" s="34">
        <v>43663</v>
      </c>
      <c r="N43" s="34">
        <v>43663</v>
      </c>
      <c r="O43" s="56">
        <v>1</v>
      </c>
      <c r="P43" s="17"/>
      <c r="Q43" s="29"/>
      <c r="IW43" s="14">
        <f t="shared" si="31"/>
        <v>4</v>
      </c>
      <c r="IX43" s="14">
        <f t="shared" si="32"/>
        <v>0</v>
      </c>
      <c r="IY43" s="14">
        <f t="shared" si="33"/>
        <v>39</v>
      </c>
      <c r="IZ43" s="14">
        <f t="shared" si="34"/>
        <v>14</v>
      </c>
      <c r="JA43" s="14">
        <f t="shared" si="35"/>
        <v>128</v>
      </c>
      <c r="JB43" s="14">
        <f t="shared" si="36"/>
        <v>71</v>
      </c>
      <c r="JC43" s="14">
        <f t="shared" si="37"/>
        <v>39</v>
      </c>
      <c r="JD43" s="14">
        <f t="shared" si="38"/>
        <v>101</v>
      </c>
      <c r="JE43" s="14">
        <f t="shared" si="39"/>
        <v>7</v>
      </c>
      <c r="JF43" s="14">
        <f t="shared" si="40"/>
        <v>1</v>
      </c>
      <c r="JG43" s="14">
        <f t="shared" si="41"/>
        <v>5</v>
      </c>
      <c r="JH43" s="14">
        <f t="shared" si="42"/>
        <v>5</v>
      </c>
      <c r="JI43" s="14">
        <f t="shared" si="43"/>
        <v>1</v>
      </c>
      <c r="JJ43" s="14">
        <f t="shared" si="44"/>
        <v>0</v>
      </c>
      <c r="JK43" s="14">
        <f t="shared" si="45"/>
        <v>0</v>
      </c>
      <c r="JL43" s="16"/>
    </row>
    <row r="44" spans="1:272" s="13" customFormat="1" x14ac:dyDescent="0.2">
      <c r="A44" s="3">
        <v>34</v>
      </c>
      <c r="B44" s="17" t="s">
        <v>61</v>
      </c>
      <c r="C44" s="18" t="s">
        <v>27</v>
      </c>
      <c r="D44" s="19" t="s">
        <v>26</v>
      </c>
      <c r="E44" s="18" t="s">
        <v>28</v>
      </c>
      <c r="F44" s="25" t="s">
        <v>253</v>
      </c>
      <c r="G44" s="20" t="s">
        <v>177</v>
      </c>
      <c r="H44" s="25" t="s">
        <v>197</v>
      </c>
      <c r="I44" s="20" t="s">
        <v>181</v>
      </c>
      <c r="J44" s="20" t="s">
        <v>182</v>
      </c>
      <c r="K44" s="33" t="s">
        <v>183</v>
      </c>
      <c r="L44" s="56">
        <v>1</v>
      </c>
      <c r="M44" s="34">
        <v>43650</v>
      </c>
      <c r="N44" s="35">
        <v>43830</v>
      </c>
      <c r="O44" s="56">
        <v>22</v>
      </c>
      <c r="P44" s="17"/>
      <c r="Q44" s="29"/>
      <c r="IW44" s="14">
        <f t="shared" si="31"/>
        <v>4</v>
      </c>
      <c r="IX44" s="14">
        <f t="shared" si="32"/>
        <v>0</v>
      </c>
      <c r="IY44" s="14">
        <f t="shared" si="33"/>
        <v>39</v>
      </c>
      <c r="IZ44" s="14">
        <f t="shared" si="34"/>
        <v>14</v>
      </c>
      <c r="JA44" s="14">
        <f t="shared" si="35"/>
        <v>128</v>
      </c>
      <c r="JB44" s="14">
        <f t="shared" si="36"/>
        <v>75</v>
      </c>
      <c r="JC44" s="14">
        <f t="shared" si="37"/>
        <v>45</v>
      </c>
      <c r="JD44" s="14">
        <f t="shared" si="38"/>
        <v>95</v>
      </c>
      <c r="JE44" s="14">
        <f t="shared" si="39"/>
        <v>8</v>
      </c>
      <c r="JF44" s="14">
        <f t="shared" si="40"/>
        <v>1</v>
      </c>
      <c r="JG44" s="14">
        <f t="shared" si="41"/>
        <v>5</v>
      </c>
      <c r="JH44" s="14">
        <f t="shared" si="42"/>
        <v>5</v>
      </c>
      <c r="JI44" s="14">
        <f t="shared" si="43"/>
        <v>2</v>
      </c>
      <c r="JJ44" s="14">
        <f t="shared" si="44"/>
        <v>0</v>
      </c>
      <c r="JK44" s="14">
        <f t="shared" si="45"/>
        <v>0</v>
      </c>
      <c r="JL44" s="16"/>
    </row>
    <row r="45" spans="1:272" s="13" customFormat="1" x14ac:dyDescent="0.2">
      <c r="A45" s="3">
        <v>35</v>
      </c>
      <c r="B45" s="17" t="s">
        <v>62</v>
      </c>
      <c r="C45" s="19" t="s">
        <v>27</v>
      </c>
      <c r="D45" s="19" t="s">
        <v>26</v>
      </c>
      <c r="E45" s="18" t="s">
        <v>28</v>
      </c>
      <c r="F45" s="19" t="s">
        <v>254</v>
      </c>
      <c r="G45" s="19" t="s">
        <v>184</v>
      </c>
      <c r="H45" s="19" t="s">
        <v>198</v>
      </c>
      <c r="I45" s="19" t="s">
        <v>185</v>
      </c>
      <c r="J45" s="19" t="s">
        <v>186</v>
      </c>
      <c r="K45" s="36" t="s">
        <v>187</v>
      </c>
      <c r="L45" s="21">
        <v>1</v>
      </c>
      <c r="M45" s="34">
        <v>43654</v>
      </c>
      <c r="N45" s="34">
        <v>43830</v>
      </c>
      <c r="O45" s="21">
        <v>23</v>
      </c>
      <c r="P45" s="18"/>
      <c r="Q45" s="29"/>
      <c r="IW45" s="14">
        <f t="shared" si="31"/>
        <v>4</v>
      </c>
      <c r="IX45" s="14">
        <f t="shared" si="32"/>
        <v>0</v>
      </c>
      <c r="IY45" s="14">
        <f t="shared" si="33"/>
        <v>39</v>
      </c>
      <c r="IZ45" s="14">
        <f t="shared" si="34"/>
        <v>14</v>
      </c>
      <c r="JA45" s="14">
        <f t="shared" si="35"/>
        <v>274</v>
      </c>
      <c r="JB45" s="14">
        <f t="shared" si="36"/>
        <v>99</v>
      </c>
      <c r="JC45" s="14">
        <f t="shared" si="37"/>
        <v>98</v>
      </c>
      <c r="JD45" s="14">
        <f t="shared" si="38"/>
        <v>156</v>
      </c>
      <c r="JE45" s="14">
        <f t="shared" si="39"/>
        <v>18</v>
      </c>
      <c r="JF45" s="14">
        <f t="shared" si="40"/>
        <v>1</v>
      </c>
      <c r="JG45" s="14">
        <f t="shared" si="41"/>
        <v>5</v>
      </c>
      <c r="JH45" s="14">
        <f t="shared" si="42"/>
        <v>5</v>
      </c>
      <c r="JI45" s="14">
        <f t="shared" si="43"/>
        <v>2</v>
      </c>
      <c r="JJ45" s="14">
        <f t="shared" si="44"/>
        <v>0</v>
      </c>
      <c r="JK45" s="14">
        <f t="shared" si="45"/>
        <v>0</v>
      </c>
      <c r="JL45" s="16"/>
    </row>
    <row r="46" spans="1:272" s="13" customFormat="1" x14ac:dyDescent="0.2">
      <c r="A46" s="3">
        <v>36</v>
      </c>
      <c r="B46" s="17" t="s">
        <v>63</v>
      </c>
      <c r="C46" s="19" t="s">
        <v>27</v>
      </c>
      <c r="D46" s="19" t="s">
        <v>26</v>
      </c>
      <c r="E46" s="18" t="s">
        <v>28</v>
      </c>
      <c r="F46" s="25" t="s">
        <v>255</v>
      </c>
      <c r="G46" s="19" t="s">
        <v>184</v>
      </c>
      <c r="H46" s="25" t="s">
        <v>199</v>
      </c>
      <c r="I46" s="19" t="s">
        <v>188</v>
      </c>
      <c r="J46" s="20" t="s">
        <v>189</v>
      </c>
      <c r="K46" s="36" t="s">
        <v>190</v>
      </c>
      <c r="L46" s="56">
        <v>7</v>
      </c>
      <c r="M46" s="34">
        <v>43684</v>
      </c>
      <c r="N46" s="34">
        <v>43830</v>
      </c>
      <c r="O46" s="56">
        <v>19</v>
      </c>
      <c r="P46" s="17"/>
      <c r="Q46" s="29"/>
      <c r="IW46" s="14">
        <f t="shared" si="31"/>
        <v>4</v>
      </c>
      <c r="IX46" s="14">
        <f t="shared" si="32"/>
        <v>0</v>
      </c>
      <c r="IY46" s="14">
        <f t="shared" si="33"/>
        <v>39</v>
      </c>
      <c r="IZ46" s="14">
        <f t="shared" si="34"/>
        <v>14</v>
      </c>
      <c r="JA46" s="14">
        <f t="shared" si="35"/>
        <v>274</v>
      </c>
      <c r="JB46" s="14">
        <f t="shared" si="36"/>
        <v>86</v>
      </c>
      <c r="JC46" s="14">
        <f t="shared" si="37"/>
        <v>117</v>
      </c>
      <c r="JD46" s="14">
        <f t="shared" si="38"/>
        <v>143</v>
      </c>
      <c r="JE46" s="14">
        <f t="shared" si="39"/>
        <v>44</v>
      </c>
      <c r="JF46" s="14">
        <f t="shared" si="40"/>
        <v>1</v>
      </c>
      <c r="JG46" s="14">
        <f t="shared" si="41"/>
        <v>5</v>
      </c>
      <c r="JH46" s="14">
        <f t="shared" si="42"/>
        <v>5</v>
      </c>
      <c r="JI46" s="14">
        <f t="shared" si="43"/>
        <v>2</v>
      </c>
      <c r="JJ46" s="14">
        <f t="shared" si="44"/>
        <v>0</v>
      </c>
      <c r="JK46" s="14">
        <f t="shared" si="45"/>
        <v>0</v>
      </c>
      <c r="JL46" s="16"/>
    </row>
    <row r="47" spans="1:272" s="13" customFormat="1" x14ac:dyDescent="0.2">
      <c r="A47" s="3">
        <v>37</v>
      </c>
      <c r="B47" s="17" t="s">
        <v>64</v>
      </c>
      <c r="C47" s="19" t="s">
        <v>27</v>
      </c>
      <c r="D47" s="19" t="s">
        <v>26</v>
      </c>
      <c r="E47" s="18" t="s">
        <v>28</v>
      </c>
      <c r="F47" s="37" t="s">
        <v>256</v>
      </c>
      <c r="G47" s="38" t="s">
        <v>160</v>
      </c>
      <c r="H47" s="38" t="s">
        <v>162</v>
      </c>
      <c r="I47" s="38" t="s">
        <v>192</v>
      </c>
      <c r="J47" s="38" t="s">
        <v>163</v>
      </c>
      <c r="K47" s="39" t="s">
        <v>131</v>
      </c>
      <c r="L47" s="57">
        <v>1</v>
      </c>
      <c r="M47" s="40">
        <v>43650</v>
      </c>
      <c r="N47" s="40">
        <v>43830</v>
      </c>
      <c r="O47" s="41">
        <v>23</v>
      </c>
      <c r="P47" s="17"/>
      <c r="Q47" s="29"/>
      <c r="IW47" s="14">
        <f t="shared" si="31"/>
        <v>4</v>
      </c>
      <c r="IX47" s="14">
        <f t="shared" si="32"/>
        <v>0</v>
      </c>
      <c r="IY47" s="14">
        <f t="shared" si="33"/>
        <v>39</v>
      </c>
      <c r="IZ47" s="14">
        <f t="shared" si="34"/>
        <v>15</v>
      </c>
      <c r="JA47" s="14">
        <f t="shared" si="35"/>
        <v>217</v>
      </c>
      <c r="JB47" s="14">
        <f t="shared" si="36"/>
        <v>77</v>
      </c>
      <c r="JC47" s="14">
        <f t="shared" si="37"/>
        <v>73</v>
      </c>
      <c r="JD47" s="14">
        <f t="shared" si="38"/>
        <v>50</v>
      </c>
      <c r="JE47" s="14">
        <f t="shared" si="39"/>
        <v>6</v>
      </c>
      <c r="JF47" s="14">
        <f t="shared" si="40"/>
        <v>1</v>
      </c>
      <c r="JG47" s="14">
        <f t="shared" si="41"/>
        <v>5</v>
      </c>
      <c r="JH47" s="14">
        <f t="shared" si="42"/>
        <v>5</v>
      </c>
      <c r="JI47" s="14">
        <f t="shared" si="43"/>
        <v>2</v>
      </c>
      <c r="JJ47" s="14">
        <f t="shared" si="44"/>
        <v>0</v>
      </c>
      <c r="JK47" s="14">
        <f t="shared" si="45"/>
        <v>0</v>
      </c>
      <c r="JL47" s="16"/>
    </row>
    <row r="48" spans="1:272" s="13" customFormat="1" x14ac:dyDescent="0.2">
      <c r="A48" s="3">
        <v>38</v>
      </c>
      <c r="B48" s="17" t="s">
        <v>65</v>
      </c>
      <c r="C48" s="19" t="s">
        <v>27</v>
      </c>
      <c r="D48" s="19" t="s">
        <v>26</v>
      </c>
      <c r="E48" s="18" t="s">
        <v>28</v>
      </c>
      <c r="F48" s="17" t="s">
        <v>257</v>
      </c>
      <c r="G48" s="20" t="s">
        <v>160</v>
      </c>
      <c r="H48" s="20" t="s">
        <v>164</v>
      </c>
      <c r="I48" s="20" t="s">
        <v>165</v>
      </c>
      <c r="J48" s="20" t="s">
        <v>166</v>
      </c>
      <c r="K48" s="33" t="s">
        <v>167</v>
      </c>
      <c r="L48" s="56">
        <v>2</v>
      </c>
      <c r="M48" s="34">
        <v>43650</v>
      </c>
      <c r="N48" s="34">
        <v>43830</v>
      </c>
      <c r="O48" s="42">
        <v>23</v>
      </c>
      <c r="P48" s="17"/>
      <c r="Q48" s="29"/>
      <c r="IW48" s="14">
        <f t="shared" si="0"/>
        <v>4</v>
      </c>
      <c r="IX48" s="14">
        <f t="shared" si="1"/>
        <v>0</v>
      </c>
      <c r="IY48" s="14">
        <f t="shared" si="2"/>
        <v>39</v>
      </c>
      <c r="IZ48" s="14">
        <f t="shared" si="3"/>
        <v>14</v>
      </c>
      <c r="JA48" s="14">
        <f t="shared" si="4"/>
        <v>217</v>
      </c>
      <c r="JB48" s="14">
        <f t="shared" ref="JB48:JB56" si="46">+LEN(H48)</f>
        <v>44</v>
      </c>
      <c r="JC48" s="14">
        <f t="shared" si="21"/>
        <v>126</v>
      </c>
      <c r="JD48" s="14">
        <f t="shared" ref="JD48:JD56" si="47">+LEN(J48)</f>
        <v>209</v>
      </c>
      <c r="JE48" s="14">
        <f t="shared" ref="JE48:JE55" si="48">+LEN(K48)</f>
        <v>22</v>
      </c>
      <c r="JF48" s="14">
        <f t="shared" si="15"/>
        <v>1</v>
      </c>
      <c r="JG48" s="14">
        <f t="shared" si="16"/>
        <v>5</v>
      </c>
      <c r="JH48" s="14">
        <f t="shared" si="17"/>
        <v>5</v>
      </c>
      <c r="JI48" s="14">
        <f t="shared" si="18"/>
        <v>2</v>
      </c>
      <c r="JJ48" s="14">
        <f t="shared" si="19"/>
        <v>0</v>
      </c>
      <c r="JK48" s="14">
        <f t="shared" si="20"/>
        <v>0</v>
      </c>
      <c r="JL48" s="16"/>
    </row>
    <row r="49" spans="1:272" s="13" customFormat="1" x14ac:dyDescent="0.2">
      <c r="A49" s="3">
        <v>39</v>
      </c>
      <c r="B49" s="17" t="s">
        <v>66</v>
      </c>
      <c r="C49" s="26" t="s">
        <v>27</v>
      </c>
      <c r="D49" s="19" t="s">
        <v>26</v>
      </c>
      <c r="E49" s="18" t="s">
        <v>28</v>
      </c>
      <c r="F49" s="17" t="s">
        <v>258</v>
      </c>
      <c r="G49" s="20" t="s">
        <v>160</v>
      </c>
      <c r="H49" s="20" t="s">
        <v>168</v>
      </c>
      <c r="I49" s="20" t="s">
        <v>169</v>
      </c>
      <c r="J49" s="20" t="s">
        <v>170</v>
      </c>
      <c r="K49" s="33" t="s">
        <v>171</v>
      </c>
      <c r="L49" s="56">
        <v>1</v>
      </c>
      <c r="M49" s="34">
        <v>43709</v>
      </c>
      <c r="N49" s="34">
        <v>43830</v>
      </c>
      <c r="O49" s="42">
        <v>16</v>
      </c>
      <c r="P49" s="17"/>
      <c r="Q49" s="29"/>
      <c r="IW49" s="14">
        <f t="shared" si="0"/>
        <v>4</v>
      </c>
      <c r="IX49" s="14">
        <f t="shared" si="1"/>
        <v>0</v>
      </c>
      <c r="IY49" s="14">
        <f t="shared" si="2"/>
        <v>39</v>
      </c>
      <c r="IZ49" s="14">
        <f t="shared" si="3"/>
        <v>14</v>
      </c>
      <c r="JA49" s="14">
        <f t="shared" si="4"/>
        <v>217</v>
      </c>
      <c r="JB49" s="14">
        <f t="shared" si="46"/>
        <v>67</v>
      </c>
      <c r="JC49" s="14">
        <f t="shared" si="21"/>
        <v>155</v>
      </c>
      <c r="JD49" s="14">
        <f t="shared" si="47"/>
        <v>179</v>
      </c>
      <c r="JE49" s="14">
        <f t="shared" si="48"/>
        <v>43</v>
      </c>
      <c r="JF49" s="14">
        <f t="shared" si="15"/>
        <v>1</v>
      </c>
      <c r="JG49" s="14">
        <f t="shared" si="16"/>
        <v>5</v>
      </c>
      <c r="JH49" s="14">
        <f t="shared" si="17"/>
        <v>5</v>
      </c>
      <c r="JI49" s="14">
        <f t="shared" si="18"/>
        <v>2</v>
      </c>
      <c r="JJ49" s="14">
        <f t="shared" si="19"/>
        <v>0</v>
      </c>
      <c r="JK49" s="14">
        <f t="shared" si="20"/>
        <v>0</v>
      </c>
      <c r="JL49" s="16"/>
    </row>
    <row r="50" spans="1:272" s="13" customFormat="1" x14ac:dyDescent="0.2">
      <c r="A50" s="3">
        <v>40</v>
      </c>
      <c r="B50" s="17" t="s">
        <v>67</v>
      </c>
      <c r="C50" s="26" t="s">
        <v>27</v>
      </c>
      <c r="D50" s="26" t="s">
        <v>26</v>
      </c>
      <c r="E50" s="18" t="s">
        <v>28</v>
      </c>
      <c r="F50" s="26" t="s">
        <v>259</v>
      </c>
      <c r="G50" s="13" t="s">
        <v>155</v>
      </c>
      <c r="H50" s="26" t="s">
        <v>156</v>
      </c>
      <c r="I50" s="43" t="s">
        <v>152</v>
      </c>
      <c r="J50" s="44" t="s">
        <v>153</v>
      </c>
      <c r="K50" s="26" t="s">
        <v>157</v>
      </c>
      <c r="L50" s="28">
        <v>1</v>
      </c>
      <c r="M50" s="45">
        <v>43678</v>
      </c>
      <c r="N50" s="45">
        <v>43830</v>
      </c>
      <c r="O50" s="28">
        <v>19</v>
      </c>
      <c r="P50" s="46"/>
      <c r="Q50" s="29"/>
      <c r="IW50" s="14">
        <f t="shared" si="0"/>
        <v>4</v>
      </c>
      <c r="IX50" s="14">
        <f t="shared" si="1"/>
        <v>0</v>
      </c>
      <c r="IY50" s="14">
        <f t="shared" si="2"/>
        <v>39</v>
      </c>
      <c r="IZ50" s="14">
        <f t="shared" si="3"/>
        <v>14</v>
      </c>
      <c r="JA50" s="14">
        <f t="shared" si="4"/>
        <v>157</v>
      </c>
      <c r="JB50" s="14">
        <f t="shared" si="46"/>
        <v>123</v>
      </c>
      <c r="JC50" s="14">
        <f t="shared" si="21"/>
        <v>122</v>
      </c>
      <c r="JD50" s="14">
        <f t="shared" si="47"/>
        <v>194</v>
      </c>
      <c r="JE50" s="14">
        <f t="shared" si="48"/>
        <v>19</v>
      </c>
      <c r="JF50" s="14">
        <f t="shared" si="15"/>
        <v>1</v>
      </c>
      <c r="JG50" s="14">
        <f t="shared" si="16"/>
        <v>5</v>
      </c>
      <c r="JH50" s="14">
        <f t="shared" si="17"/>
        <v>5</v>
      </c>
      <c r="JI50" s="14">
        <f t="shared" si="18"/>
        <v>2</v>
      </c>
      <c r="JJ50" s="14">
        <f t="shared" si="19"/>
        <v>0</v>
      </c>
      <c r="JK50" s="14">
        <f t="shared" si="20"/>
        <v>0</v>
      </c>
      <c r="JL50" s="16"/>
    </row>
    <row r="51" spans="1:272" s="13" customFormat="1" x14ac:dyDescent="0.2">
      <c r="A51" s="3">
        <v>41</v>
      </c>
      <c r="B51" s="17" t="s">
        <v>68</v>
      </c>
      <c r="C51" s="18" t="s">
        <v>27</v>
      </c>
      <c r="D51" s="19" t="s">
        <v>26</v>
      </c>
      <c r="E51" s="18" t="s">
        <v>28</v>
      </c>
      <c r="F51" s="29" t="s">
        <v>260</v>
      </c>
      <c r="G51" s="13" t="s">
        <v>155</v>
      </c>
      <c r="H51" s="19" t="s">
        <v>156</v>
      </c>
      <c r="I51" s="24" t="s">
        <v>152</v>
      </c>
      <c r="J51" s="24" t="s">
        <v>154</v>
      </c>
      <c r="K51" s="19" t="s">
        <v>157</v>
      </c>
      <c r="L51" s="21">
        <v>1</v>
      </c>
      <c r="M51" s="31">
        <v>43748</v>
      </c>
      <c r="N51" s="31">
        <v>43829</v>
      </c>
      <c r="O51" s="30">
        <v>12</v>
      </c>
      <c r="P51" s="46"/>
      <c r="Q51" s="29"/>
      <c r="IW51" s="14">
        <f t="shared" si="0"/>
        <v>4</v>
      </c>
      <c r="IX51" s="14">
        <f t="shared" si="1"/>
        <v>0</v>
      </c>
      <c r="IY51" s="14">
        <f t="shared" si="2"/>
        <v>39</v>
      </c>
      <c r="IZ51" s="14">
        <f t="shared" si="3"/>
        <v>14</v>
      </c>
      <c r="JA51" s="14">
        <f t="shared" si="4"/>
        <v>157</v>
      </c>
      <c r="JB51" s="14">
        <f t="shared" si="46"/>
        <v>123</v>
      </c>
      <c r="JC51" s="14">
        <f t="shared" si="21"/>
        <v>122</v>
      </c>
      <c r="JD51" s="14">
        <f t="shared" si="47"/>
        <v>230</v>
      </c>
      <c r="JE51" s="14">
        <f t="shared" si="48"/>
        <v>19</v>
      </c>
      <c r="JF51" s="14">
        <f t="shared" si="15"/>
        <v>1</v>
      </c>
      <c r="JG51" s="14">
        <f t="shared" si="16"/>
        <v>5</v>
      </c>
      <c r="JH51" s="14">
        <f t="shared" si="17"/>
        <v>5</v>
      </c>
      <c r="JI51" s="14">
        <f t="shared" si="18"/>
        <v>2</v>
      </c>
      <c r="JJ51" s="14">
        <f t="shared" si="19"/>
        <v>0</v>
      </c>
      <c r="JK51" s="14">
        <f t="shared" si="20"/>
        <v>0</v>
      </c>
      <c r="JL51" s="16"/>
    </row>
    <row r="52" spans="1:272" s="13" customFormat="1" x14ac:dyDescent="0.2">
      <c r="A52" s="3">
        <v>42</v>
      </c>
      <c r="B52" s="17" t="s">
        <v>450</v>
      </c>
      <c r="C52" s="18" t="s">
        <v>27</v>
      </c>
      <c r="D52" s="19" t="s">
        <v>26</v>
      </c>
      <c r="E52" s="18" t="s">
        <v>28</v>
      </c>
      <c r="F52" s="29" t="s">
        <v>261</v>
      </c>
      <c r="G52" s="54" t="s">
        <v>262</v>
      </c>
      <c r="H52" s="55" t="s">
        <v>267</v>
      </c>
      <c r="I52" s="49" t="s">
        <v>263</v>
      </c>
      <c r="J52" s="24" t="s">
        <v>264</v>
      </c>
      <c r="K52" s="48" t="s">
        <v>265</v>
      </c>
      <c r="L52" s="52">
        <v>1</v>
      </c>
      <c r="M52" s="31">
        <v>43692</v>
      </c>
      <c r="N52" s="31">
        <v>43830</v>
      </c>
      <c r="O52" s="30">
        <v>18</v>
      </c>
      <c r="P52" s="46"/>
      <c r="Q52" s="51" t="s">
        <v>266</v>
      </c>
      <c r="IW52" s="14">
        <f t="shared" ref="IW52:IZ54" si="49">+LEN(C52)</f>
        <v>4</v>
      </c>
      <c r="IX52" s="14">
        <f t="shared" si="49"/>
        <v>0</v>
      </c>
      <c r="IY52" s="14">
        <f t="shared" si="49"/>
        <v>39</v>
      </c>
      <c r="IZ52" s="14">
        <f t="shared" si="49"/>
        <v>7</v>
      </c>
      <c r="JA52" s="14">
        <f t="shared" ref="JA52:JA88" si="50">+LEN(G52)</f>
        <v>165</v>
      </c>
      <c r="JB52" s="14">
        <f t="shared" si="46"/>
        <v>385</v>
      </c>
      <c r="JC52" s="14">
        <f t="shared" si="21"/>
        <v>131</v>
      </c>
      <c r="JD52" s="14">
        <f t="shared" si="47"/>
        <v>228</v>
      </c>
      <c r="JE52" s="14">
        <f t="shared" si="48"/>
        <v>58</v>
      </c>
      <c r="JF52" s="14">
        <f t="shared" si="15"/>
        <v>1</v>
      </c>
      <c r="JG52" s="14">
        <f t="shared" si="16"/>
        <v>5</v>
      </c>
      <c r="JH52" s="14">
        <f t="shared" si="17"/>
        <v>5</v>
      </c>
      <c r="JI52" s="14">
        <f t="shared" si="18"/>
        <v>2</v>
      </c>
      <c r="JJ52" s="14">
        <f t="shared" si="19"/>
        <v>0</v>
      </c>
      <c r="JK52" s="14">
        <f t="shared" si="20"/>
        <v>166</v>
      </c>
      <c r="JL52" s="16"/>
    </row>
    <row r="53" spans="1:272" s="13" customFormat="1" x14ac:dyDescent="0.2">
      <c r="A53" s="3">
        <v>43</v>
      </c>
      <c r="B53" s="17" t="s">
        <v>451</v>
      </c>
      <c r="C53" s="29" t="s">
        <v>27</v>
      </c>
      <c r="D53" s="29"/>
      <c r="E53" s="18" t="s">
        <v>28</v>
      </c>
      <c r="F53" s="47" t="s">
        <v>268</v>
      </c>
      <c r="G53" s="54" t="s">
        <v>269</v>
      </c>
      <c r="H53" s="55" t="s">
        <v>271</v>
      </c>
      <c r="I53" s="48" t="s">
        <v>263</v>
      </c>
      <c r="J53" s="44" t="s">
        <v>270</v>
      </c>
      <c r="K53" s="50" t="s">
        <v>265</v>
      </c>
      <c r="L53" s="53">
        <v>1</v>
      </c>
      <c r="M53" s="34">
        <v>43692</v>
      </c>
      <c r="N53" s="31">
        <v>43830</v>
      </c>
      <c r="O53" s="42">
        <v>18</v>
      </c>
      <c r="P53" s="17"/>
      <c r="Q53" s="51" t="s">
        <v>266</v>
      </c>
      <c r="IW53" s="14">
        <f t="shared" si="49"/>
        <v>4</v>
      </c>
      <c r="IX53" s="14">
        <f t="shared" si="49"/>
        <v>0</v>
      </c>
      <c r="IY53" s="14">
        <f t="shared" si="49"/>
        <v>39</v>
      </c>
      <c r="IZ53" s="14">
        <f t="shared" si="49"/>
        <v>7</v>
      </c>
      <c r="JA53" s="14">
        <f t="shared" si="50"/>
        <v>221</v>
      </c>
      <c r="JB53" s="14">
        <f t="shared" si="46"/>
        <v>353</v>
      </c>
      <c r="JC53" s="14">
        <f t="shared" si="21"/>
        <v>131</v>
      </c>
      <c r="JD53" s="14">
        <f t="shared" si="47"/>
        <v>207</v>
      </c>
      <c r="JE53" s="14">
        <f t="shared" si="48"/>
        <v>58</v>
      </c>
      <c r="JF53" s="14">
        <f t="shared" si="15"/>
        <v>1</v>
      </c>
      <c r="JG53" s="14">
        <f t="shared" si="16"/>
        <v>5</v>
      </c>
      <c r="JH53" s="14">
        <f t="shared" si="17"/>
        <v>5</v>
      </c>
      <c r="JI53" s="14">
        <f t="shared" si="18"/>
        <v>2</v>
      </c>
      <c r="JJ53" s="14">
        <f t="shared" si="19"/>
        <v>0</v>
      </c>
      <c r="JK53" s="14">
        <f t="shared" si="20"/>
        <v>166</v>
      </c>
      <c r="JL53" s="16"/>
    </row>
    <row r="54" spans="1:272" s="13" customFormat="1" x14ac:dyDescent="0.2">
      <c r="A54" s="3">
        <v>44</v>
      </c>
      <c r="B54" s="17" t="s">
        <v>305</v>
      </c>
      <c r="C54" s="18" t="s">
        <v>27</v>
      </c>
      <c r="D54" s="19"/>
      <c r="E54" s="18" t="s">
        <v>28</v>
      </c>
      <c r="F54" s="29" t="s">
        <v>272</v>
      </c>
      <c r="G54" s="13" t="s">
        <v>274</v>
      </c>
      <c r="H54" s="19" t="s">
        <v>275</v>
      </c>
      <c r="I54" s="24" t="s">
        <v>263</v>
      </c>
      <c r="J54" s="24" t="s">
        <v>273</v>
      </c>
      <c r="K54" s="19" t="s">
        <v>265</v>
      </c>
      <c r="L54" s="21">
        <v>1</v>
      </c>
      <c r="M54" s="31">
        <v>43692</v>
      </c>
      <c r="N54" s="31">
        <v>43830</v>
      </c>
      <c r="O54" s="30">
        <v>18</v>
      </c>
      <c r="P54" s="46"/>
      <c r="Q54" s="29" t="s">
        <v>266</v>
      </c>
      <c r="IW54" s="14">
        <f t="shared" si="49"/>
        <v>4</v>
      </c>
      <c r="IX54" s="14">
        <f t="shared" si="49"/>
        <v>0</v>
      </c>
      <c r="IY54" s="14">
        <f t="shared" si="49"/>
        <v>39</v>
      </c>
      <c r="IZ54" s="14">
        <f t="shared" si="49"/>
        <v>7</v>
      </c>
      <c r="JA54" s="14">
        <f t="shared" si="50"/>
        <v>388</v>
      </c>
      <c r="JB54" s="14">
        <f t="shared" si="46"/>
        <v>384</v>
      </c>
      <c r="JC54" s="14">
        <f t="shared" si="21"/>
        <v>131</v>
      </c>
      <c r="JD54" s="14">
        <f t="shared" si="47"/>
        <v>285</v>
      </c>
      <c r="JE54" s="14">
        <f t="shared" si="48"/>
        <v>58</v>
      </c>
      <c r="JF54" s="14">
        <f t="shared" si="15"/>
        <v>1</v>
      </c>
      <c r="JG54" s="14">
        <f t="shared" si="16"/>
        <v>5</v>
      </c>
      <c r="JH54" s="14">
        <f t="shared" si="17"/>
        <v>5</v>
      </c>
      <c r="JI54" s="14">
        <f t="shared" si="18"/>
        <v>2</v>
      </c>
      <c r="JJ54" s="14">
        <f t="shared" si="19"/>
        <v>0</v>
      </c>
      <c r="JK54" s="14">
        <f t="shared" si="20"/>
        <v>166</v>
      </c>
      <c r="JL54" s="16"/>
    </row>
    <row r="55" spans="1:272" s="13" customFormat="1" x14ac:dyDescent="0.2">
      <c r="A55" s="3">
        <v>45</v>
      </c>
      <c r="B55" s="17" t="s">
        <v>69</v>
      </c>
      <c r="C55" s="18" t="s">
        <v>27</v>
      </c>
      <c r="D55" s="29"/>
      <c r="E55" s="18" t="s">
        <v>28</v>
      </c>
      <c r="F55" s="47" t="s">
        <v>292</v>
      </c>
      <c r="G55" s="54" t="s">
        <v>297</v>
      </c>
      <c r="H55" s="48" t="s">
        <v>276</v>
      </c>
      <c r="I55" s="48" t="s">
        <v>277</v>
      </c>
      <c r="J55" s="44" t="s">
        <v>278</v>
      </c>
      <c r="K55" s="50" t="s">
        <v>279</v>
      </c>
      <c r="L55" s="53">
        <v>1</v>
      </c>
      <c r="M55" s="34">
        <v>43661</v>
      </c>
      <c r="N55" s="34">
        <v>43814</v>
      </c>
      <c r="O55" s="42">
        <v>22</v>
      </c>
      <c r="P55" s="17"/>
      <c r="Q55" s="51"/>
      <c r="IW55" s="14">
        <f t="shared" ref="IW55:IY55" si="51">+LEN(C55)</f>
        <v>4</v>
      </c>
      <c r="IX55" s="14">
        <f t="shared" si="51"/>
        <v>0</v>
      </c>
      <c r="IY55" s="14">
        <f t="shared" si="51"/>
        <v>39</v>
      </c>
      <c r="IZ55" s="14">
        <f t="shared" ref="IZ55:IZ88" si="52">+LEN(F55)</f>
        <v>7</v>
      </c>
      <c r="JA55" s="14">
        <f t="shared" si="50"/>
        <v>96</v>
      </c>
      <c r="JB55" s="14">
        <f t="shared" si="46"/>
        <v>35</v>
      </c>
      <c r="JC55" s="14">
        <f t="shared" si="21"/>
        <v>43</v>
      </c>
      <c r="JD55" s="14">
        <f t="shared" si="47"/>
        <v>127</v>
      </c>
      <c r="JE55" s="14">
        <f t="shared" si="48"/>
        <v>47</v>
      </c>
      <c r="JF55" s="14">
        <f t="shared" si="15"/>
        <v>1</v>
      </c>
      <c r="JG55" s="14">
        <f t="shared" si="16"/>
        <v>5</v>
      </c>
      <c r="JH55" s="14">
        <f t="shared" si="17"/>
        <v>5</v>
      </c>
      <c r="JI55" s="14">
        <f t="shared" si="18"/>
        <v>2</v>
      </c>
      <c r="JJ55" s="14">
        <f t="shared" si="19"/>
        <v>0</v>
      </c>
      <c r="JK55" s="14">
        <f t="shared" si="20"/>
        <v>0</v>
      </c>
      <c r="JL55" s="16"/>
    </row>
    <row r="56" spans="1:272" s="13" customFormat="1" x14ac:dyDescent="0.2">
      <c r="A56" s="3">
        <v>46</v>
      </c>
      <c r="B56" s="17" t="s">
        <v>70</v>
      </c>
      <c r="C56" s="29" t="s">
        <v>27</v>
      </c>
      <c r="D56" s="29"/>
      <c r="E56" s="18" t="s">
        <v>28</v>
      </c>
      <c r="F56" s="47" t="s">
        <v>293</v>
      </c>
      <c r="G56" s="54" t="s">
        <v>280</v>
      </c>
      <c r="H56" s="48" t="s">
        <v>298</v>
      </c>
      <c r="I56" s="48" t="s">
        <v>281</v>
      </c>
      <c r="J56" s="44" t="s">
        <v>282</v>
      </c>
      <c r="K56" s="50" t="s">
        <v>283</v>
      </c>
      <c r="L56" s="53">
        <v>1</v>
      </c>
      <c r="M56" s="34">
        <v>43661</v>
      </c>
      <c r="N56" s="34">
        <v>43814</v>
      </c>
      <c r="O56" s="42">
        <v>22</v>
      </c>
      <c r="P56" s="17"/>
      <c r="Q56" s="51"/>
      <c r="IW56" s="14">
        <f t="shared" ref="IW56" si="53">+LEN(C56)</f>
        <v>4</v>
      </c>
      <c r="IX56" s="14">
        <f t="shared" ref="IX56:IX88" si="54">+LEN(D56)</f>
        <v>0</v>
      </c>
      <c r="IY56" s="14">
        <f t="shared" ref="IY56:IY88" si="55">+LEN(E56)</f>
        <v>39</v>
      </c>
      <c r="IZ56" s="14">
        <f t="shared" si="52"/>
        <v>7</v>
      </c>
      <c r="JA56" s="14">
        <f t="shared" si="50"/>
        <v>102</v>
      </c>
      <c r="JB56" s="14">
        <f t="shared" si="46"/>
        <v>125</v>
      </c>
      <c r="JC56" s="14">
        <f t="shared" si="21"/>
        <v>32</v>
      </c>
      <c r="JD56" s="14">
        <f t="shared" si="47"/>
        <v>195</v>
      </c>
      <c r="JE56" s="14">
        <f t="shared" si="30"/>
        <v>48</v>
      </c>
      <c r="JF56" s="14">
        <f t="shared" si="15"/>
        <v>1</v>
      </c>
      <c r="JG56" s="14">
        <f t="shared" si="16"/>
        <v>5</v>
      </c>
      <c r="JH56" s="14">
        <f t="shared" si="17"/>
        <v>5</v>
      </c>
      <c r="JI56" s="14">
        <f t="shared" si="18"/>
        <v>2</v>
      </c>
      <c r="JJ56" s="14">
        <f t="shared" si="19"/>
        <v>0</v>
      </c>
      <c r="JK56" s="14">
        <f t="shared" si="20"/>
        <v>0</v>
      </c>
      <c r="JL56" s="16"/>
    </row>
    <row r="57" spans="1:272" s="13" customFormat="1" x14ac:dyDescent="0.2">
      <c r="A57" s="3">
        <v>47</v>
      </c>
      <c r="B57" s="17" t="s">
        <v>452</v>
      </c>
      <c r="C57" s="29" t="s">
        <v>27</v>
      </c>
      <c r="D57" s="29"/>
      <c r="E57" s="18" t="s">
        <v>28</v>
      </c>
      <c r="F57" s="47" t="s">
        <v>294</v>
      </c>
      <c r="G57" s="54" t="s">
        <v>284</v>
      </c>
      <c r="H57" s="48" t="s">
        <v>285</v>
      </c>
      <c r="I57" s="48" t="s">
        <v>286</v>
      </c>
      <c r="J57" s="44" t="s">
        <v>287</v>
      </c>
      <c r="K57" s="50" t="s">
        <v>288</v>
      </c>
      <c r="L57" s="53">
        <v>1</v>
      </c>
      <c r="M57" s="34">
        <v>43661</v>
      </c>
      <c r="N57" s="34">
        <v>43814</v>
      </c>
      <c r="O57" s="42">
        <v>22</v>
      </c>
      <c r="P57" s="17"/>
      <c r="Q57" s="51"/>
      <c r="IW57" s="14">
        <f t="shared" ref="IW57:IW88" si="56">+LEN(C57)</f>
        <v>4</v>
      </c>
      <c r="IX57" s="14">
        <f t="shared" si="54"/>
        <v>0</v>
      </c>
      <c r="IY57" s="14">
        <f t="shared" si="55"/>
        <v>39</v>
      </c>
      <c r="IZ57" s="14">
        <f t="shared" si="52"/>
        <v>7</v>
      </c>
      <c r="JA57" s="14">
        <f t="shared" si="50"/>
        <v>57</v>
      </c>
      <c r="JB57" s="14">
        <f t="shared" ref="JB57:JB88" si="57">+LEN(H57)</f>
        <v>39</v>
      </c>
      <c r="JC57" s="14">
        <f t="shared" si="21"/>
        <v>47</v>
      </c>
      <c r="JD57" s="14">
        <f t="shared" ref="JD57:JD88" si="58">+LEN(J57)</f>
        <v>131</v>
      </c>
      <c r="JE57" s="14">
        <f t="shared" si="30"/>
        <v>20</v>
      </c>
      <c r="JF57" s="14">
        <f t="shared" si="15"/>
        <v>1</v>
      </c>
      <c r="JG57" s="14">
        <f t="shared" si="16"/>
        <v>5</v>
      </c>
      <c r="JH57" s="14">
        <f t="shared" si="17"/>
        <v>5</v>
      </c>
      <c r="JI57" s="14">
        <f t="shared" si="18"/>
        <v>2</v>
      </c>
      <c r="JJ57" s="14">
        <f t="shared" si="19"/>
        <v>0</v>
      </c>
      <c r="JK57" s="14">
        <f t="shared" si="20"/>
        <v>0</v>
      </c>
      <c r="JL57" s="16"/>
    </row>
    <row r="58" spans="1:272" s="13" customFormat="1" x14ac:dyDescent="0.2">
      <c r="A58" s="3">
        <v>48</v>
      </c>
      <c r="B58" s="17" t="s">
        <v>453</v>
      </c>
      <c r="C58" s="29" t="s">
        <v>27</v>
      </c>
      <c r="D58" s="29"/>
      <c r="E58" s="18" t="s">
        <v>28</v>
      </c>
      <c r="F58" s="47" t="s">
        <v>295</v>
      </c>
      <c r="G58" s="54" t="s">
        <v>289</v>
      </c>
      <c r="H58" s="48" t="s">
        <v>290</v>
      </c>
      <c r="I58" s="48" t="s">
        <v>277</v>
      </c>
      <c r="J58" s="44" t="s">
        <v>278</v>
      </c>
      <c r="K58" s="50" t="s">
        <v>279</v>
      </c>
      <c r="L58" s="53">
        <v>1</v>
      </c>
      <c r="M58" s="34">
        <v>43661</v>
      </c>
      <c r="N58" s="34">
        <v>43814</v>
      </c>
      <c r="O58" s="42">
        <v>22</v>
      </c>
      <c r="P58" s="17"/>
      <c r="Q58" s="51"/>
      <c r="IW58" s="14">
        <f t="shared" si="56"/>
        <v>4</v>
      </c>
      <c r="IX58" s="14">
        <f t="shared" si="54"/>
        <v>0</v>
      </c>
      <c r="IY58" s="14">
        <f t="shared" si="55"/>
        <v>39</v>
      </c>
      <c r="IZ58" s="14">
        <f t="shared" si="52"/>
        <v>7</v>
      </c>
      <c r="JA58" s="14">
        <f t="shared" si="50"/>
        <v>82</v>
      </c>
      <c r="JB58" s="14">
        <f t="shared" si="57"/>
        <v>76</v>
      </c>
      <c r="JC58" s="14">
        <f t="shared" si="21"/>
        <v>43</v>
      </c>
      <c r="JD58" s="14">
        <f t="shared" si="58"/>
        <v>127</v>
      </c>
      <c r="JE58" s="14">
        <f t="shared" si="30"/>
        <v>47</v>
      </c>
      <c r="JF58" s="14">
        <f t="shared" si="15"/>
        <v>1</v>
      </c>
      <c r="JG58" s="14">
        <f t="shared" si="16"/>
        <v>5</v>
      </c>
      <c r="JH58" s="14">
        <f t="shared" si="17"/>
        <v>5</v>
      </c>
      <c r="JI58" s="14">
        <f t="shared" si="18"/>
        <v>2</v>
      </c>
      <c r="JJ58" s="14">
        <f t="shared" si="19"/>
        <v>0</v>
      </c>
      <c r="JK58" s="14">
        <f t="shared" si="20"/>
        <v>0</v>
      </c>
      <c r="JL58" s="16"/>
    </row>
    <row r="59" spans="1:272" s="13" customFormat="1" x14ac:dyDescent="0.2">
      <c r="A59" s="3">
        <v>49</v>
      </c>
      <c r="B59" s="17" t="s">
        <v>71</v>
      </c>
      <c r="C59" s="29" t="s">
        <v>27</v>
      </c>
      <c r="D59" s="29"/>
      <c r="E59" s="18" t="s">
        <v>28</v>
      </c>
      <c r="F59" s="47" t="s">
        <v>296</v>
      </c>
      <c r="G59" s="54" t="s">
        <v>291</v>
      </c>
      <c r="H59" s="48" t="s">
        <v>276</v>
      </c>
      <c r="I59" s="48" t="s">
        <v>277</v>
      </c>
      <c r="J59" s="44" t="s">
        <v>278</v>
      </c>
      <c r="K59" s="50" t="s">
        <v>279</v>
      </c>
      <c r="L59" s="53">
        <v>1</v>
      </c>
      <c r="M59" s="34">
        <v>43661</v>
      </c>
      <c r="N59" s="34">
        <v>43814</v>
      </c>
      <c r="O59" s="42">
        <v>22</v>
      </c>
      <c r="P59" s="17"/>
      <c r="Q59" s="51"/>
      <c r="IW59" s="14">
        <f t="shared" si="56"/>
        <v>4</v>
      </c>
      <c r="IX59" s="14">
        <f t="shared" si="54"/>
        <v>0</v>
      </c>
      <c r="IY59" s="14">
        <f t="shared" si="55"/>
        <v>39</v>
      </c>
      <c r="IZ59" s="14">
        <f t="shared" si="52"/>
        <v>7</v>
      </c>
      <c r="JA59" s="14">
        <f t="shared" si="50"/>
        <v>137</v>
      </c>
      <c r="JB59" s="14">
        <f t="shared" si="57"/>
        <v>35</v>
      </c>
      <c r="JC59" s="14">
        <f t="shared" si="21"/>
        <v>43</v>
      </c>
      <c r="JD59" s="14">
        <f t="shared" si="58"/>
        <v>127</v>
      </c>
      <c r="JE59" s="14">
        <f t="shared" si="30"/>
        <v>47</v>
      </c>
      <c r="JF59" s="14">
        <f t="shared" si="15"/>
        <v>1</v>
      </c>
      <c r="JG59" s="14">
        <f t="shared" si="16"/>
        <v>5</v>
      </c>
      <c r="JH59" s="14">
        <f t="shared" si="17"/>
        <v>5</v>
      </c>
      <c r="JI59" s="14">
        <f t="shared" si="18"/>
        <v>2</v>
      </c>
      <c r="JJ59" s="14">
        <f t="shared" si="19"/>
        <v>0</v>
      </c>
      <c r="JK59" s="14">
        <f t="shared" si="20"/>
        <v>0</v>
      </c>
      <c r="JL59" s="16"/>
    </row>
    <row r="60" spans="1:272" s="13" customFormat="1" x14ac:dyDescent="0.2">
      <c r="A60" s="3">
        <v>50</v>
      </c>
      <c r="B60" s="17" t="s">
        <v>72</v>
      </c>
      <c r="C60" s="29" t="s">
        <v>27</v>
      </c>
      <c r="D60" s="29"/>
      <c r="E60" s="18" t="s">
        <v>28</v>
      </c>
      <c r="F60" s="47" t="s">
        <v>299</v>
      </c>
      <c r="G60" s="54" t="s">
        <v>300</v>
      </c>
      <c r="H60" s="48" t="s">
        <v>301</v>
      </c>
      <c r="I60" s="48" t="s">
        <v>302</v>
      </c>
      <c r="J60" s="44" t="s">
        <v>303</v>
      </c>
      <c r="K60" s="50" t="s">
        <v>304</v>
      </c>
      <c r="L60" s="53">
        <v>1</v>
      </c>
      <c r="M60" s="34">
        <v>43663</v>
      </c>
      <c r="N60" s="34">
        <v>43845</v>
      </c>
      <c r="O60" s="42">
        <v>24</v>
      </c>
      <c r="P60" s="17"/>
      <c r="Q60" s="51"/>
      <c r="IW60" s="14">
        <f t="shared" si="56"/>
        <v>4</v>
      </c>
      <c r="IX60" s="14">
        <f t="shared" si="54"/>
        <v>0</v>
      </c>
      <c r="IY60" s="14">
        <f t="shared" si="55"/>
        <v>39</v>
      </c>
      <c r="IZ60" s="14">
        <f t="shared" si="52"/>
        <v>7</v>
      </c>
      <c r="JA60" s="14">
        <f t="shared" si="50"/>
        <v>44</v>
      </c>
      <c r="JB60" s="14">
        <f t="shared" si="57"/>
        <v>95</v>
      </c>
      <c r="JC60" s="14">
        <f t="shared" si="21"/>
        <v>82</v>
      </c>
      <c r="JD60" s="14">
        <f t="shared" si="58"/>
        <v>56</v>
      </c>
      <c r="JE60" s="14">
        <f t="shared" si="30"/>
        <v>43</v>
      </c>
      <c r="JF60" s="14">
        <f t="shared" si="15"/>
        <v>1</v>
      </c>
      <c r="JG60" s="14">
        <f t="shared" si="16"/>
        <v>5</v>
      </c>
      <c r="JH60" s="14">
        <f t="shared" si="17"/>
        <v>5</v>
      </c>
      <c r="JI60" s="14">
        <f t="shared" si="18"/>
        <v>2</v>
      </c>
      <c r="JJ60" s="14">
        <f t="shared" si="19"/>
        <v>0</v>
      </c>
      <c r="JK60" s="14">
        <f t="shared" si="20"/>
        <v>0</v>
      </c>
      <c r="JL60" s="16"/>
    </row>
    <row r="61" spans="1:272" s="13" customFormat="1" x14ac:dyDescent="0.2">
      <c r="A61" s="3">
        <v>51</v>
      </c>
      <c r="B61" s="17" t="s">
        <v>73</v>
      </c>
      <c r="C61" s="29" t="s">
        <v>27</v>
      </c>
      <c r="D61" s="29"/>
      <c r="E61" s="18" t="s">
        <v>28</v>
      </c>
      <c r="F61" s="47" t="s">
        <v>377</v>
      </c>
      <c r="G61" s="54" t="s">
        <v>312</v>
      </c>
      <c r="H61" s="48" t="s">
        <v>313</v>
      </c>
      <c r="I61" s="48" t="s">
        <v>314</v>
      </c>
      <c r="J61" s="44" t="s">
        <v>420</v>
      </c>
      <c r="K61" s="50" t="s">
        <v>421</v>
      </c>
      <c r="L61" s="53">
        <v>1</v>
      </c>
      <c r="M61" s="34">
        <v>43525</v>
      </c>
      <c r="N61" s="34">
        <v>43677</v>
      </c>
      <c r="O61" s="42">
        <v>20</v>
      </c>
      <c r="P61" s="17"/>
      <c r="Q61" s="51"/>
      <c r="IW61" s="14"/>
      <c r="IX61" s="14"/>
      <c r="IY61" s="14"/>
      <c r="IZ61" s="14"/>
      <c r="JA61" s="14"/>
      <c r="JB61" s="14"/>
      <c r="JC61" s="14"/>
      <c r="JD61" s="14"/>
      <c r="JE61" s="14"/>
      <c r="JF61" s="14"/>
      <c r="JG61" s="14"/>
      <c r="JH61" s="14"/>
      <c r="JI61" s="14"/>
      <c r="JJ61" s="14"/>
      <c r="JK61" s="14"/>
      <c r="JL61" s="16"/>
    </row>
    <row r="62" spans="1:272" s="13" customFormat="1" x14ac:dyDescent="0.2">
      <c r="A62" s="3">
        <v>52</v>
      </c>
      <c r="B62" s="17" t="s">
        <v>74</v>
      </c>
      <c r="C62" s="29" t="s">
        <v>27</v>
      </c>
      <c r="D62" s="29"/>
      <c r="E62" s="18" t="s">
        <v>28</v>
      </c>
      <c r="F62" s="47" t="s">
        <v>378</v>
      </c>
      <c r="G62" s="54" t="s">
        <v>315</v>
      </c>
      <c r="H62" s="48" t="s">
        <v>316</v>
      </c>
      <c r="I62" s="48" t="s">
        <v>317</v>
      </c>
      <c r="J62" s="44" t="s">
        <v>422</v>
      </c>
      <c r="K62" s="50" t="s">
        <v>423</v>
      </c>
      <c r="L62" s="53">
        <v>43</v>
      </c>
      <c r="M62" s="34">
        <v>43586</v>
      </c>
      <c r="N62" s="34">
        <v>43889</v>
      </c>
      <c r="O62" s="42">
        <v>40</v>
      </c>
      <c r="P62" s="17"/>
      <c r="Q62" s="51"/>
      <c r="IW62" s="14"/>
      <c r="IX62" s="14"/>
      <c r="IY62" s="14"/>
      <c r="IZ62" s="14"/>
      <c r="JA62" s="14"/>
      <c r="JB62" s="14"/>
      <c r="JC62" s="14"/>
      <c r="JD62" s="14"/>
      <c r="JE62" s="14"/>
      <c r="JF62" s="14"/>
      <c r="JG62" s="14"/>
      <c r="JH62" s="14"/>
      <c r="JI62" s="14"/>
      <c r="JJ62" s="14"/>
      <c r="JK62" s="14"/>
      <c r="JL62" s="16"/>
    </row>
    <row r="63" spans="1:272" s="13" customFormat="1" ht="13.5" customHeight="1" x14ac:dyDescent="0.2">
      <c r="A63" s="3">
        <v>53</v>
      </c>
      <c r="B63" s="17" t="s">
        <v>75</v>
      </c>
      <c r="C63" s="29" t="s">
        <v>27</v>
      </c>
      <c r="D63" s="58"/>
      <c r="E63" s="18" t="s">
        <v>28</v>
      </c>
      <c r="F63" s="47" t="s">
        <v>379</v>
      </c>
      <c r="G63" s="54" t="s">
        <v>318</v>
      </c>
      <c r="H63" s="48" t="s">
        <v>316</v>
      </c>
      <c r="I63" s="48" t="s">
        <v>319</v>
      </c>
      <c r="J63" s="65" t="s">
        <v>424</v>
      </c>
      <c r="K63" s="65" t="s">
        <v>423</v>
      </c>
      <c r="L63" s="66">
        <v>10</v>
      </c>
      <c r="M63" s="62">
        <v>43586</v>
      </c>
      <c r="N63" s="62">
        <v>43889</v>
      </c>
      <c r="O63" s="67">
        <v>40</v>
      </c>
      <c r="P63" s="61"/>
      <c r="Q63" s="60"/>
      <c r="IW63" s="14"/>
      <c r="IX63" s="14"/>
      <c r="IY63" s="14"/>
      <c r="IZ63" s="14"/>
      <c r="JA63" s="14"/>
      <c r="JB63" s="14"/>
      <c r="JC63" s="14"/>
      <c r="JD63" s="14"/>
      <c r="JE63" s="14"/>
      <c r="JF63" s="14"/>
      <c r="JG63" s="14"/>
      <c r="JH63" s="14"/>
      <c r="JI63" s="14"/>
      <c r="JJ63" s="14"/>
      <c r="JK63" s="14"/>
      <c r="JL63" s="16"/>
    </row>
    <row r="64" spans="1:272" s="13" customFormat="1" x14ac:dyDescent="0.2">
      <c r="A64" s="3">
        <v>54</v>
      </c>
      <c r="B64" s="17" t="s">
        <v>454</v>
      </c>
      <c r="C64" s="29" t="s">
        <v>27</v>
      </c>
      <c r="D64" s="58"/>
      <c r="E64" s="18" t="s">
        <v>28</v>
      </c>
      <c r="F64" s="47" t="s">
        <v>380</v>
      </c>
      <c r="G64" s="54" t="s">
        <v>320</v>
      </c>
      <c r="H64" s="48" t="s">
        <v>316</v>
      </c>
      <c r="I64" s="48" t="s">
        <v>321</v>
      </c>
      <c r="J64" s="65" t="s">
        <v>425</v>
      </c>
      <c r="K64" s="65" t="s">
        <v>423</v>
      </c>
      <c r="L64" s="67">
        <v>1</v>
      </c>
      <c r="M64" s="62">
        <v>43586</v>
      </c>
      <c r="N64" s="62">
        <v>43677</v>
      </c>
      <c r="O64" s="67">
        <v>12</v>
      </c>
      <c r="P64" s="61"/>
      <c r="Q64" s="60"/>
      <c r="IW64" s="14"/>
      <c r="IX64" s="14"/>
      <c r="IY64" s="14"/>
      <c r="IZ64" s="14"/>
      <c r="JA64" s="14"/>
      <c r="JB64" s="14"/>
      <c r="JC64" s="14"/>
      <c r="JD64" s="14"/>
      <c r="JE64" s="14"/>
      <c r="JF64" s="14"/>
      <c r="JG64" s="14"/>
      <c r="JH64" s="14"/>
      <c r="JI64" s="14"/>
      <c r="JJ64" s="14"/>
      <c r="JK64" s="14"/>
      <c r="JL64" s="16"/>
    </row>
    <row r="65" spans="1:272" s="13" customFormat="1" ht="13.5" customHeight="1" x14ac:dyDescent="0.2">
      <c r="A65" s="3">
        <v>55</v>
      </c>
      <c r="B65" s="17" t="s">
        <v>76</v>
      </c>
      <c r="C65" s="29" t="s">
        <v>27</v>
      </c>
      <c r="D65" s="58"/>
      <c r="E65" s="18" t="s">
        <v>28</v>
      </c>
      <c r="F65" s="47" t="s">
        <v>381</v>
      </c>
      <c r="G65" s="54" t="s">
        <v>322</v>
      </c>
      <c r="H65" s="48" t="s">
        <v>316</v>
      </c>
      <c r="I65" s="48" t="s">
        <v>323</v>
      </c>
      <c r="J65" s="65" t="s">
        <v>426</v>
      </c>
      <c r="K65" s="65" t="s">
        <v>423</v>
      </c>
      <c r="L65" s="66">
        <v>6</v>
      </c>
      <c r="M65" s="62">
        <v>43586</v>
      </c>
      <c r="N65" s="62">
        <v>43769</v>
      </c>
      <c r="O65" s="67">
        <v>24</v>
      </c>
      <c r="P65" s="61"/>
      <c r="Q65" s="60"/>
      <c r="IW65" s="14"/>
      <c r="IX65" s="14"/>
      <c r="IY65" s="14"/>
      <c r="IZ65" s="14"/>
      <c r="JA65" s="14"/>
      <c r="JB65" s="14"/>
      <c r="JC65" s="14"/>
      <c r="JD65" s="14"/>
      <c r="JE65" s="14"/>
      <c r="JF65" s="14"/>
      <c r="JG65" s="14"/>
      <c r="JH65" s="14"/>
      <c r="JI65" s="14"/>
      <c r="JJ65" s="14"/>
      <c r="JK65" s="14"/>
      <c r="JL65" s="16"/>
    </row>
    <row r="66" spans="1:272" s="13" customFormat="1" ht="13.5" customHeight="1" x14ac:dyDescent="0.2">
      <c r="A66" s="3">
        <v>56</v>
      </c>
      <c r="B66" s="17" t="s">
        <v>455</v>
      </c>
      <c r="C66" s="29" t="s">
        <v>27</v>
      </c>
      <c r="D66" s="58"/>
      <c r="E66" s="18" t="s">
        <v>28</v>
      </c>
      <c r="F66" s="47" t="s">
        <v>382</v>
      </c>
      <c r="G66" s="54" t="s">
        <v>324</v>
      </c>
      <c r="H66" s="48" t="s">
        <v>316</v>
      </c>
      <c r="I66" s="48" t="s">
        <v>325</v>
      </c>
      <c r="J66" s="65" t="s">
        <v>427</v>
      </c>
      <c r="K66" s="65" t="s">
        <v>423</v>
      </c>
      <c r="L66" s="66">
        <v>3</v>
      </c>
      <c r="M66" s="62">
        <v>43586</v>
      </c>
      <c r="N66" s="62">
        <v>43677</v>
      </c>
      <c r="O66" s="67">
        <v>12</v>
      </c>
      <c r="P66" s="61"/>
      <c r="Q66" s="60"/>
      <c r="IW66" s="14"/>
      <c r="IX66" s="14"/>
      <c r="IY66" s="14"/>
      <c r="IZ66" s="14"/>
      <c r="JA66" s="14"/>
      <c r="JB66" s="14"/>
      <c r="JC66" s="14"/>
      <c r="JD66" s="14"/>
      <c r="JE66" s="14"/>
      <c r="JF66" s="14"/>
      <c r="JG66" s="14"/>
      <c r="JH66" s="14"/>
      <c r="JI66" s="14"/>
      <c r="JJ66" s="14"/>
      <c r="JK66" s="14"/>
      <c r="JL66" s="16"/>
    </row>
    <row r="67" spans="1:272" s="13" customFormat="1" ht="13.5" customHeight="1" x14ac:dyDescent="0.2">
      <c r="A67" s="3">
        <v>57</v>
      </c>
      <c r="B67" s="17" t="s">
        <v>456</v>
      </c>
      <c r="C67" s="29" t="s">
        <v>27</v>
      </c>
      <c r="D67" s="58"/>
      <c r="E67" s="18" t="s">
        <v>28</v>
      </c>
      <c r="F67" s="47" t="s">
        <v>383</v>
      </c>
      <c r="G67" s="54" t="s">
        <v>326</v>
      </c>
      <c r="H67" s="48" t="s">
        <v>316</v>
      </c>
      <c r="I67" s="48" t="s">
        <v>327</v>
      </c>
      <c r="J67" s="65" t="s">
        <v>428</v>
      </c>
      <c r="K67" s="65" t="s">
        <v>423</v>
      </c>
      <c r="L67" s="66">
        <v>2</v>
      </c>
      <c r="M67" s="62">
        <v>43586</v>
      </c>
      <c r="N67" s="62">
        <v>43677</v>
      </c>
      <c r="O67" s="67">
        <v>12</v>
      </c>
      <c r="P67" s="61"/>
      <c r="Q67" s="60"/>
      <c r="IW67" s="14"/>
      <c r="IX67" s="14"/>
      <c r="IY67" s="14"/>
      <c r="IZ67" s="14"/>
      <c r="JA67" s="14"/>
      <c r="JB67" s="14"/>
      <c r="JC67" s="14"/>
      <c r="JD67" s="14"/>
      <c r="JE67" s="14"/>
      <c r="JF67" s="14"/>
      <c r="JG67" s="14"/>
      <c r="JH67" s="14"/>
      <c r="JI67" s="14"/>
      <c r="JJ67" s="14"/>
      <c r="JK67" s="14"/>
      <c r="JL67" s="16"/>
    </row>
    <row r="68" spans="1:272" s="13" customFormat="1" ht="13.5" customHeight="1" x14ac:dyDescent="0.2">
      <c r="A68" s="3">
        <v>58</v>
      </c>
      <c r="B68" s="17" t="s">
        <v>133</v>
      </c>
      <c r="C68" s="29" t="s">
        <v>27</v>
      </c>
      <c r="D68" s="58"/>
      <c r="E68" s="18" t="s">
        <v>28</v>
      </c>
      <c r="F68" s="47" t="s">
        <v>384</v>
      </c>
      <c r="G68" s="54" t="s">
        <v>328</v>
      </c>
      <c r="H68" s="48" t="s">
        <v>316</v>
      </c>
      <c r="I68" s="48" t="s">
        <v>329</v>
      </c>
      <c r="J68" s="65" t="s">
        <v>429</v>
      </c>
      <c r="K68" s="65" t="s">
        <v>423</v>
      </c>
      <c r="L68" s="66">
        <v>1</v>
      </c>
      <c r="M68" s="62">
        <v>43586</v>
      </c>
      <c r="N68" s="62">
        <v>43677</v>
      </c>
      <c r="O68" s="67">
        <v>12</v>
      </c>
      <c r="P68" s="61"/>
      <c r="Q68" s="60"/>
      <c r="IW68" s="14"/>
      <c r="IX68" s="14"/>
      <c r="IY68" s="14"/>
      <c r="IZ68" s="14"/>
      <c r="JA68" s="14"/>
      <c r="JB68" s="14"/>
      <c r="JC68" s="14"/>
      <c r="JD68" s="14"/>
      <c r="JE68" s="14"/>
      <c r="JF68" s="14"/>
      <c r="JG68" s="14"/>
      <c r="JH68" s="14"/>
      <c r="JI68" s="14"/>
      <c r="JJ68" s="14"/>
      <c r="JK68" s="14"/>
      <c r="JL68" s="16"/>
    </row>
    <row r="69" spans="1:272" s="13" customFormat="1" ht="13.5" customHeight="1" x14ac:dyDescent="0.2">
      <c r="A69" s="3">
        <v>59</v>
      </c>
      <c r="B69" s="17" t="s">
        <v>134</v>
      </c>
      <c r="C69" s="29" t="s">
        <v>27</v>
      </c>
      <c r="D69" s="58"/>
      <c r="E69" s="18" t="s">
        <v>28</v>
      </c>
      <c r="F69" s="47" t="s">
        <v>385</v>
      </c>
      <c r="G69" s="54" t="s">
        <v>330</v>
      </c>
      <c r="H69" s="48" t="s">
        <v>316</v>
      </c>
      <c r="I69" s="48" t="s">
        <v>331</v>
      </c>
      <c r="J69" s="65" t="s">
        <v>430</v>
      </c>
      <c r="K69" s="65" t="s">
        <v>423</v>
      </c>
      <c r="L69" s="66">
        <v>2</v>
      </c>
      <c r="M69" s="62">
        <v>43586</v>
      </c>
      <c r="N69" s="62">
        <v>43677</v>
      </c>
      <c r="O69" s="67">
        <v>12</v>
      </c>
      <c r="P69" s="61"/>
      <c r="Q69" s="60"/>
      <c r="IW69" s="14"/>
      <c r="IX69" s="14"/>
      <c r="IY69" s="14"/>
      <c r="IZ69" s="14"/>
      <c r="JA69" s="14"/>
      <c r="JB69" s="14"/>
      <c r="JC69" s="14"/>
      <c r="JD69" s="14"/>
      <c r="JE69" s="14"/>
      <c r="JF69" s="14"/>
      <c r="JG69" s="14"/>
      <c r="JH69" s="14"/>
      <c r="JI69" s="14"/>
      <c r="JJ69" s="14"/>
      <c r="JK69" s="14"/>
      <c r="JL69" s="16"/>
    </row>
    <row r="70" spans="1:272" s="13" customFormat="1" ht="13.5" customHeight="1" x14ac:dyDescent="0.2">
      <c r="A70" s="3">
        <v>60</v>
      </c>
      <c r="B70" s="17" t="s">
        <v>212</v>
      </c>
      <c r="C70" s="29" t="s">
        <v>27</v>
      </c>
      <c r="D70" s="58"/>
      <c r="E70" s="18" t="s">
        <v>28</v>
      </c>
      <c r="F70" s="47" t="s">
        <v>386</v>
      </c>
      <c r="G70" s="54" t="s">
        <v>332</v>
      </c>
      <c r="H70" s="48" t="s">
        <v>316</v>
      </c>
      <c r="I70" s="48" t="s">
        <v>333</v>
      </c>
      <c r="J70" s="65" t="s">
        <v>430</v>
      </c>
      <c r="K70" s="65" t="s">
        <v>423</v>
      </c>
      <c r="L70" s="66">
        <v>2</v>
      </c>
      <c r="M70" s="62">
        <v>43586</v>
      </c>
      <c r="N70" s="62">
        <v>43677</v>
      </c>
      <c r="O70" s="67">
        <v>12</v>
      </c>
      <c r="P70" s="61"/>
      <c r="Q70" s="60"/>
      <c r="IW70" s="14"/>
      <c r="IX70" s="14"/>
      <c r="IY70" s="14"/>
      <c r="IZ70" s="14"/>
      <c r="JA70" s="14"/>
      <c r="JB70" s="14"/>
      <c r="JC70" s="14"/>
      <c r="JD70" s="14"/>
      <c r="JE70" s="14"/>
      <c r="JF70" s="14"/>
      <c r="JG70" s="14"/>
      <c r="JH70" s="14"/>
      <c r="JI70" s="14"/>
      <c r="JJ70" s="14"/>
      <c r="JK70" s="14"/>
      <c r="JL70" s="16"/>
    </row>
    <row r="71" spans="1:272" s="13" customFormat="1" ht="13.5" customHeight="1" x14ac:dyDescent="0.2">
      <c r="A71" s="3">
        <v>61</v>
      </c>
      <c r="B71" s="17" t="s">
        <v>213</v>
      </c>
      <c r="C71" s="29" t="s">
        <v>27</v>
      </c>
      <c r="D71" s="58"/>
      <c r="E71" s="18" t="s">
        <v>28</v>
      </c>
      <c r="F71" s="47" t="s">
        <v>387</v>
      </c>
      <c r="G71" s="54" t="s">
        <v>334</v>
      </c>
      <c r="H71" s="48" t="s">
        <v>316</v>
      </c>
      <c r="I71" s="48" t="s">
        <v>335</v>
      </c>
      <c r="J71" s="65" t="s">
        <v>431</v>
      </c>
      <c r="K71" s="65" t="s">
        <v>423</v>
      </c>
      <c r="L71" s="66">
        <v>2</v>
      </c>
      <c r="M71" s="62">
        <v>43586</v>
      </c>
      <c r="N71" s="62">
        <v>43677</v>
      </c>
      <c r="O71" s="67">
        <v>12</v>
      </c>
      <c r="P71" s="61"/>
      <c r="Q71" s="60"/>
      <c r="IW71" s="14"/>
      <c r="IX71" s="14"/>
      <c r="IY71" s="14"/>
      <c r="IZ71" s="14"/>
      <c r="JA71" s="14"/>
      <c r="JB71" s="14"/>
      <c r="JC71" s="14"/>
      <c r="JD71" s="14"/>
      <c r="JE71" s="14"/>
      <c r="JF71" s="14"/>
      <c r="JG71" s="14"/>
      <c r="JH71" s="14"/>
      <c r="JI71" s="14"/>
      <c r="JJ71" s="14"/>
      <c r="JK71" s="14"/>
      <c r="JL71" s="16"/>
    </row>
    <row r="72" spans="1:272" s="13" customFormat="1" ht="13.5" customHeight="1" x14ac:dyDescent="0.2">
      <c r="A72" s="3">
        <v>62</v>
      </c>
      <c r="B72" s="17" t="s">
        <v>214</v>
      </c>
      <c r="C72" s="29" t="s">
        <v>27</v>
      </c>
      <c r="D72" s="58"/>
      <c r="E72" s="18" t="s">
        <v>28</v>
      </c>
      <c r="F72" s="47" t="s">
        <v>388</v>
      </c>
      <c r="G72" s="54" t="s">
        <v>336</v>
      </c>
      <c r="H72" s="48" t="s">
        <v>316</v>
      </c>
      <c r="I72" s="48" t="s">
        <v>337</v>
      </c>
      <c r="J72" s="65" t="s">
        <v>432</v>
      </c>
      <c r="K72" s="65" t="s">
        <v>423</v>
      </c>
      <c r="L72" s="66">
        <v>1</v>
      </c>
      <c r="M72" s="62">
        <v>43586</v>
      </c>
      <c r="N72" s="62">
        <v>43677</v>
      </c>
      <c r="O72" s="67">
        <v>12</v>
      </c>
      <c r="P72" s="61"/>
      <c r="Q72" s="60"/>
      <c r="IW72" s="14"/>
      <c r="IX72" s="14"/>
      <c r="IY72" s="14"/>
      <c r="IZ72" s="14"/>
      <c r="JA72" s="14"/>
      <c r="JB72" s="14"/>
      <c r="JC72" s="14"/>
      <c r="JD72" s="14"/>
      <c r="JE72" s="14"/>
      <c r="JF72" s="14"/>
      <c r="JG72" s="14"/>
      <c r="JH72" s="14"/>
      <c r="JI72" s="14"/>
      <c r="JJ72" s="14"/>
      <c r="JK72" s="14"/>
      <c r="JL72" s="16"/>
    </row>
    <row r="73" spans="1:272" s="13" customFormat="1" ht="13.5" customHeight="1" x14ac:dyDescent="0.2">
      <c r="A73" s="3">
        <v>63</v>
      </c>
      <c r="B73" s="17" t="s">
        <v>215</v>
      </c>
      <c r="C73" s="29" t="s">
        <v>27</v>
      </c>
      <c r="D73" s="58"/>
      <c r="E73" s="18" t="s">
        <v>28</v>
      </c>
      <c r="F73" s="47" t="s">
        <v>389</v>
      </c>
      <c r="G73" s="54" t="s">
        <v>338</v>
      </c>
      <c r="H73" s="48" t="s">
        <v>316</v>
      </c>
      <c r="I73" s="48" t="s">
        <v>339</v>
      </c>
      <c r="J73" s="65" t="s">
        <v>433</v>
      </c>
      <c r="K73" s="65" t="s">
        <v>423</v>
      </c>
      <c r="L73" s="66">
        <v>3</v>
      </c>
      <c r="M73" s="62">
        <v>43586</v>
      </c>
      <c r="N73" s="62">
        <v>43677</v>
      </c>
      <c r="O73" s="67">
        <v>12</v>
      </c>
      <c r="P73" s="61"/>
      <c r="Q73" s="60"/>
      <c r="IW73" s="14"/>
      <c r="IX73" s="14"/>
      <c r="IY73" s="14"/>
      <c r="IZ73" s="14"/>
      <c r="JA73" s="14"/>
      <c r="JB73" s="14"/>
      <c r="JC73" s="14"/>
      <c r="JD73" s="14"/>
      <c r="JE73" s="14"/>
      <c r="JF73" s="14"/>
      <c r="JG73" s="14"/>
      <c r="JH73" s="14"/>
      <c r="JI73" s="14"/>
      <c r="JJ73" s="14"/>
      <c r="JK73" s="14"/>
      <c r="JL73" s="16"/>
    </row>
    <row r="74" spans="1:272" s="13" customFormat="1" ht="13.5" customHeight="1" x14ac:dyDescent="0.2">
      <c r="A74" s="3">
        <v>64</v>
      </c>
      <c r="B74" s="17" t="s">
        <v>216</v>
      </c>
      <c r="C74" s="29" t="s">
        <v>27</v>
      </c>
      <c r="D74" s="58"/>
      <c r="E74" s="18" t="s">
        <v>28</v>
      </c>
      <c r="F74" s="47" t="s">
        <v>390</v>
      </c>
      <c r="G74" s="54" t="s">
        <v>340</v>
      </c>
      <c r="H74" s="48" t="s">
        <v>316</v>
      </c>
      <c r="I74" s="48" t="s">
        <v>341</v>
      </c>
      <c r="J74" s="65" t="s">
        <v>434</v>
      </c>
      <c r="K74" s="65" t="s">
        <v>423</v>
      </c>
      <c r="L74" s="66">
        <v>3</v>
      </c>
      <c r="M74" s="62">
        <v>43586</v>
      </c>
      <c r="N74" s="62">
        <v>43677</v>
      </c>
      <c r="O74" s="67">
        <v>12</v>
      </c>
      <c r="P74" s="61"/>
      <c r="Q74" s="60"/>
      <c r="IW74" s="14"/>
      <c r="IX74" s="14"/>
      <c r="IY74" s="14"/>
      <c r="IZ74" s="14"/>
      <c r="JA74" s="14"/>
      <c r="JB74" s="14"/>
      <c r="JC74" s="14"/>
      <c r="JD74" s="14"/>
      <c r="JE74" s="14"/>
      <c r="JF74" s="14"/>
      <c r="JG74" s="14"/>
      <c r="JH74" s="14"/>
      <c r="JI74" s="14"/>
      <c r="JJ74" s="14"/>
      <c r="JK74" s="14"/>
      <c r="JL74" s="16"/>
    </row>
    <row r="75" spans="1:272" s="13" customFormat="1" ht="13.5" customHeight="1" x14ac:dyDescent="0.2">
      <c r="A75" s="3">
        <v>65</v>
      </c>
      <c r="B75" s="17" t="s">
        <v>217</v>
      </c>
      <c r="C75" s="29" t="s">
        <v>27</v>
      </c>
      <c r="D75" s="58"/>
      <c r="E75" s="18" t="s">
        <v>28</v>
      </c>
      <c r="F75" s="47" t="s">
        <v>391</v>
      </c>
      <c r="G75" s="54" t="s">
        <v>342</v>
      </c>
      <c r="H75" s="48" t="s">
        <v>316</v>
      </c>
      <c r="I75" s="48" t="s">
        <v>341</v>
      </c>
      <c r="J75" s="65" t="s">
        <v>434</v>
      </c>
      <c r="K75" s="65" t="s">
        <v>423</v>
      </c>
      <c r="L75" s="66">
        <v>3</v>
      </c>
      <c r="M75" s="62">
        <v>43586</v>
      </c>
      <c r="N75" s="62">
        <v>43677</v>
      </c>
      <c r="O75" s="67">
        <v>12</v>
      </c>
      <c r="P75" s="61"/>
      <c r="Q75" s="60"/>
      <c r="IW75" s="14">
        <f t="shared" si="56"/>
        <v>4</v>
      </c>
      <c r="IX75" s="14">
        <f t="shared" si="54"/>
        <v>0</v>
      </c>
      <c r="IY75" s="14">
        <f t="shared" si="55"/>
        <v>39</v>
      </c>
      <c r="IZ75" s="14">
        <f t="shared" si="52"/>
        <v>11</v>
      </c>
      <c r="JA75" s="14">
        <f t="shared" si="50"/>
        <v>268</v>
      </c>
      <c r="JB75" s="14">
        <f t="shared" si="57"/>
        <v>246</v>
      </c>
      <c r="JC75" s="14">
        <f t="shared" si="21"/>
        <v>164</v>
      </c>
      <c r="JD75" s="14">
        <f t="shared" si="58"/>
        <v>46</v>
      </c>
      <c r="JE75" s="14">
        <f t="shared" si="30"/>
        <v>10</v>
      </c>
      <c r="JF75" s="14">
        <f t="shared" si="15"/>
        <v>1</v>
      </c>
      <c r="JG75" s="14">
        <f t="shared" si="16"/>
        <v>5</v>
      </c>
      <c r="JH75" s="14">
        <f t="shared" si="17"/>
        <v>5</v>
      </c>
      <c r="JI75" s="14">
        <f t="shared" si="18"/>
        <v>2</v>
      </c>
      <c r="JJ75" s="14">
        <f t="shared" si="19"/>
        <v>0</v>
      </c>
      <c r="JK75" s="14">
        <f t="shared" si="20"/>
        <v>0</v>
      </c>
      <c r="JL75" s="16"/>
    </row>
    <row r="76" spans="1:272" s="13" customFormat="1" ht="13.5" customHeight="1" x14ac:dyDescent="0.2">
      <c r="A76" s="3">
        <v>66</v>
      </c>
      <c r="B76" s="17" t="s">
        <v>218</v>
      </c>
      <c r="C76" s="29" t="s">
        <v>27</v>
      </c>
      <c r="D76" s="58"/>
      <c r="E76" s="18" t="s">
        <v>28</v>
      </c>
      <c r="F76" s="47" t="s">
        <v>392</v>
      </c>
      <c r="G76" s="54" t="s">
        <v>343</v>
      </c>
      <c r="H76" s="48" t="s">
        <v>316</v>
      </c>
      <c r="I76" s="48" t="s">
        <v>344</v>
      </c>
      <c r="J76" s="65" t="s">
        <v>435</v>
      </c>
      <c r="K76" s="65" t="s">
        <v>423</v>
      </c>
      <c r="L76" s="66">
        <v>1</v>
      </c>
      <c r="M76" s="62">
        <v>43586</v>
      </c>
      <c r="N76" s="62">
        <v>43677</v>
      </c>
      <c r="O76" s="67">
        <v>12</v>
      </c>
      <c r="P76" s="61"/>
      <c r="Q76" s="60"/>
      <c r="IW76" s="14">
        <f t="shared" si="56"/>
        <v>4</v>
      </c>
      <c r="IX76" s="14">
        <f t="shared" si="54"/>
        <v>0</v>
      </c>
      <c r="IY76" s="14">
        <f t="shared" si="55"/>
        <v>39</v>
      </c>
      <c r="IZ76" s="14">
        <f t="shared" si="52"/>
        <v>11</v>
      </c>
      <c r="JA76" s="14">
        <f t="shared" si="50"/>
        <v>266</v>
      </c>
      <c r="JB76" s="14">
        <f t="shared" si="57"/>
        <v>246</v>
      </c>
      <c r="JC76" s="14">
        <f t="shared" si="21"/>
        <v>134</v>
      </c>
      <c r="JD76" s="14">
        <f t="shared" si="58"/>
        <v>46</v>
      </c>
      <c r="JE76" s="14">
        <f t="shared" si="30"/>
        <v>10</v>
      </c>
      <c r="JF76" s="14">
        <f t="shared" si="15"/>
        <v>1</v>
      </c>
      <c r="JG76" s="14">
        <f t="shared" si="16"/>
        <v>5</v>
      </c>
      <c r="JH76" s="14">
        <f t="shared" si="17"/>
        <v>5</v>
      </c>
      <c r="JI76" s="14">
        <f t="shared" si="18"/>
        <v>2</v>
      </c>
      <c r="JJ76" s="14">
        <f t="shared" si="19"/>
        <v>0</v>
      </c>
      <c r="JK76" s="14">
        <f t="shared" si="20"/>
        <v>0</v>
      </c>
      <c r="JL76" s="16"/>
    </row>
    <row r="77" spans="1:272" s="13" customFormat="1" ht="13.5" customHeight="1" x14ac:dyDescent="0.2">
      <c r="A77" s="3">
        <v>67</v>
      </c>
      <c r="B77" s="17" t="s">
        <v>219</v>
      </c>
      <c r="C77" s="29" t="s">
        <v>27</v>
      </c>
      <c r="D77" s="58"/>
      <c r="E77" s="18" t="s">
        <v>28</v>
      </c>
      <c r="F77" s="47" t="s">
        <v>393</v>
      </c>
      <c r="G77" s="54" t="s">
        <v>345</v>
      </c>
      <c r="H77" s="48" t="s">
        <v>316</v>
      </c>
      <c r="I77" s="48" t="s">
        <v>346</v>
      </c>
      <c r="J77" s="65" t="s">
        <v>432</v>
      </c>
      <c r="K77" s="65" t="s">
        <v>423</v>
      </c>
      <c r="L77" s="66">
        <v>2</v>
      </c>
      <c r="M77" s="62">
        <v>43586</v>
      </c>
      <c r="N77" s="62">
        <v>43677</v>
      </c>
      <c r="O77" s="67">
        <v>12</v>
      </c>
      <c r="P77" s="61"/>
      <c r="Q77" s="60"/>
      <c r="IW77" s="14">
        <f t="shared" si="56"/>
        <v>4</v>
      </c>
      <c r="IX77" s="14">
        <f t="shared" si="54"/>
        <v>0</v>
      </c>
      <c r="IY77" s="14">
        <f t="shared" si="55"/>
        <v>39</v>
      </c>
      <c r="IZ77" s="14">
        <f t="shared" si="52"/>
        <v>11</v>
      </c>
      <c r="JA77" s="14">
        <f t="shared" si="50"/>
        <v>265</v>
      </c>
      <c r="JB77" s="14">
        <f t="shared" si="57"/>
        <v>246</v>
      </c>
      <c r="JC77" s="14">
        <f t="shared" si="21"/>
        <v>143</v>
      </c>
      <c r="JD77" s="14">
        <f t="shared" si="58"/>
        <v>45</v>
      </c>
      <c r="JE77" s="14">
        <f t="shared" si="30"/>
        <v>10</v>
      </c>
      <c r="JF77" s="14">
        <f t="shared" si="15"/>
        <v>1</v>
      </c>
      <c r="JG77" s="14">
        <f t="shared" si="16"/>
        <v>5</v>
      </c>
      <c r="JH77" s="14">
        <f t="shared" si="17"/>
        <v>5</v>
      </c>
      <c r="JI77" s="14">
        <f t="shared" si="18"/>
        <v>2</v>
      </c>
      <c r="JJ77" s="14">
        <f t="shared" si="19"/>
        <v>0</v>
      </c>
      <c r="JK77" s="14">
        <f t="shared" si="20"/>
        <v>0</v>
      </c>
      <c r="JL77" s="16"/>
    </row>
    <row r="78" spans="1:272" s="13" customFormat="1" ht="13.5" customHeight="1" x14ac:dyDescent="0.2">
      <c r="A78" s="3">
        <v>68</v>
      </c>
      <c r="B78" s="17" t="s">
        <v>220</v>
      </c>
      <c r="C78" s="29" t="s">
        <v>27</v>
      </c>
      <c r="D78" s="58"/>
      <c r="E78" s="18" t="s">
        <v>28</v>
      </c>
      <c r="F78" s="47" t="s">
        <v>394</v>
      </c>
      <c r="G78" s="54" t="s">
        <v>347</v>
      </c>
      <c r="H78" s="48" t="s">
        <v>316</v>
      </c>
      <c r="I78" s="48" t="s">
        <v>348</v>
      </c>
      <c r="J78" s="65" t="s">
        <v>436</v>
      </c>
      <c r="K78" s="65" t="s">
        <v>423</v>
      </c>
      <c r="L78" s="66">
        <v>1</v>
      </c>
      <c r="M78" s="62">
        <v>43586</v>
      </c>
      <c r="N78" s="62">
        <v>43677</v>
      </c>
      <c r="O78" s="67">
        <v>12</v>
      </c>
      <c r="P78" s="61"/>
      <c r="Q78" s="60"/>
      <c r="IW78" s="14">
        <f t="shared" si="56"/>
        <v>4</v>
      </c>
      <c r="IX78" s="14">
        <f t="shared" si="54"/>
        <v>0</v>
      </c>
      <c r="IY78" s="14">
        <f t="shared" si="55"/>
        <v>39</v>
      </c>
      <c r="IZ78" s="14">
        <f t="shared" si="52"/>
        <v>11</v>
      </c>
      <c r="JA78" s="14">
        <f t="shared" si="50"/>
        <v>262</v>
      </c>
      <c r="JB78" s="14">
        <f t="shared" si="57"/>
        <v>246</v>
      </c>
      <c r="JC78" s="14">
        <f t="shared" ref="JC78:JC88" si="59">+LEN(I78)</f>
        <v>131</v>
      </c>
      <c r="JD78" s="14">
        <f t="shared" si="58"/>
        <v>45</v>
      </c>
      <c r="JE78" s="14">
        <f t="shared" si="30"/>
        <v>10</v>
      </c>
      <c r="JF78" s="14">
        <f t="shared" si="15"/>
        <v>1</v>
      </c>
      <c r="JG78" s="14">
        <f t="shared" si="16"/>
        <v>5</v>
      </c>
      <c r="JH78" s="14">
        <f t="shared" si="17"/>
        <v>5</v>
      </c>
      <c r="JI78" s="14">
        <f t="shared" si="18"/>
        <v>2</v>
      </c>
      <c r="JJ78" s="14">
        <f t="shared" si="19"/>
        <v>0</v>
      </c>
      <c r="JK78" s="14">
        <f t="shared" si="20"/>
        <v>0</v>
      </c>
      <c r="JL78" s="16"/>
    </row>
    <row r="79" spans="1:272" s="13" customFormat="1" ht="13.5" customHeight="1" x14ac:dyDescent="0.2">
      <c r="A79" s="3">
        <v>69</v>
      </c>
      <c r="B79" s="17" t="s">
        <v>306</v>
      </c>
      <c r="C79" s="29" t="s">
        <v>27</v>
      </c>
      <c r="D79" s="58"/>
      <c r="E79" s="18" t="s">
        <v>28</v>
      </c>
      <c r="F79" s="47" t="s">
        <v>395</v>
      </c>
      <c r="G79" s="54" t="s">
        <v>349</v>
      </c>
      <c r="H79" s="48" t="s">
        <v>313</v>
      </c>
      <c r="I79" s="48" t="s">
        <v>350</v>
      </c>
      <c r="J79" s="65" t="s">
        <v>437</v>
      </c>
      <c r="K79" s="65" t="s">
        <v>438</v>
      </c>
      <c r="L79" s="66">
        <v>1</v>
      </c>
      <c r="M79" s="62">
        <v>43586</v>
      </c>
      <c r="N79" s="62">
        <v>43616</v>
      </c>
      <c r="O79" s="67">
        <v>4</v>
      </c>
      <c r="P79" s="61"/>
      <c r="Q79" s="60"/>
      <c r="IW79" s="14">
        <f t="shared" si="56"/>
        <v>4</v>
      </c>
      <c r="IX79" s="14">
        <f t="shared" si="54"/>
        <v>0</v>
      </c>
      <c r="IY79" s="14">
        <f t="shared" si="55"/>
        <v>39</v>
      </c>
      <c r="IZ79" s="14">
        <f t="shared" si="52"/>
        <v>7</v>
      </c>
      <c r="JA79" s="14">
        <f t="shared" si="50"/>
        <v>367</v>
      </c>
      <c r="JB79" s="14">
        <f t="shared" si="57"/>
        <v>197</v>
      </c>
      <c r="JC79" s="14">
        <f t="shared" si="59"/>
        <v>201</v>
      </c>
      <c r="JD79" s="14">
        <f t="shared" si="58"/>
        <v>68</v>
      </c>
      <c r="JE79" s="14">
        <f t="shared" si="30"/>
        <v>6</v>
      </c>
      <c r="JF79" s="14">
        <f t="shared" si="15"/>
        <v>1</v>
      </c>
      <c r="JG79" s="14">
        <f t="shared" si="16"/>
        <v>5</v>
      </c>
      <c r="JH79" s="14">
        <f t="shared" si="17"/>
        <v>5</v>
      </c>
      <c r="JI79" s="14">
        <f t="shared" si="18"/>
        <v>1</v>
      </c>
      <c r="JJ79" s="14">
        <f t="shared" si="19"/>
        <v>0</v>
      </c>
      <c r="JK79" s="14">
        <f t="shared" si="20"/>
        <v>0</v>
      </c>
      <c r="JL79" s="16"/>
    </row>
    <row r="80" spans="1:272" s="13" customFormat="1" x14ac:dyDescent="0.2">
      <c r="A80" s="3">
        <v>70</v>
      </c>
      <c r="B80" s="17" t="s">
        <v>307</v>
      </c>
      <c r="C80" s="29" t="s">
        <v>27</v>
      </c>
      <c r="D80" s="29"/>
      <c r="E80" s="18" t="s">
        <v>28</v>
      </c>
      <c r="F80" s="47" t="s">
        <v>396</v>
      </c>
      <c r="G80" s="54" t="s">
        <v>351</v>
      </c>
      <c r="H80" s="48" t="s">
        <v>352</v>
      </c>
      <c r="I80" s="48" t="s">
        <v>353</v>
      </c>
      <c r="J80" s="64" t="s">
        <v>439</v>
      </c>
      <c r="K80" s="59" t="s">
        <v>440</v>
      </c>
      <c r="L80" s="61">
        <v>1</v>
      </c>
      <c r="M80" s="63">
        <v>43586</v>
      </c>
      <c r="N80" s="62">
        <v>43830</v>
      </c>
      <c r="O80" s="68">
        <v>32</v>
      </c>
      <c r="P80" s="61"/>
      <c r="Q80" s="64"/>
      <c r="IW80" s="14">
        <f t="shared" si="56"/>
        <v>4</v>
      </c>
      <c r="IX80" s="14">
        <f t="shared" si="54"/>
        <v>0</v>
      </c>
      <c r="IY80" s="14">
        <f t="shared" si="55"/>
        <v>39</v>
      </c>
      <c r="IZ80" s="14">
        <f t="shared" si="52"/>
        <v>7</v>
      </c>
      <c r="JA80" s="14">
        <f t="shared" si="50"/>
        <v>328</v>
      </c>
      <c r="JB80" s="14">
        <f t="shared" si="57"/>
        <v>141</v>
      </c>
      <c r="JC80" s="14">
        <f t="shared" si="59"/>
        <v>114</v>
      </c>
      <c r="JD80" s="14">
        <f t="shared" si="58"/>
        <v>23</v>
      </c>
      <c r="JE80" s="14">
        <f t="shared" si="30"/>
        <v>14</v>
      </c>
      <c r="JF80" s="14">
        <f t="shared" si="15"/>
        <v>1</v>
      </c>
      <c r="JG80" s="14">
        <f t="shared" si="16"/>
        <v>5</v>
      </c>
      <c r="JH80" s="14">
        <f t="shared" si="17"/>
        <v>5</v>
      </c>
      <c r="JI80" s="14">
        <f t="shared" si="18"/>
        <v>2</v>
      </c>
      <c r="JJ80" s="14">
        <f t="shared" si="19"/>
        <v>0</v>
      </c>
      <c r="JK80" s="14">
        <f t="shared" si="20"/>
        <v>0</v>
      </c>
    </row>
    <row r="81" spans="1:272" s="13" customFormat="1" x14ac:dyDescent="0.2">
      <c r="A81" s="3">
        <v>71</v>
      </c>
      <c r="B81" s="17" t="s">
        <v>308</v>
      </c>
      <c r="C81" s="29" t="s">
        <v>27</v>
      </c>
      <c r="D81" s="29"/>
      <c r="E81" s="18" t="s">
        <v>28</v>
      </c>
      <c r="F81" s="47" t="s">
        <v>397</v>
      </c>
      <c r="G81" s="54" t="s">
        <v>409</v>
      </c>
      <c r="H81" s="48" t="s">
        <v>313</v>
      </c>
      <c r="I81" s="48" t="s">
        <v>353</v>
      </c>
      <c r="J81" s="64" t="s">
        <v>439</v>
      </c>
      <c r="K81" s="59" t="s">
        <v>440</v>
      </c>
      <c r="L81" s="61">
        <v>2</v>
      </c>
      <c r="M81" s="63">
        <v>43586</v>
      </c>
      <c r="N81" s="62">
        <v>43830</v>
      </c>
      <c r="O81" s="68">
        <v>32</v>
      </c>
      <c r="P81" s="61"/>
      <c r="Q81" s="64"/>
      <c r="IW81" s="14">
        <f t="shared" si="56"/>
        <v>4</v>
      </c>
      <c r="IX81" s="14">
        <f t="shared" si="54"/>
        <v>0</v>
      </c>
      <c r="IY81" s="14">
        <f>+LEN(E82)</f>
        <v>39</v>
      </c>
      <c r="IZ81" s="14">
        <f t="shared" si="52"/>
        <v>7</v>
      </c>
      <c r="JA81" s="14">
        <f t="shared" si="50"/>
        <v>384</v>
      </c>
      <c r="JB81" s="14">
        <f t="shared" si="57"/>
        <v>197</v>
      </c>
      <c r="JC81" s="14">
        <f t="shared" si="59"/>
        <v>114</v>
      </c>
      <c r="JD81" s="14">
        <f t="shared" si="58"/>
        <v>23</v>
      </c>
      <c r="JE81" s="14">
        <f t="shared" si="30"/>
        <v>14</v>
      </c>
      <c r="JF81" s="14">
        <f t="shared" si="15"/>
        <v>1</v>
      </c>
      <c r="JG81" s="14">
        <f t="shared" si="16"/>
        <v>5</v>
      </c>
      <c r="JH81" s="14">
        <f t="shared" si="17"/>
        <v>5</v>
      </c>
      <c r="JI81" s="14">
        <f t="shared" si="18"/>
        <v>2</v>
      </c>
      <c r="JJ81" s="14">
        <f t="shared" si="19"/>
        <v>0</v>
      </c>
      <c r="JK81" s="14">
        <f t="shared" si="20"/>
        <v>0</v>
      </c>
    </row>
    <row r="82" spans="1:272" s="13" customFormat="1" x14ac:dyDescent="0.2">
      <c r="A82" s="3">
        <v>72</v>
      </c>
      <c r="B82" s="17" t="s">
        <v>309</v>
      </c>
      <c r="C82" s="29" t="s">
        <v>27</v>
      </c>
      <c r="D82" s="29"/>
      <c r="E82" s="18" t="s">
        <v>28</v>
      </c>
      <c r="F82" s="47" t="s">
        <v>415</v>
      </c>
      <c r="G82" s="54" t="s">
        <v>410</v>
      </c>
      <c r="H82" s="48" t="s">
        <v>411</v>
      </c>
      <c r="I82" s="48" t="s">
        <v>412</v>
      </c>
      <c r="J82" s="44" t="s">
        <v>417</v>
      </c>
      <c r="K82" s="50" t="s">
        <v>418</v>
      </c>
      <c r="L82" s="53">
        <v>1</v>
      </c>
      <c r="M82" s="34">
        <v>43647</v>
      </c>
      <c r="N82" s="34">
        <v>43707</v>
      </c>
      <c r="O82" s="42">
        <v>8</v>
      </c>
      <c r="P82" s="17"/>
      <c r="Q82" s="51"/>
      <c r="IW82" s="14">
        <f t="shared" si="56"/>
        <v>4</v>
      </c>
      <c r="IX82" s="14"/>
      <c r="IY82" s="14"/>
      <c r="IZ82" s="14"/>
      <c r="JA82" s="14"/>
      <c r="JB82" s="14"/>
      <c r="JC82" s="14"/>
      <c r="JD82" s="14"/>
      <c r="JE82" s="14"/>
      <c r="JF82" s="14"/>
      <c r="JG82" s="14"/>
      <c r="JH82" s="14"/>
      <c r="JI82" s="14"/>
      <c r="JJ82" s="14"/>
      <c r="JK82" s="14"/>
      <c r="JL82" s="16"/>
    </row>
    <row r="83" spans="1:272" s="13" customFormat="1" x14ac:dyDescent="0.2">
      <c r="A83" s="3">
        <v>73</v>
      </c>
      <c r="B83" s="17" t="s">
        <v>310</v>
      </c>
      <c r="C83" s="29" t="s">
        <v>27</v>
      </c>
      <c r="D83" s="29"/>
      <c r="E83" s="18" t="s">
        <v>28</v>
      </c>
      <c r="F83" s="47" t="s">
        <v>416</v>
      </c>
      <c r="G83" s="54" t="s">
        <v>413</v>
      </c>
      <c r="H83" s="48" t="s">
        <v>411</v>
      </c>
      <c r="I83" s="48" t="s">
        <v>414</v>
      </c>
      <c r="J83" s="44" t="s">
        <v>419</v>
      </c>
      <c r="K83" s="50" t="s">
        <v>418</v>
      </c>
      <c r="L83" s="53">
        <v>1</v>
      </c>
      <c r="M83" s="34">
        <v>43647</v>
      </c>
      <c r="N83" s="34">
        <v>43707</v>
      </c>
      <c r="O83" s="42">
        <v>8</v>
      </c>
      <c r="P83" s="17"/>
      <c r="Q83" s="51"/>
      <c r="IW83" s="14">
        <f t="shared" si="56"/>
        <v>4</v>
      </c>
      <c r="IX83" s="14"/>
      <c r="IY83" s="14"/>
      <c r="IZ83" s="14">
        <f t="shared" si="52"/>
        <v>10</v>
      </c>
      <c r="JA83" s="14">
        <f t="shared" si="50"/>
        <v>385</v>
      </c>
      <c r="JB83" s="14"/>
      <c r="JC83" s="14"/>
      <c r="JD83" s="14"/>
      <c r="JE83" s="14"/>
      <c r="JF83" s="14"/>
      <c r="JG83" s="14"/>
      <c r="JH83" s="14"/>
      <c r="JI83" s="14"/>
      <c r="JJ83" s="14"/>
      <c r="JK83" s="14"/>
      <c r="JL83" s="16"/>
    </row>
    <row r="84" spans="1:272" s="13" customFormat="1" x14ac:dyDescent="0.2">
      <c r="A84" s="3">
        <v>74</v>
      </c>
      <c r="B84" s="17" t="s">
        <v>311</v>
      </c>
      <c r="C84" s="29" t="s">
        <v>27</v>
      </c>
      <c r="D84" s="29"/>
      <c r="E84" s="18" t="s">
        <v>28</v>
      </c>
      <c r="F84" s="47" t="s">
        <v>398</v>
      </c>
      <c r="G84" s="54" t="s">
        <v>354</v>
      </c>
      <c r="H84" s="48" t="s">
        <v>355</v>
      </c>
      <c r="I84" s="48" t="s">
        <v>356</v>
      </c>
      <c r="J84" s="44" t="s">
        <v>441</v>
      </c>
      <c r="K84" s="50" t="s">
        <v>442</v>
      </c>
      <c r="L84" s="53">
        <v>1</v>
      </c>
      <c r="M84" s="34">
        <v>43617</v>
      </c>
      <c r="N84" s="34">
        <v>43677</v>
      </c>
      <c r="O84" s="42">
        <v>8</v>
      </c>
      <c r="P84" s="17"/>
      <c r="Q84" s="51"/>
      <c r="IW84" s="14">
        <f t="shared" si="56"/>
        <v>4</v>
      </c>
      <c r="IX84" s="14">
        <f t="shared" si="54"/>
        <v>0</v>
      </c>
      <c r="IY84" s="14">
        <f t="shared" si="55"/>
        <v>39</v>
      </c>
      <c r="IZ84" s="14">
        <f t="shared" si="52"/>
        <v>11</v>
      </c>
      <c r="JA84" s="14">
        <f t="shared" si="50"/>
        <v>302</v>
      </c>
      <c r="JB84" s="14">
        <f t="shared" si="57"/>
        <v>111</v>
      </c>
      <c r="JC84" s="14">
        <f t="shared" si="59"/>
        <v>159</v>
      </c>
      <c r="JD84" s="14">
        <f t="shared" si="58"/>
        <v>47</v>
      </c>
      <c r="JE84" s="14">
        <f t="shared" si="30"/>
        <v>18</v>
      </c>
      <c r="JF84" s="14">
        <f t="shared" si="15"/>
        <v>1</v>
      </c>
      <c r="JG84" s="14">
        <f t="shared" si="16"/>
        <v>5</v>
      </c>
      <c r="JH84" s="14">
        <f t="shared" si="17"/>
        <v>5</v>
      </c>
      <c r="JI84" s="14">
        <f t="shared" si="18"/>
        <v>1</v>
      </c>
      <c r="JJ84" s="14">
        <f t="shared" si="19"/>
        <v>0</v>
      </c>
      <c r="JK84" s="14">
        <f t="shared" si="20"/>
        <v>0</v>
      </c>
      <c r="JL84" s="16"/>
    </row>
    <row r="85" spans="1:272" s="13" customFormat="1" x14ac:dyDescent="0.2">
      <c r="A85" s="3">
        <v>75</v>
      </c>
      <c r="B85" s="17" t="s">
        <v>367</v>
      </c>
      <c r="C85" s="29" t="s">
        <v>27</v>
      </c>
      <c r="D85" s="29"/>
      <c r="E85" s="18" t="s">
        <v>28</v>
      </c>
      <c r="F85" s="47" t="s">
        <v>399</v>
      </c>
      <c r="G85" s="54" t="s">
        <v>357</v>
      </c>
      <c r="H85" s="48" t="s">
        <v>355</v>
      </c>
      <c r="I85" s="48" t="s">
        <v>356</v>
      </c>
      <c r="J85" s="44" t="s">
        <v>441</v>
      </c>
      <c r="K85" s="50" t="s">
        <v>442</v>
      </c>
      <c r="L85" s="53">
        <v>1</v>
      </c>
      <c r="M85" s="34">
        <v>43617</v>
      </c>
      <c r="N85" s="34">
        <v>43677</v>
      </c>
      <c r="O85" s="42">
        <v>8</v>
      </c>
      <c r="P85" s="17"/>
      <c r="Q85" s="51"/>
      <c r="IW85" s="14">
        <f t="shared" si="56"/>
        <v>4</v>
      </c>
      <c r="IX85" s="14">
        <f t="shared" si="54"/>
        <v>0</v>
      </c>
      <c r="IY85" s="14">
        <f t="shared" si="55"/>
        <v>39</v>
      </c>
      <c r="IZ85" s="14">
        <f t="shared" si="52"/>
        <v>11</v>
      </c>
      <c r="JA85" s="14">
        <f t="shared" si="50"/>
        <v>371</v>
      </c>
      <c r="JB85" s="14">
        <f t="shared" si="57"/>
        <v>111</v>
      </c>
      <c r="JC85" s="14">
        <f t="shared" si="59"/>
        <v>159</v>
      </c>
      <c r="JD85" s="14">
        <f t="shared" si="58"/>
        <v>47</v>
      </c>
      <c r="JE85" s="14">
        <f t="shared" si="30"/>
        <v>18</v>
      </c>
      <c r="JF85" s="14">
        <f t="shared" si="15"/>
        <v>1</v>
      </c>
      <c r="JG85" s="14">
        <f t="shared" si="16"/>
        <v>5</v>
      </c>
      <c r="JH85" s="14">
        <f t="shared" si="17"/>
        <v>5</v>
      </c>
      <c r="JI85" s="14">
        <f t="shared" si="18"/>
        <v>1</v>
      </c>
      <c r="JJ85" s="14">
        <f t="shared" si="19"/>
        <v>0</v>
      </c>
      <c r="JK85" s="14">
        <f t="shared" si="20"/>
        <v>0</v>
      </c>
      <c r="JL85" s="16"/>
    </row>
    <row r="86" spans="1:272" s="13" customFormat="1" x14ac:dyDescent="0.2">
      <c r="A86" s="3">
        <v>76</v>
      </c>
      <c r="B86" s="17" t="s">
        <v>368</v>
      </c>
      <c r="C86" s="29" t="s">
        <v>27</v>
      </c>
      <c r="D86" s="29"/>
      <c r="E86" s="18" t="s">
        <v>28</v>
      </c>
      <c r="F86" s="47" t="s">
        <v>400</v>
      </c>
      <c r="G86" s="54" t="s">
        <v>358</v>
      </c>
      <c r="H86" s="48" t="s">
        <v>355</v>
      </c>
      <c r="I86" s="48" t="s">
        <v>356</v>
      </c>
      <c r="J86" s="44" t="s">
        <v>441</v>
      </c>
      <c r="K86" s="50" t="s">
        <v>442</v>
      </c>
      <c r="L86" s="53">
        <v>1</v>
      </c>
      <c r="M86" s="34">
        <v>43617</v>
      </c>
      <c r="N86" s="34">
        <v>43677</v>
      </c>
      <c r="O86" s="42">
        <v>8</v>
      </c>
      <c r="P86" s="17"/>
      <c r="Q86" s="51"/>
      <c r="IW86" s="14">
        <f t="shared" si="56"/>
        <v>4</v>
      </c>
      <c r="IX86" s="14">
        <f t="shared" si="54"/>
        <v>0</v>
      </c>
      <c r="IY86" s="14">
        <f t="shared" si="55"/>
        <v>39</v>
      </c>
      <c r="IZ86" s="14">
        <f t="shared" si="52"/>
        <v>11</v>
      </c>
      <c r="JA86" s="14">
        <f t="shared" si="50"/>
        <v>205</v>
      </c>
      <c r="JB86" s="14">
        <f t="shared" si="57"/>
        <v>111</v>
      </c>
      <c r="JC86" s="14">
        <f t="shared" si="59"/>
        <v>159</v>
      </c>
      <c r="JD86" s="14">
        <f t="shared" si="58"/>
        <v>47</v>
      </c>
      <c r="JE86" s="14">
        <f t="shared" si="30"/>
        <v>18</v>
      </c>
      <c r="JF86" s="14">
        <f t="shared" si="15"/>
        <v>1</v>
      </c>
      <c r="JG86" s="14">
        <f t="shared" si="16"/>
        <v>5</v>
      </c>
      <c r="JH86" s="14">
        <f t="shared" si="17"/>
        <v>5</v>
      </c>
      <c r="JI86" s="14">
        <f t="shared" si="18"/>
        <v>1</v>
      </c>
      <c r="JJ86" s="14">
        <f t="shared" si="19"/>
        <v>0</v>
      </c>
      <c r="JK86" s="14">
        <f t="shared" si="20"/>
        <v>0</v>
      </c>
      <c r="JL86" s="16"/>
    </row>
    <row r="87" spans="1:272" s="13" customFormat="1" x14ac:dyDescent="0.2">
      <c r="A87" s="3">
        <v>77</v>
      </c>
      <c r="B87" s="17" t="s">
        <v>369</v>
      </c>
      <c r="C87" s="29" t="s">
        <v>27</v>
      </c>
      <c r="D87" s="29"/>
      <c r="E87" s="18" t="s">
        <v>28</v>
      </c>
      <c r="F87" s="47" t="s">
        <v>401</v>
      </c>
      <c r="G87" s="54" t="s">
        <v>359</v>
      </c>
      <c r="H87" s="48" t="s">
        <v>355</v>
      </c>
      <c r="I87" s="48" t="s">
        <v>356</v>
      </c>
      <c r="J87" s="44" t="s">
        <v>441</v>
      </c>
      <c r="K87" s="50" t="s">
        <v>442</v>
      </c>
      <c r="L87" s="53">
        <v>1</v>
      </c>
      <c r="M87" s="34">
        <v>43617</v>
      </c>
      <c r="N87" s="34">
        <v>43677</v>
      </c>
      <c r="O87" s="42">
        <v>8</v>
      </c>
      <c r="P87" s="17"/>
      <c r="Q87" s="51"/>
      <c r="IW87" s="14">
        <f t="shared" si="56"/>
        <v>4</v>
      </c>
      <c r="IX87" s="14">
        <f t="shared" si="54"/>
        <v>0</v>
      </c>
      <c r="IY87" s="14">
        <f t="shared" si="55"/>
        <v>39</v>
      </c>
      <c r="IZ87" s="14">
        <f t="shared" si="52"/>
        <v>11</v>
      </c>
      <c r="JA87" s="14">
        <f t="shared" si="50"/>
        <v>130</v>
      </c>
      <c r="JB87" s="14">
        <f t="shared" si="57"/>
        <v>111</v>
      </c>
      <c r="JC87" s="14">
        <f t="shared" si="59"/>
        <v>159</v>
      </c>
      <c r="JD87" s="14">
        <f t="shared" si="58"/>
        <v>47</v>
      </c>
      <c r="JE87" s="14">
        <f t="shared" si="30"/>
        <v>18</v>
      </c>
      <c r="JF87" s="14">
        <f t="shared" si="15"/>
        <v>1</v>
      </c>
      <c r="JG87" s="14">
        <f t="shared" si="16"/>
        <v>5</v>
      </c>
      <c r="JH87" s="14">
        <f t="shared" si="17"/>
        <v>5</v>
      </c>
      <c r="JI87" s="14">
        <f t="shared" si="18"/>
        <v>1</v>
      </c>
      <c r="JJ87" s="14">
        <f t="shared" si="19"/>
        <v>0</v>
      </c>
      <c r="JK87" s="14">
        <f t="shared" si="20"/>
        <v>0</v>
      </c>
      <c r="JL87" s="16"/>
    </row>
    <row r="88" spans="1:272" s="13" customFormat="1" x14ac:dyDescent="0.2">
      <c r="A88" s="3">
        <v>78</v>
      </c>
      <c r="B88" s="17" t="s">
        <v>370</v>
      </c>
      <c r="C88" s="29" t="s">
        <v>27</v>
      </c>
      <c r="D88" s="29"/>
      <c r="E88" s="18" t="s">
        <v>28</v>
      </c>
      <c r="F88" s="47" t="s">
        <v>402</v>
      </c>
      <c r="G88" s="54" t="s">
        <v>360</v>
      </c>
      <c r="H88" s="48" t="s">
        <v>355</v>
      </c>
      <c r="I88" s="48" t="s">
        <v>356</v>
      </c>
      <c r="J88" s="44" t="s">
        <v>441</v>
      </c>
      <c r="K88" s="50" t="s">
        <v>442</v>
      </c>
      <c r="L88" s="53">
        <v>1</v>
      </c>
      <c r="M88" s="34">
        <v>43617</v>
      </c>
      <c r="N88" s="34">
        <v>43677</v>
      </c>
      <c r="O88" s="42">
        <v>8</v>
      </c>
      <c r="P88" s="17"/>
      <c r="Q88" s="51"/>
      <c r="IW88" s="14">
        <f t="shared" si="56"/>
        <v>4</v>
      </c>
      <c r="IX88" s="14">
        <f t="shared" si="54"/>
        <v>0</v>
      </c>
      <c r="IY88" s="14">
        <f t="shared" si="55"/>
        <v>39</v>
      </c>
      <c r="IZ88" s="14">
        <f t="shared" si="52"/>
        <v>11</v>
      </c>
      <c r="JA88" s="14">
        <f t="shared" si="50"/>
        <v>195</v>
      </c>
      <c r="JB88" s="14">
        <f t="shared" si="57"/>
        <v>111</v>
      </c>
      <c r="JC88" s="14">
        <f t="shared" si="59"/>
        <v>159</v>
      </c>
      <c r="JD88" s="14">
        <f t="shared" si="58"/>
        <v>47</v>
      </c>
      <c r="JE88" s="14">
        <f t="shared" si="30"/>
        <v>18</v>
      </c>
      <c r="JF88" s="14">
        <f t="shared" si="15"/>
        <v>1</v>
      </c>
      <c r="JG88" s="14">
        <f t="shared" si="16"/>
        <v>5</v>
      </c>
      <c r="JH88" s="14">
        <f t="shared" si="17"/>
        <v>5</v>
      </c>
      <c r="JI88" s="14">
        <f t="shared" si="18"/>
        <v>1</v>
      </c>
      <c r="JJ88" s="14">
        <f t="shared" si="19"/>
        <v>0</v>
      </c>
      <c r="JK88" s="14">
        <f t="shared" si="20"/>
        <v>0</v>
      </c>
      <c r="JL88" s="16"/>
    </row>
    <row r="89" spans="1:272" s="13" customFormat="1" x14ac:dyDescent="0.2">
      <c r="A89" s="3">
        <v>79</v>
      </c>
      <c r="B89" s="17" t="s">
        <v>371</v>
      </c>
      <c r="C89" s="29" t="s">
        <v>27</v>
      </c>
      <c r="D89" s="29"/>
      <c r="E89" s="18" t="s">
        <v>28</v>
      </c>
      <c r="F89" s="47" t="s">
        <v>403</v>
      </c>
      <c r="G89" s="54" t="s">
        <v>361</v>
      </c>
      <c r="H89" s="48" t="s">
        <v>355</v>
      </c>
      <c r="I89" s="48" t="s">
        <v>356</v>
      </c>
      <c r="J89" s="44" t="s">
        <v>441</v>
      </c>
      <c r="K89" s="50" t="s">
        <v>442</v>
      </c>
      <c r="L89" s="53">
        <v>1</v>
      </c>
      <c r="M89" s="34">
        <v>43617</v>
      </c>
      <c r="N89" s="34">
        <v>43677</v>
      </c>
      <c r="O89" s="42">
        <v>8</v>
      </c>
      <c r="P89" s="17"/>
      <c r="Q89" s="51"/>
      <c r="IW89" s="14"/>
      <c r="IX89" s="14"/>
      <c r="IY89" s="14"/>
      <c r="IZ89" s="14"/>
      <c r="JA89" s="14"/>
      <c r="JB89" s="14"/>
      <c r="JC89" s="14"/>
      <c r="JD89" s="14"/>
      <c r="JE89" s="14"/>
      <c r="JF89" s="14"/>
      <c r="JG89" s="14"/>
      <c r="JH89" s="14"/>
      <c r="JI89" s="14"/>
      <c r="JJ89" s="14"/>
      <c r="JK89" s="14"/>
      <c r="JL89" s="16"/>
    </row>
    <row r="90" spans="1:272" s="13" customFormat="1" x14ac:dyDescent="0.2">
      <c r="A90" s="3">
        <v>80</v>
      </c>
      <c r="B90" s="17" t="s">
        <v>372</v>
      </c>
      <c r="C90" s="29" t="s">
        <v>27</v>
      </c>
      <c r="D90" s="29"/>
      <c r="E90" s="18" t="s">
        <v>28</v>
      </c>
      <c r="F90" s="47" t="s">
        <v>404</v>
      </c>
      <c r="G90" s="54" t="s">
        <v>362</v>
      </c>
      <c r="H90" s="48" t="s">
        <v>355</v>
      </c>
      <c r="I90" s="48" t="s">
        <v>356</v>
      </c>
      <c r="J90" s="44" t="s">
        <v>441</v>
      </c>
      <c r="K90" s="50" t="s">
        <v>442</v>
      </c>
      <c r="L90" s="53">
        <v>1</v>
      </c>
      <c r="M90" s="34">
        <v>43617</v>
      </c>
      <c r="N90" s="34">
        <v>43677</v>
      </c>
      <c r="O90" s="42">
        <v>8</v>
      </c>
      <c r="P90" s="17"/>
      <c r="Q90" s="51"/>
      <c r="IW90" s="14"/>
      <c r="IX90" s="14"/>
      <c r="IY90" s="14"/>
      <c r="IZ90" s="14"/>
      <c r="JA90" s="14"/>
      <c r="JB90" s="14"/>
      <c r="JC90" s="14"/>
      <c r="JD90" s="14"/>
      <c r="JE90" s="14"/>
      <c r="JF90" s="14"/>
      <c r="JG90" s="14"/>
      <c r="JH90" s="14"/>
      <c r="JI90" s="14"/>
      <c r="JJ90" s="14"/>
      <c r="JK90" s="14"/>
      <c r="JL90" s="16"/>
    </row>
    <row r="91" spans="1:272" s="13" customFormat="1" x14ac:dyDescent="0.2">
      <c r="A91" s="3">
        <v>81</v>
      </c>
      <c r="B91" s="17" t="s">
        <v>373</v>
      </c>
      <c r="C91" s="29" t="s">
        <v>27</v>
      </c>
      <c r="D91" s="29"/>
      <c r="E91" s="18" t="s">
        <v>28</v>
      </c>
      <c r="F91" s="47" t="s">
        <v>405</v>
      </c>
      <c r="G91" s="54" t="s">
        <v>363</v>
      </c>
      <c r="H91" s="48" t="s">
        <v>364</v>
      </c>
      <c r="I91" s="48" t="s">
        <v>365</v>
      </c>
      <c r="J91" s="44" t="s">
        <v>443</v>
      </c>
      <c r="K91" s="50" t="s">
        <v>444</v>
      </c>
      <c r="L91" s="53">
        <v>351</v>
      </c>
      <c r="M91" s="34">
        <v>43587</v>
      </c>
      <c r="N91" s="34">
        <v>43829</v>
      </c>
      <c r="O91" s="42">
        <v>34</v>
      </c>
      <c r="P91" s="17"/>
      <c r="Q91" s="51"/>
      <c r="IW91" s="14"/>
      <c r="IX91" s="14"/>
      <c r="IY91" s="14"/>
      <c r="IZ91" s="14"/>
      <c r="JA91" s="14"/>
      <c r="JB91" s="14"/>
      <c r="JC91" s="14"/>
      <c r="JD91" s="14"/>
      <c r="JE91" s="14"/>
      <c r="JF91" s="14"/>
      <c r="JG91" s="14"/>
      <c r="JH91" s="14"/>
      <c r="JI91" s="14"/>
      <c r="JJ91" s="14"/>
      <c r="JK91" s="14"/>
      <c r="JL91" s="16"/>
    </row>
    <row r="92" spans="1:272" s="13" customFormat="1" x14ac:dyDescent="0.2">
      <c r="A92" s="3">
        <v>82</v>
      </c>
      <c r="B92" s="17" t="s">
        <v>374</v>
      </c>
      <c r="C92" s="29" t="s">
        <v>27</v>
      </c>
      <c r="D92" s="29"/>
      <c r="E92" s="18" t="s">
        <v>28</v>
      </c>
      <c r="F92" s="47" t="s">
        <v>406</v>
      </c>
      <c r="G92" s="54" t="s">
        <v>366</v>
      </c>
      <c r="H92" s="48" t="s">
        <v>364</v>
      </c>
      <c r="I92" s="48" t="s">
        <v>365</v>
      </c>
      <c r="J92" s="44" t="s">
        <v>417</v>
      </c>
      <c r="K92" s="50" t="s">
        <v>418</v>
      </c>
      <c r="L92" s="53">
        <v>351</v>
      </c>
      <c r="M92" s="34">
        <v>43647</v>
      </c>
      <c r="N92" s="34">
        <v>43707</v>
      </c>
      <c r="O92" s="42">
        <v>8</v>
      </c>
      <c r="P92" s="17"/>
      <c r="Q92" s="51"/>
      <c r="IW92" s="14"/>
      <c r="IX92" s="14"/>
      <c r="IY92" s="14"/>
      <c r="IZ92" s="14"/>
      <c r="JA92" s="14"/>
      <c r="JB92" s="14"/>
      <c r="JC92" s="14"/>
      <c r="JD92" s="14"/>
      <c r="JE92" s="14"/>
      <c r="JF92" s="14"/>
      <c r="JG92" s="14"/>
      <c r="JH92" s="14"/>
      <c r="JI92" s="14"/>
      <c r="JJ92" s="14"/>
      <c r="JK92" s="14"/>
      <c r="JL92" s="16"/>
    </row>
    <row r="93" spans="1:272" s="13" customFormat="1" x14ac:dyDescent="0.2">
      <c r="A93" s="3">
        <v>83</v>
      </c>
      <c r="B93" s="17" t="s">
        <v>375</v>
      </c>
      <c r="C93" s="29" t="s">
        <v>27</v>
      </c>
      <c r="D93" s="29"/>
      <c r="E93" s="18" t="s">
        <v>28</v>
      </c>
      <c r="F93" s="47" t="s">
        <v>407</v>
      </c>
      <c r="G93" s="54" t="s">
        <v>366</v>
      </c>
      <c r="H93" s="48" t="s">
        <v>364</v>
      </c>
      <c r="I93" s="48" t="s">
        <v>365</v>
      </c>
      <c r="J93" s="44" t="s">
        <v>419</v>
      </c>
      <c r="K93" s="50" t="s">
        <v>418</v>
      </c>
      <c r="L93" s="53">
        <v>1</v>
      </c>
      <c r="M93" s="34">
        <v>43647</v>
      </c>
      <c r="N93" s="34">
        <v>43707</v>
      </c>
      <c r="O93" s="42">
        <v>8</v>
      </c>
      <c r="P93" s="17"/>
      <c r="Q93" s="51"/>
      <c r="IW93" s="14"/>
      <c r="IX93" s="14"/>
      <c r="IY93" s="14"/>
      <c r="IZ93" s="14"/>
      <c r="JA93" s="14"/>
      <c r="JB93" s="14"/>
      <c r="JC93" s="14"/>
      <c r="JD93" s="14"/>
      <c r="JE93" s="14"/>
      <c r="JF93" s="14"/>
      <c r="JG93" s="14"/>
      <c r="JH93" s="14"/>
      <c r="JI93" s="14"/>
      <c r="JJ93" s="14"/>
      <c r="JK93" s="14"/>
      <c r="JL93" s="16"/>
    </row>
    <row r="94" spans="1:272" s="13" customFormat="1" x14ac:dyDescent="0.2">
      <c r="A94" s="3">
        <v>84</v>
      </c>
      <c r="B94" s="17" t="s">
        <v>376</v>
      </c>
      <c r="C94" s="29" t="s">
        <v>27</v>
      </c>
      <c r="D94" s="29"/>
      <c r="E94" s="18" t="s">
        <v>28</v>
      </c>
      <c r="F94" s="47" t="s">
        <v>408</v>
      </c>
      <c r="G94" s="54" t="s">
        <v>366</v>
      </c>
      <c r="H94" s="48" t="s">
        <v>364</v>
      </c>
      <c r="I94" s="48" t="s">
        <v>365</v>
      </c>
      <c r="J94" s="44" t="s">
        <v>443</v>
      </c>
      <c r="K94" s="50" t="s">
        <v>444</v>
      </c>
      <c r="L94" s="53">
        <v>1</v>
      </c>
      <c r="M94" s="34">
        <v>43587</v>
      </c>
      <c r="N94" s="34">
        <v>43829</v>
      </c>
      <c r="O94" s="42">
        <v>32</v>
      </c>
      <c r="P94" s="17"/>
      <c r="Q94" s="51"/>
      <c r="IW94" s="14"/>
      <c r="IX94" s="14"/>
      <c r="IY94" s="14"/>
      <c r="IZ94" s="14"/>
      <c r="JA94" s="14"/>
      <c r="JB94" s="14"/>
      <c r="JC94" s="14"/>
      <c r="JD94" s="14"/>
      <c r="JE94" s="14"/>
      <c r="JF94" s="14"/>
      <c r="JG94" s="14"/>
      <c r="JH94" s="14"/>
      <c r="JI94" s="14"/>
      <c r="JJ94" s="14"/>
      <c r="JK94" s="14"/>
      <c r="JL94" s="16"/>
    </row>
    <row r="95" spans="1:272" x14ac:dyDescent="0.2">
      <c r="E95" s="18"/>
    </row>
    <row r="96" spans="1:272" customFormat="1" ht="15" x14ac:dyDescent="0.25">
      <c r="A96" s="69" t="s">
        <v>445</v>
      </c>
      <c r="B96" s="77" t="s">
        <v>446</v>
      </c>
      <c r="C96" s="78"/>
      <c r="D96" s="78"/>
      <c r="E96" s="78"/>
      <c r="F96" s="78"/>
      <c r="G96" s="78"/>
      <c r="H96" s="78"/>
      <c r="I96" s="78"/>
      <c r="J96" s="78"/>
      <c r="K96" s="78"/>
      <c r="L96" s="78"/>
      <c r="M96" s="78"/>
      <c r="N96" s="78"/>
      <c r="O96" s="78"/>
      <c r="P96" s="78"/>
      <c r="Q96" s="78"/>
    </row>
    <row r="97" spans="1:17" customFormat="1" ht="15" x14ac:dyDescent="0.25">
      <c r="C97" s="69">
        <v>2</v>
      </c>
      <c r="D97" s="69">
        <v>3</v>
      </c>
      <c r="E97" s="69">
        <v>4</v>
      </c>
      <c r="F97" s="69">
        <v>8</v>
      </c>
      <c r="G97" s="69">
        <v>12</v>
      </c>
      <c r="H97" s="69">
        <v>16</v>
      </c>
      <c r="I97" s="69">
        <v>20</v>
      </c>
      <c r="J97" s="69">
        <v>24</v>
      </c>
      <c r="K97" s="69">
        <v>28</v>
      </c>
      <c r="L97" s="69">
        <v>31</v>
      </c>
      <c r="M97" s="69">
        <v>32</v>
      </c>
      <c r="N97" s="69">
        <v>36</v>
      </c>
      <c r="O97" s="69">
        <v>40</v>
      </c>
      <c r="P97" s="69">
        <v>44</v>
      </c>
      <c r="Q97" s="69">
        <v>48</v>
      </c>
    </row>
    <row r="98" spans="1:17" customFormat="1" ht="15.75" thickBot="1" x14ac:dyDescent="0.3">
      <c r="C98" s="69" t="s">
        <v>10</v>
      </c>
      <c r="D98" s="69" t="s">
        <v>11</v>
      </c>
      <c r="E98" s="69" t="s">
        <v>12</v>
      </c>
      <c r="F98" s="69" t="s">
        <v>13</v>
      </c>
      <c r="G98" s="69" t="s">
        <v>14</v>
      </c>
      <c r="H98" s="69" t="s">
        <v>15</v>
      </c>
      <c r="I98" s="69" t="s">
        <v>16</v>
      </c>
      <c r="J98" s="69" t="s">
        <v>17</v>
      </c>
      <c r="K98" s="69" t="s">
        <v>18</v>
      </c>
      <c r="L98" s="69" t="s">
        <v>19</v>
      </c>
      <c r="M98" s="69" t="s">
        <v>20</v>
      </c>
      <c r="N98" s="69" t="s">
        <v>21</v>
      </c>
      <c r="O98" s="69" t="s">
        <v>22</v>
      </c>
      <c r="P98" s="69" t="s">
        <v>23</v>
      </c>
      <c r="Q98" s="69" t="s">
        <v>24</v>
      </c>
    </row>
    <row r="99" spans="1:17" customFormat="1" ht="15.75" thickBot="1" x14ac:dyDescent="0.3">
      <c r="A99" s="69">
        <v>1</v>
      </c>
      <c r="B99" t="s">
        <v>25</v>
      </c>
      <c r="C99" s="70" t="s">
        <v>26</v>
      </c>
      <c r="D99" s="70" t="s">
        <v>26</v>
      </c>
      <c r="E99" s="70" t="s">
        <v>26</v>
      </c>
      <c r="F99" s="70" t="s">
        <v>26</v>
      </c>
      <c r="G99" s="70" t="s">
        <v>26</v>
      </c>
      <c r="H99" s="70" t="s">
        <v>26</v>
      </c>
      <c r="I99" s="70" t="s">
        <v>26</v>
      </c>
      <c r="J99" s="70" t="s">
        <v>26</v>
      </c>
      <c r="K99" s="70" t="s">
        <v>26</v>
      </c>
      <c r="L99" s="70"/>
      <c r="M99" s="71" t="s">
        <v>26</v>
      </c>
      <c r="N99" s="71" t="s">
        <v>26</v>
      </c>
      <c r="O99" s="70"/>
      <c r="P99" s="70"/>
      <c r="Q99" s="70" t="s">
        <v>26</v>
      </c>
    </row>
    <row r="100" spans="1:17" customFormat="1" ht="15" x14ac:dyDescent="0.25"/>
    <row r="101" spans="1:17" customFormat="1" ht="15" x14ac:dyDescent="0.25">
      <c r="A101" s="69" t="s">
        <v>447</v>
      </c>
      <c r="B101" s="77" t="s">
        <v>448</v>
      </c>
      <c r="C101" s="78"/>
      <c r="D101" s="78"/>
      <c r="E101" s="78"/>
      <c r="F101" s="78"/>
      <c r="G101" s="78"/>
      <c r="H101" s="78"/>
      <c r="I101" s="78"/>
      <c r="J101" s="78"/>
      <c r="K101" s="78"/>
      <c r="L101" s="78"/>
      <c r="M101" s="78"/>
      <c r="N101" s="78"/>
      <c r="O101" s="78"/>
      <c r="P101" s="78"/>
      <c r="Q101" s="78"/>
    </row>
    <row r="102" spans="1:17" customFormat="1" ht="15" x14ac:dyDescent="0.25">
      <c r="C102" s="69">
        <v>2</v>
      </c>
      <c r="D102" s="69">
        <v>3</v>
      </c>
      <c r="E102" s="69">
        <v>4</v>
      </c>
      <c r="F102" s="69">
        <v>8</v>
      </c>
      <c r="G102" s="69">
        <v>12</v>
      </c>
      <c r="H102" s="69">
        <v>16</v>
      </c>
      <c r="I102" s="69">
        <v>20</v>
      </c>
      <c r="J102" s="69">
        <v>24</v>
      </c>
      <c r="K102" s="69">
        <v>28</v>
      </c>
      <c r="L102" s="69">
        <v>31</v>
      </c>
      <c r="M102" s="69">
        <v>32</v>
      </c>
      <c r="N102" s="69">
        <v>36</v>
      </c>
      <c r="O102" s="69">
        <v>40</v>
      </c>
      <c r="P102" s="69">
        <v>44</v>
      </c>
      <c r="Q102" s="69">
        <v>48</v>
      </c>
    </row>
    <row r="103" spans="1:17" customFormat="1" ht="15.75" thickBot="1" x14ac:dyDescent="0.3">
      <c r="C103" s="69" t="s">
        <v>10</v>
      </c>
      <c r="D103" s="69" t="s">
        <v>11</v>
      </c>
      <c r="E103" s="69" t="s">
        <v>12</v>
      </c>
      <c r="F103" s="69" t="s">
        <v>13</v>
      </c>
      <c r="G103" s="69" t="s">
        <v>14</v>
      </c>
      <c r="H103" s="69" t="s">
        <v>15</v>
      </c>
      <c r="I103" s="69" t="s">
        <v>16</v>
      </c>
      <c r="J103" s="69" t="s">
        <v>17</v>
      </c>
      <c r="K103" s="69" t="s">
        <v>18</v>
      </c>
      <c r="L103" s="69" t="s">
        <v>19</v>
      </c>
      <c r="M103" s="69" t="s">
        <v>20</v>
      </c>
      <c r="N103" s="69" t="s">
        <v>21</v>
      </c>
      <c r="O103" s="69" t="s">
        <v>22</v>
      </c>
      <c r="P103" s="69" t="s">
        <v>23</v>
      </c>
      <c r="Q103" s="69" t="s">
        <v>24</v>
      </c>
    </row>
    <row r="104" spans="1:17" customFormat="1" ht="15.75" thickBot="1" x14ac:dyDescent="0.3">
      <c r="A104" s="69">
        <v>1</v>
      </c>
      <c r="B104" t="s">
        <v>25</v>
      </c>
      <c r="C104" s="70" t="s">
        <v>26</v>
      </c>
      <c r="D104" s="70" t="s">
        <v>26</v>
      </c>
      <c r="E104" s="70" t="s">
        <v>26</v>
      </c>
      <c r="F104" s="70" t="s">
        <v>26</v>
      </c>
      <c r="G104" s="70" t="s">
        <v>26</v>
      </c>
      <c r="H104" s="70" t="s">
        <v>26</v>
      </c>
      <c r="I104" s="70" t="s">
        <v>26</v>
      </c>
      <c r="J104" s="70" t="s">
        <v>26</v>
      </c>
      <c r="K104" s="70" t="s">
        <v>26</v>
      </c>
      <c r="L104" s="70"/>
      <c r="M104" s="71" t="s">
        <v>26</v>
      </c>
      <c r="N104" s="71" t="s">
        <v>26</v>
      </c>
      <c r="O104" s="70"/>
      <c r="P104" s="70"/>
      <c r="Q104" s="70" t="s">
        <v>26</v>
      </c>
    </row>
    <row r="351061" spans="1:2" x14ac:dyDescent="0.2">
      <c r="A351061" s="2" t="s">
        <v>27</v>
      </c>
      <c r="B351061" s="12" t="s">
        <v>28</v>
      </c>
    </row>
    <row r="351062" spans="1:2" x14ac:dyDescent="0.2">
      <c r="A351062" s="2" t="s">
        <v>29</v>
      </c>
      <c r="B351062" s="12" t="s">
        <v>30</v>
      </c>
    </row>
    <row r="351063" spans="1:2" x14ac:dyDescent="0.2">
      <c r="B351063" s="12" t="s">
        <v>31</v>
      </c>
    </row>
  </sheetData>
  <mergeCells count="5">
    <mergeCell ref="D1:G1"/>
    <mergeCell ref="D2:G2"/>
    <mergeCell ref="B8:Q8"/>
    <mergeCell ref="B96:Q96"/>
    <mergeCell ref="B101:Q101"/>
  </mergeCells>
  <conditionalFormatting sqref="JA11:JD11 JA13:JD13 JA17:JD18 JA21:JD50 JA53:JD53 JA80:JD80 JA57:JD64">
    <cfRule type="cellIs" dxfId="54" priority="69" operator="greaterThan">
      <formula>385</formula>
    </cfRule>
  </conditionalFormatting>
  <conditionalFormatting sqref="JA12:JD12">
    <cfRule type="cellIs" dxfId="53" priority="68" operator="greaterThan">
      <formula>385</formula>
    </cfRule>
  </conditionalFormatting>
  <conditionalFormatting sqref="JA14:JD14">
    <cfRule type="cellIs" dxfId="52" priority="67" operator="greaterThan">
      <formula>385</formula>
    </cfRule>
  </conditionalFormatting>
  <conditionalFormatting sqref="JA15:JD16">
    <cfRule type="cellIs" dxfId="51" priority="66" operator="greaterThan">
      <formula>385</formula>
    </cfRule>
  </conditionalFormatting>
  <conditionalFormatting sqref="JA19:JD19">
    <cfRule type="cellIs" dxfId="50" priority="65" operator="greaterThan">
      <formula>385</formula>
    </cfRule>
  </conditionalFormatting>
  <conditionalFormatting sqref="JA51:JD51">
    <cfRule type="cellIs" dxfId="49" priority="64" operator="greaterThan">
      <formula>385</formula>
    </cfRule>
  </conditionalFormatting>
  <conditionalFormatting sqref="JA20:JD20">
    <cfRule type="cellIs" dxfId="48" priority="63" operator="greaterThan">
      <formula>385</formula>
    </cfRule>
  </conditionalFormatting>
  <conditionalFormatting sqref="JA52:JD52">
    <cfRule type="cellIs" dxfId="47" priority="61" operator="greaterThan">
      <formula>385</formula>
    </cfRule>
  </conditionalFormatting>
  <conditionalFormatting sqref="JA55:JD55">
    <cfRule type="cellIs" dxfId="46" priority="60" operator="greaterThan">
      <formula>385</formula>
    </cfRule>
  </conditionalFormatting>
  <conditionalFormatting sqref="JA56:JD56">
    <cfRule type="cellIs" dxfId="45" priority="59" operator="greaterThan">
      <formula>385</formula>
    </cfRule>
  </conditionalFormatting>
  <conditionalFormatting sqref="JA58:JD58">
    <cfRule type="cellIs" dxfId="44" priority="57" operator="greaterThan">
      <formula>385</formula>
    </cfRule>
  </conditionalFormatting>
  <conditionalFormatting sqref="JA59:JD59">
    <cfRule type="cellIs" dxfId="43" priority="56" operator="greaterThan">
      <formula>385</formula>
    </cfRule>
  </conditionalFormatting>
  <conditionalFormatting sqref="JA81:JD81">
    <cfRule type="cellIs" dxfId="42" priority="55" operator="greaterThan">
      <formula>385</formula>
    </cfRule>
  </conditionalFormatting>
  <conditionalFormatting sqref="JA65:JD65">
    <cfRule type="cellIs" dxfId="41" priority="44" operator="greaterThan">
      <formula>385</formula>
    </cfRule>
  </conditionalFormatting>
  <conditionalFormatting sqref="JA66:JD66">
    <cfRule type="cellIs" dxfId="40" priority="43" operator="greaterThan">
      <formula>385</formula>
    </cfRule>
  </conditionalFormatting>
  <conditionalFormatting sqref="JA67:JD67">
    <cfRule type="cellIs" dxfId="39" priority="42" operator="greaterThan">
      <formula>385</formula>
    </cfRule>
  </conditionalFormatting>
  <conditionalFormatting sqref="JA68:JD68">
    <cfRule type="cellIs" dxfId="38" priority="41" operator="greaterThan">
      <formula>385</formula>
    </cfRule>
  </conditionalFormatting>
  <conditionalFormatting sqref="JA69:JD69">
    <cfRule type="cellIs" dxfId="37" priority="40" operator="greaterThan">
      <formula>385</formula>
    </cfRule>
  </conditionalFormatting>
  <conditionalFormatting sqref="JA70:JD70">
    <cfRule type="cellIs" dxfId="36" priority="39" operator="greaterThan">
      <formula>385</formula>
    </cfRule>
  </conditionalFormatting>
  <conditionalFormatting sqref="JA71:JD71">
    <cfRule type="cellIs" dxfId="35" priority="38" operator="greaterThan">
      <formula>385</formula>
    </cfRule>
  </conditionalFormatting>
  <conditionalFormatting sqref="JA72:JD72">
    <cfRule type="cellIs" dxfId="34" priority="37" operator="greaterThan">
      <formula>385</formula>
    </cfRule>
  </conditionalFormatting>
  <conditionalFormatting sqref="JA73:JD73">
    <cfRule type="cellIs" dxfId="33" priority="36" operator="greaterThan">
      <formula>385</formula>
    </cfRule>
  </conditionalFormatting>
  <conditionalFormatting sqref="JA74:JD74">
    <cfRule type="cellIs" dxfId="32" priority="35" operator="greaterThan">
      <formula>385</formula>
    </cfRule>
  </conditionalFormatting>
  <conditionalFormatting sqref="JA75:JD75">
    <cfRule type="cellIs" dxfId="31" priority="34" operator="greaterThan">
      <formula>385</formula>
    </cfRule>
  </conditionalFormatting>
  <conditionalFormatting sqref="JA76:JD76">
    <cfRule type="cellIs" dxfId="30" priority="33" operator="greaterThan">
      <formula>385</formula>
    </cfRule>
  </conditionalFormatting>
  <conditionalFormatting sqref="JA77:JD77">
    <cfRule type="cellIs" dxfId="29" priority="32" operator="greaterThan">
      <formula>385</formula>
    </cfRule>
  </conditionalFormatting>
  <conditionalFormatting sqref="JA78:JD78">
    <cfRule type="cellIs" dxfId="28" priority="31" operator="greaterThan">
      <formula>385</formula>
    </cfRule>
  </conditionalFormatting>
  <conditionalFormatting sqref="JA79:JD79">
    <cfRule type="cellIs" dxfId="27" priority="30" operator="greaterThan">
      <formula>385</formula>
    </cfRule>
  </conditionalFormatting>
  <conditionalFormatting sqref="JA54:JD54">
    <cfRule type="cellIs" dxfId="26" priority="29" operator="greaterThan">
      <formula>385</formula>
    </cfRule>
  </conditionalFormatting>
  <conditionalFormatting sqref="JA82:JD82">
    <cfRule type="cellIs" dxfId="25" priority="28" operator="greaterThan">
      <formula>385</formula>
    </cfRule>
  </conditionalFormatting>
  <conditionalFormatting sqref="JA82:JD82">
    <cfRule type="cellIs" dxfId="24" priority="27" operator="greaterThan">
      <formula>385</formula>
    </cfRule>
  </conditionalFormatting>
  <conditionalFormatting sqref="JA83:JD83">
    <cfRule type="cellIs" dxfId="23" priority="26" operator="greaterThan">
      <formula>385</formula>
    </cfRule>
  </conditionalFormatting>
  <conditionalFormatting sqref="JA83:JD83">
    <cfRule type="cellIs" dxfId="22" priority="25" operator="greaterThan">
      <formula>385</formula>
    </cfRule>
  </conditionalFormatting>
  <conditionalFormatting sqref="JA84:JD84">
    <cfRule type="cellIs" dxfId="21" priority="24" operator="greaterThan">
      <formula>385</formula>
    </cfRule>
  </conditionalFormatting>
  <conditionalFormatting sqref="JA84:JD84">
    <cfRule type="cellIs" dxfId="20" priority="23" operator="greaterThan">
      <formula>385</formula>
    </cfRule>
  </conditionalFormatting>
  <conditionalFormatting sqref="JA85:JD85">
    <cfRule type="cellIs" dxfId="19" priority="22" operator="greaterThan">
      <formula>385</formula>
    </cfRule>
  </conditionalFormatting>
  <conditionalFormatting sqref="JA85:JD85">
    <cfRule type="cellIs" dxfId="18" priority="21" operator="greaterThan">
      <formula>385</formula>
    </cfRule>
  </conditionalFormatting>
  <conditionalFormatting sqref="JA86:JD86">
    <cfRule type="cellIs" dxfId="17" priority="20" operator="greaterThan">
      <formula>385</formula>
    </cfRule>
  </conditionalFormatting>
  <conditionalFormatting sqref="JA86:JD86">
    <cfRule type="cellIs" dxfId="16" priority="19" operator="greaterThan">
      <formula>385</formula>
    </cfRule>
  </conditionalFormatting>
  <conditionalFormatting sqref="JA87:JD87">
    <cfRule type="cellIs" dxfId="15" priority="18" operator="greaterThan">
      <formula>385</formula>
    </cfRule>
  </conditionalFormatting>
  <conditionalFormatting sqref="JA87:JD87">
    <cfRule type="cellIs" dxfId="14" priority="17" operator="greaterThan">
      <formula>385</formula>
    </cfRule>
  </conditionalFormatting>
  <conditionalFormatting sqref="JA88:JD88">
    <cfRule type="cellIs" dxfId="13" priority="16" operator="greaterThan">
      <formula>385</formula>
    </cfRule>
  </conditionalFormatting>
  <conditionalFormatting sqref="JA88:JD88">
    <cfRule type="cellIs" dxfId="12" priority="15" operator="greaterThan">
      <formula>385</formula>
    </cfRule>
  </conditionalFormatting>
  <conditionalFormatting sqref="JA89:JD89">
    <cfRule type="cellIs" dxfId="11" priority="14" operator="greaterThan">
      <formula>385</formula>
    </cfRule>
  </conditionalFormatting>
  <conditionalFormatting sqref="JA89:JD89">
    <cfRule type="cellIs" dxfId="10" priority="13" operator="greaterThan">
      <formula>385</formula>
    </cfRule>
  </conditionalFormatting>
  <conditionalFormatting sqref="JA90:JD90">
    <cfRule type="cellIs" dxfId="9" priority="12" operator="greaterThan">
      <formula>385</formula>
    </cfRule>
  </conditionalFormatting>
  <conditionalFormatting sqref="JA90:JD90">
    <cfRule type="cellIs" dxfId="8" priority="11" operator="greaterThan">
      <formula>385</formula>
    </cfRule>
  </conditionalFormatting>
  <conditionalFormatting sqref="JA91:JD91">
    <cfRule type="cellIs" dxfId="7" priority="10" operator="greaterThan">
      <formula>385</formula>
    </cfRule>
  </conditionalFormatting>
  <conditionalFormatting sqref="JA91:JD91">
    <cfRule type="cellIs" dxfId="6" priority="9" operator="greaterThan">
      <formula>385</formula>
    </cfRule>
  </conditionalFormatting>
  <conditionalFormatting sqref="JA92:JD92">
    <cfRule type="cellIs" dxfId="5" priority="8" operator="greaterThan">
      <formula>385</formula>
    </cfRule>
  </conditionalFormatting>
  <conditionalFormatting sqref="JA92:JD92">
    <cfRule type="cellIs" dxfId="4" priority="7" operator="greaterThan">
      <formula>385</formula>
    </cfRule>
  </conditionalFormatting>
  <conditionalFormatting sqref="JA93:JD93">
    <cfRule type="cellIs" dxfId="3" priority="6" operator="greaterThan">
      <formula>385</formula>
    </cfRule>
  </conditionalFormatting>
  <conditionalFormatting sqref="JA93:JD93">
    <cfRule type="cellIs" dxfId="2" priority="5" operator="greaterThan">
      <formula>385</formula>
    </cfRule>
  </conditionalFormatting>
  <conditionalFormatting sqref="JA94:JD94">
    <cfRule type="cellIs" dxfId="1" priority="2" operator="greaterThan">
      <formula>385</formula>
    </cfRule>
  </conditionalFormatting>
  <conditionalFormatting sqref="JA94:JD94">
    <cfRule type="cellIs" dxfId="0" priority="1" operator="greaterThan">
      <formula>385</formula>
    </cfRule>
  </conditionalFormatting>
  <dataValidations xWindow="830" yWindow="722" count="3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3:C45 C53:C54 C11:C13 C19:C21 C27:C29 C35:C37 C51 C56:C94">
      <formula1>$A$351060:$A$351062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54 D57:D88">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42 F84:F94 F50:F54 F60:F81">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31 G32:H32 G33:G42 G45:G46 H36:H38 H58 H61 G52:G58 G60:G94">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4:H16 I36 H19:H31 I32 H33:H35 H39:H42 J37 H82:H94 H62:I81 H50:H54 H60">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J17:J18 J36 I11:I31 J32 I33:I35 I39:I42 I50:I54 I6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16 J19:J22 J26:J31 J33:J35 J54 J38:J42 J45 J57:K57 J62:J78 J84:J91 J94 J50:J52 J6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37:I38 K11:K42 K45:K46 K50:K51 L52:L54 K56 K62:K81 K84:L91 K94:L94 K60">
      <formula1>0</formula1>
      <formula2>390</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5 L11:L42 L50:L51 L79:L81 L55:L61 L1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5 O11:O42 O79:P79 O84:O91 O94 O50:O61 O104 O9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79 Q11:Q58 Q60:Q61">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5 H56:H57">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5:I46 J56 I56:I57 I84:I94">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5 M55:M60 M104 M9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5 N55:N60 N104 N99">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5 P55:P58 P81 P84:P91 P94 P104 P99">
      <formula1>-9223372036854770000</formula1>
      <formula2>9223372036854770000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5 F55:F58">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53:E54 E11:E51">
      <formula1>$B$351060:$B$351063</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42 K52:K54 M79:M81 M50:M54 M6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42 N50:N54 N6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42 P50:P54 P60:P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4:C18 C22:C26 C30:C34 C38:C42 C46:C50">
      <formula1>$A$350980:$A$350982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52">
      <formula1>$B$350985:$B$350988</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2 C55">
      <formula1>$A$350985:$A$350987</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55:E95">
      <formula1>$B$350969:$B$350972</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04 Q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04 K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04 J99">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04 I9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04 H99">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04 G99">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04">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104">
      <formula1>$B$351002:$B$351005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04 D99">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04 C99">
      <formula1>$A$351002:$A$351004</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99">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99">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99">
      <formula1>$B$351002:$B$351005</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ALEXANDER GARRIDO HENAO</cp:lastModifiedBy>
  <dcterms:created xsi:type="dcterms:W3CDTF">2015-06-26T14:31:16Z</dcterms:created>
  <dcterms:modified xsi:type="dcterms:W3CDTF">2019-07-24T16:28:30Z</dcterms:modified>
</cp:coreProperties>
</file>