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wrestrepoj\Desktop\11 Vías y transporte PUBLICAR\"/>
    </mc:Choice>
  </mc:AlternateContent>
  <bookViews>
    <workbookView xWindow="0" yWindow="0" windowWidth="20730" windowHeight="11760"/>
  </bookViews>
  <sheets>
    <sheet name="11.1.4.3"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6" i="1" l="1"/>
  <c r="K7" i="1"/>
  <c r="K8" i="1"/>
  <c r="K9" i="1"/>
  <c r="K10" i="1"/>
  <c r="K11" i="1"/>
  <c r="K12" i="1"/>
  <c r="K13" i="1"/>
  <c r="K14" i="1"/>
  <c r="K15" i="1"/>
  <c r="K4" i="1"/>
  <c r="K5" i="1"/>
  <c r="J6" i="1"/>
  <c r="J7" i="1"/>
  <c r="J8" i="1"/>
  <c r="J9" i="1"/>
  <c r="J10" i="1"/>
  <c r="J11" i="1"/>
  <c r="J12" i="1"/>
  <c r="J13" i="1"/>
  <c r="J14" i="1"/>
  <c r="J15" i="1"/>
  <c r="J4" i="1"/>
  <c r="J5" i="1"/>
  <c r="H6" i="1"/>
  <c r="H7" i="1"/>
  <c r="H8" i="1"/>
  <c r="H9" i="1"/>
  <c r="H10" i="1"/>
  <c r="H11" i="1"/>
  <c r="H12" i="1"/>
  <c r="H13" i="1"/>
  <c r="H14" i="1"/>
  <c r="H15" i="1"/>
  <c r="H4" i="1"/>
  <c r="H5" i="1"/>
  <c r="G6" i="1"/>
  <c r="G7" i="1"/>
  <c r="G8" i="1"/>
  <c r="G9" i="1"/>
  <c r="G10" i="1"/>
  <c r="G11" i="1"/>
  <c r="G12" i="1"/>
  <c r="G13" i="1"/>
  <c r="G14" i="1"/>
  <c r="G15" i="1"/>
  <c r="G4" i="1"/>
  <c r="G5" i="1"/>
  <c r="E6" i="1"/>
  <c r="E7" i="1"/>
  <c r="E8" i="1"/>
  <c r="E9" i="1"/>
  <c r="E10" i="1"/>
  <c r="E11" i="1"/>
  <c r="E12" i="1"/>
  <c r="E13" i="1"/>
  <c r="E14" i="1"/>
  <c r="E15" i="1"/>
  <c r="E4" i="1"/>
  <c r="E5" i="1"/>
</calcChain>
</file>

<file path=xl/sharedStrings.xml><?xml version="1.0" encoding="utf-8"?>
<sst xmlns="http://schemas.openxmlformats.org/spreadsheetml/2006/main" count="55" uniqueCount="43">
  <si>
    <t>Bajo Cauca</t>
  </si>
  <si>
    <t>Bajo Cauca - Nordeste</t>
  </si>
  <si>
    <t>Magdalena Medio</t>
  </si>
  <si>
    <t>Nordeste</t>
  </si>
  <si>
    <t>Norte</t>
  </si>
  <si>
    <t>Norte - Nordeste</t>
  </si>
  <si>
    <t>Occidente</t>
  </si>
  <si>
    <t>Occidente - Suroeste</t>
  </si>
  <si>
    <t>Oriente</t>
  </si>
  <si>
    <t>Suroeste</t>
  </si>
  <si>
    <t>Urabá</t>
  </si>
  <si>
    <t>COD REGIÓN</t>
  </si>
  <si>
    <t>SR02</t>
  </si>
  <si>
    <t>SR03</t>
  </si>
  <si>
    <t>SR04</t>
  </si>
  <si>
    <t>SR05</t>
  </si>
  <si>
    <t>SR06</t>
  </si>
  <si>
    <t>SR07</t>
  </si>
  <si>
    <t>SR08</t>
  </si>
  <si>
    <t>SR09</t>
  </si>
  <si>
    <t>Total Departamento</t>
  </si>
  <si>
    <t/>
  </si>
  <si>
    <t>Pavimentado</t>
  </si>
  <si>
    <t>No pavimentado</t>
  </si>
  <si>
    <t>05</t>
  </si>
  <si>
    <t>COD DPTO</t>
  </si>
  <si>
    <t>Proporción del total pavimentado (%)</t>
  </si>
  <si>
    <t>Proporción del total no pavimentado (%)</t>
  </si>
  <si>
    <t>Proporción pavimentado en la subregión 
(%)</t>
  </si>
  <si>
    <t>Proporción no pavimentado en la subregión 
(%)</t>
  </si>
  <si>
    <r>
      <rPr>
        <b/>
        <sz val="10"/>
        <rFont val="Arial"/>
        <family val="2"/>
      </rPr>
      <t>Fuente:</t>
    </r>
    <r>
      <rPr>
        <sz val="10"/>
        <rFont val="Arial"/>
        <family val="2"/>
      </rPr>
      <t xml:space="preserve">
Gobernación de Antioquia - Secretaría de Infraestructura Física de Antioquia. Dirección de Planeación. Circular 8, Julio de 2014</t>
    </r>
  </si>
  <si>
    <t>SR02;SR04</t>
  </si>
  <si>
    <t>SR05;SR04</t>
  </si>
  <si>
    <t>SR06;SR08</t>
  </si>
  <si>
    <t>Subregión operativa</t>
  </si>
  <si>
    <t>Nota:</t>
  </si>
  <si>
    <t xml:space="preserve">Longitud total  de la red vial secundaria (km) </t>
  </si>
  <si>
    <t xml:space="preserve">Longitud total pavimentado de la red vial secundaria 
(km) </t>
  </si>
  <si>
    <t xml:space="preserve">Longitud total no pavimentado de la red vial secundaria 
(km) </t>
  </si>
  <si>
    <t>Esta tabla fue transcrita textualmente de la fuente oficial que se da a conocer al pié del cuadro, en la bibliografía o cibergrafía. 
Se sugiere a los usuarios que siempre se remitan a la fuente oficial o fuente primaria, esto porque podría ser posible que las cifras publicadas se actualicen; y porque es de nuestro interés superar posibles errores involuntarios de transcripción del encargado(a), que pudieran pasar inadvertidos en los procesos de revisión  (condición que no exime a la DSI de su misión enfocada a ofrecer publicaciones de calidad).</t>
  </si>
  <si>
    <t xml:space="preserve">11.1.4.3 Longitud de vías secundarias pavimentadas y no pavimentadas 
por subregión operativa de Antioquia. </t>
  </si>
  <si>
    <t>Proporción de vías secundarias (%)</t>
  </si>
  <si>
    <t>La subregión operativa es una clasificación establecida por la Secretaría de Infraestructura Física, y corresponde a la distribución de los corredores viales por zonas de trabajo, los cuales no necesariamente coinciden con la jurisdicción geográfica (división político administrativa) de dicha subregión.
La red vial secundaria tiene inventario detallado y se presenta su longitud Odómetro.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</si>
</sst>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8" x14ac:knownFonts="1">
    <font>
      <sz val="11"/>
      <color theme="1"/>
      <name val="Calibri"/>
      <family val="2"/>
      <scheme val="minor"/>
    </font>
    <font>
      <sz val="11"/>
      <color theme="1"/>
      <name val="Calibri"/>
      <family val="2"/>
      <scheme val="minor"/>
    </font>
    <font>
      <sz val="10"/>
      <name val="Arial"/>
      <family val="2"/>
    </font>
    <font>
      <b/>
      <sz val="10"/>
      <name val="Arial"/>
      <family val="2"/>
    </font>
    <font>
      <b/>
      <sz val="10"/>
      <color theme="1"/>
      <name val="Arial"/>
      <family val="2"/>
    </font>
    <font>
      <b/>
      <sz val="14"/>
      <name val="Arial"/>
      <family val="2"/>
    </font>
    <font>
      <sz val="10"/>
      <color rgb="FF000000"/>
      <name val="Arial"/>
      <family val="2"/>
    </font>
    <font>
      <sz val="10"/>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28">
    <xf numFmtId="0" fontId="0" fillId="0" borderId="0" xfId="0"/>
    <xf numFmtId="0" fontId="2" fillId="0" borderId="0" xfId="0" applyFont="1" applyFill="1" applyBorder="1" applyAlignment="1">
      <alignment vertical="center"/>
    </xf>
    <xf numFmtId="0" fontId="3" fillId="0" borderId="0" xfId="0" applyFont="1" applyFill="1" applyBorder="1" applyAlignment="1">
      <alignment vertical="center"/>
    </xf>
    <xf numFmtId="0" fontId="2" fillId="0" borderId="0" xfId="0" applyFont="1" applyFill="1" applyBorder="1" applyAlignment="1">
      <alignment horizontal="left" vertical="center"/>
    </xf>
    <xf numFmtId="0" fontId="2" fillId="0" borderId="0" xfId="0" applyFont="1" applyFill="1" applyBorder="1" applyAlignment="1">
      <alignment vertical="center" wrapText="1"/>
    </xf>
    <xf numFmtId="0" fontId="2" fillId="0"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2" fontId="2" fillId="0" borderId="0" xfId="0" applyNumberFormat="1" applyFont="1" applyFill="1" applyBorder="1" applyAlignment="1">
      <alignment vertical="center"/>
    </xf>
    <xf numFmtId="4" fontId="3" fillId="2" borderId="1" xfId="1" applyNumberFormat="1" applyFont="1" applyFill="1" applyBorder="1" applyAlignment="1">
      <alignment horizontal="right" vertical="center" wrapText="1"/>
    </xf>
    <xf numFmtId="4" fontId="2" fillId="0" borderId="1" xfId="1" applyNumberFormat="1" applyFont="1" applyFill="1" applyBorder="1" applyAlignment="1">
      <alignment horizontal="right" vertical="center" wrapText="1"/>
    </xf>
    <xf numFmtId="164" fontId="3" fillId="2" borderId="1" xfId="1" applyNumberFormat="1" applyFont="1" applyFill="1" applyBorder="1" applyAlignment="1">
      <alignment horizontal="right" vertical="center" wrapText="1"/>
    </xf>
    <xf numFmtId="164" fontId="2" fillId="0" borderId="1" xfId="1" applyNumberFormat="1" applyFont="1" applyFill="1" applyBorder="1" applyAlignment="1">
      <alignment horizontal="right" vertical="center" wrapText="1"/>
    </xf>
    <xf numFmtId="0" fontId="4" fillId="3"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49"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1" applyNumberFormat="1" applyFont="1" applyFill="1" applyBorder="1" applyAlignment="1">
      <alignment horizontal="right" vertical="center" wrapText="1"/>
    </xf>
    <xf numFmtId="4" fontId="2" fillId="0" borderId="0" xfId="1" applyNumberFormat="1" applyFont="1" applyFill="1" applyBorder="1" applyAlignment="1">
      <alignment horizontal="right" vertical="center" wrapText="1"/>
    </xf>
    <xf numFmtId="0" fontId="3" fillId="0" borderId="0" xfId="0" applyFont="1" applyFill="1" applyBorder="1" applyAlignment="1">
      <alignment horizontal="left" vertical="center" wrapText="1"/>
    </xf>
    <xf numFmtId="0" fontId="2" fillId="0" borderId="1" xfId="0" applyFont="1" applyFill="1" applyBorder="1" applyAlignment="1">
      <alignment horizontal="center" vertical="center"/>
    </xf>
    <xf numFmtId="0" fontId="6" fillId="0" borderId="0" xfId="0" applyFont="1"/>
    <xf numFmtId="0" fontId="2" fillId="0" borderId="0" xfId="0" applyFont="1" applyFill="1" applyBorder="1" applyAlignment="1">
      <alignment horizontal="left" vertical="center" wrapText="1"/>
    </xf>
    <xf numFmtId="0" fontId="7" fillId="0" borderId="0" xfId="0" applyFont="1" applyAlignment="1">
      <alignment vertical="center"/>
    </xf>
    <xf numFmtId="0" fontId="2" fillId="0" borderId="0"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0" fontId="2" fillId="0" borderId="0" xfId="0" applyFont="1" applyFill="1" applyBorder="1" applyAlignment="1">
      <alignment horizontal="justify" vertical="center" wrapText="1"/>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tabSelected="1" workbookViewId="0">
      <selection activeCell="C18" sqref="C18:K18"/>
    </sheetView>
  </sheetViews>
  <sheetFormatPr baseColWidth="10" defaultRowHeight="12.75" x14ac:dyDescent="0.25"/>
  <cols>
    <col min="1" max="1" width="11.42578125" style="1"/>
    <col min="2" max="2" width="12.28515625" style="1" customWidth="1"/>
    <col min="3" max="3" width="23.28515625" style="1" bestFit="1" customWidth="1"/>
    <col min="4" max="4" width="14.7109375" style="1" customWidth="1"/>
    <col min="5" max="5" width="12.28515625" style="1" customWidth="1"/>
    <col min="6" max="6" width="20.42578125" style="1" bestFit="1" customWidth="1"/>
    <col min="7" max="7" width="14.5703125" style="1" customWidth="1"/>
    <col min="8" max="8" width="13.5703125" style="1" customWidth="1"/>
    <col min="9" max="9" width="17.42578125" style="1" customWidth="1"/>
    <col min="10" max="10" width="13.28515625" style="1" customWidth="1"/>
    <col min="11" max="11" width="13.85546875" style="1" customWidth="1"/>
    <col min="12" max="16384" width="11.42578125" style="1"/>
  </cols>
  <sheetData>
    <row r="1" spans="1:18" ht="52.5" customHeight="1" x14ac:dyDescent="0.25">
      <c r="C1" s="25" t="s">
        <v>40</v>
      </c>
      <c r="D1" s="26"/>
      <c r="E1" s="26"/>
      <c r="F1" s="26"/>
      <c r="G1" s="26"/>
      <c r="H1" s="26"/>
      <c r="I1" s="26"/>
      <c r="J1" s="26"/>
      <c r="K1" s="26"/>
      <c r="L1" s="4"/>
    </row>
    <row r="2" spans="1:18" x14ac:dyDescent="0.25">
      <c r="A2" s="24" t="s">
        <v>25</v>
      </c>
      <c r="B2" s="24" t="s">
        <v>11</v>
      </c>
      <c r="C2" s="24" t="s">
        <v>34</v>
      </c>
      <c r="D2" s="24" t="s">
        <v>36</v>
      </c>
      <c r="E2" s="24" t="s">
        <v>41</v>
      </c>
      <c r="F2" s="24" t="s">
        <v>22</v>
      </c>
      <c r="G2" s="24"/>
      <c r="H2" s="24"/>
      <c r="I2" s="24" t="s">
        <v>23</v>
      </c>
      <c r="J2" s="24"/>
      <c r="K2" s="24"/>
      <c r="O2" s="2"/>
      <c r="Q2" s="2" t="s">
        <v>21</v>
      </c>
      <c r="R2" s="2"/>
    </row>
    <row r="3" spans="1:18" s="2" customFormat="1" ht="80.25" customHeight="1" x14ac:dyDescent="0.25">
      <c r="A3" s="24"/>
      <c r="B3" s="24"/>
      <c r="C3" s="24"/>
      <c r="D3" s="24"/>
      <c r="E3" s="24"/>
      <c r="F3" s="12" t="s">
        <v>37</v>
      </c>
      <c r="G3" s="12" t="s">
        <v>26</v>
      </c>
      <c r="H3" s="12" t="s">
        <v>28</v>
      </c>
      <c r="I3" s="12" t="s">
        <v>38</v>
      </c>
      <c r="J3" s="12" t="s">
        <v>27</v>
      </c>
      <c r="K3" s="12" t="s">
        <v>29</v>
      </c>
    </row>
    <row r="4" spans="1:18" x14ac:dyDescent="0.25">
      <c r="A4" s="13" t="s">
        <v>24</v>
      </c>
      <c r="B4" s="13" t="s">
        <v>24</v>
      </c>
      <c r="C4" s="6" t="s">
        <v>20</v>
      </c>
      <c r="D4" s="10">
        <v>4636.5849999999991</v>
      </c>
      <c r="E4" s="8">
        <f t="shared" ref="E4:E15" si="0">+D4/$D$4</f>
        <v>1</v>
      </c>
      <c r="F4" s="10">
        <v>1489.6370000000002</v>
      </c>
      <c r="G4" s="8">
        <f t="shared" ref="G4:G15" si="1">+F4/$F$4</f>
        <v>1</v>
      </c>
      <c r="H4" s="8">
        <f t="shared" ref="H4:H15" si="2">+F4/$D$4</f>
        <v>0.32127891540864678</v>
      </c>
      <c r="I4" s="10">
        <v>3147.0079999999998</v>
      </c>
      <c r="J4" s="8">
        <f t="shared" ref="J4:J15" si="3">+I4/$I$4</f>
        <v>1</v>
      </c>
      <c r="K4" s="8">
        <f t="shared" ref="K4:K15" si="4">+I4/$D$4</f>
        <v>0.67873402514997572</v>
      </c>
      <c r="L4" s="7"/>
    </row>
    <row r="5" spans="1:18" x14ac:dyDescent="0.25">
      <c r="A5" s="13" t="s">
        <v>24</v>
      </c>
      <c r="B5" s="19" t="s">
        <v>12</v>
      </c>
      <c r="C5" s="5" t="s">
        <v>0</v>
      </c>
      <c r="D5" s="11">
        <v>280.73</v>
      </c>
      <c r="E5" s="9">
        <f t="shared" si="0"/>
        <v>6.0546717034196521E-2</v>
      </c>
      <c r="F5" s="11">
        <v>141.27100000000002</v>
      </c>
      <c r="G5" s="9">
        <f t="shared" si="1"/>
        <v>9.4835855983706099E-2</v>
      </c>
      <c r="H5" s="9">
        <f t="shared" si="2"/>
        <v>3.0468760952295719E-2</v>
      </c>
      <c r="I5" s="11">
        <v>139.43</v>
      </c>
      <c r="J5" s="9">
        <f t="shared" si="3"/>
        <v>4.4305575327422117E-2</v>
      </c>
      <c r="K5" s="9">
        <f t="shared" si="4"/>
        <v>3.0071701478566668E-2</v>
      </c>
    </row>
    <row r="6" spans="1:18" x14ac:dyDescent="0.25">
      <c r="A6" s="13" t="s">
        <v>24</v>
      </c>
      <c r="B6" s="19" t="s">
        <v>31</v>
      </c>
      <c r="C6" s="5" t="s">
        <v>1</v>
      </c>
      <c r="D6" s="11">
        <v>69.944000000000003</v>
      </c>
      <c r="E6" s="9">
        <f t="shared" si="0"/>
        <v>1.5085240538025296E-2</v>
      </c>
      <c r="F6" s="11">
        <v>5.18</v>
      </c>
      <c r="G6" s="9">
        <f t="shared" si="1"/>
        <v>3.4773572353533101E-3</v>
      </c>
      <c r="H6" s="9">
        <f t="shared" si="2"/>
        <v>1.1172015610627221E-3</v>
      </c>
      <c r="I6" s="11">
        <v>64.763999999999996</v>
      </c>
      <c r="J6" s="9">
        <f t="shared" si="3"/>
        <v>2.0579547303343364E-2</v>
      </c>
      <c r="K6" s="9">
        <f t="shared" si="4"/>
        <v>1.3968038976962572E-2</v>
      </c>
    </row>
    <row r="7" spans="1:18" x14ac:dyDescent="0.25">
      <c r="A7" s="13" t="s">
        <v>24</v>
      </c>
      <c r="B7" s="19" t="s">
        <v>13</v>
      </c>
      <c r="C7" s="5" t="s">
        <v>2</v>
      </c>
      <c r="D7" s="11">
        <v>370.24700000000007</v>
      </c>
      <c r="E7" s="9">
        <f t="shared" si="0"/>
        <v>7.9853383470808822E-2</v>
      </c>
      <c r="F7" s="11">
        <v>34.5</v>
      </c>
      <c r="G7" s="9">
        <f t="shared" si="1"/>
        <v>2.3160004752835757E-2</v>
      </c>
      <c r="H7" s="9">
        <f t="shared" si="2"/>
        <v>7.4408212078501757E-3</v>
      </c>
      <c r="I7" s="11">
        <v>335.74700000000007</v>
      </c>
      <c r="J7" s="9">
        <f t="shared" si="3"/>
        <v>0.1066876855730904</v>
      </c>
      <c r="K7" s="9">
        <f t="shared" si="4"/>
        <v>7.2412562262958655E-2</v>
      </c>
    </row>
    <row r="8" spans="1:18" x14ac:dyDescent="0.25">
      <c r="A8" s="13" t="s">
        <v>24</v>
      </c>
      <c r="B8" s="19" t="s">
        <v>14</v>
      </c>
      <c r="C8" s="5" t="s">
        <v>3</v>
      </c>
      <c r="D8" s="11">
        <v>531.44499999999994</v>
      </c>
      <c r="E8" s="9">
        <f t="shared" si="0"/>
        <v>0.11461991961756336</v>
      </c>
      <c r="F8" s="11">
        <v>241.74099999999999</v>
      </c>
      <c r="G8" s="9">
        <f t="shared" si="1"/>
        <v>0.16228181765087732</v>
      </c>
      <c r="H8" s="9">
        <f t="shared" si="2"/>
        <v>5.2137726365417657E-2</v>
      </c>
      <c r="I8" s="11">
        <v>289.75099999999998</v>
      </c>
      <c r="J8" s="9">
        <f t="shared" si="3"/>
        <v>9.2071898133083863E-2</v>
      </c>
      <c r="K8" s="9">
        <f t="shared" si="4"/>
        <v>6.2492330023066554E-2</v>
      </c>
    </row>
    <row r="9" spans="1:18" x14ac:dyDescent="0.25">
      <c r="A9" s="13" t="s">
        <v>24</v>
      </c>
      <c r="B9" s="19" t="s">
        <v>15</v>
      </c>
      <c r="C9" s="5" t="s">
        <v>4</v>
      </c>
      <c r="D9" s="11">
        <v>638.35699999999986</v>
      </c>
      <c r="E9" s="9">
        <f t="shared" si="0"/>
        <v>0.1376782696747714</v>
      </c>
      <c r="F9" s="11">
        <v>300.49100000000004</v>
      </c>
      <c r="G9" s="9">
        <f t="shared" si="1"/>
        <v>0.20172095617925709</v>
      </c>
      <c r="H9" s="9">
        <f t="shared" si="2"/>
        <v>6.4808690016466886E-2</v>
      </c>
      <c r="I9" s="11">
        <v>337.84999999999997</v>
      </c>
      <c r="J9" s="9">
        <f t="shared" si="3"/>
        <v>0.1073559393557309</v>
      </c>
      <c r="K9" s="9">
        <f t="shared" si="4"/>
        <v>7.2866128842671934E-2</v>
      </c>
    </row>
    <row r="10" spans="1:18" x14ac:dyDescent="0.25">
      <c r="A10" s="13" t="s">
        <v>24</v>
      </c>
      <c r="B10" s="19" t="s">
        <v>32</v>
      </c>
      <c r="C10" s="5" t="s">
        <v>5</v>
      </c>
      <c r="D10" s="11">
        <v>37</v>
      </c>
      <c r="E10" s="9">
        <f t="shared" si="0"/>
        <v>7.9800111504480138E-3</v>
      </c>
      <c r="F10" s="11">
        <v>0</v>
      </c>
      <c r="G10" s="9">
        <f t="shared" si="1"/>
        <v>0</v>
      </c>
      <c r="H10" s="9">
        <f t="shared" si="2"/>
        <v>0</v>
      </c>
      <c r="I10" s="11">
        <v>37</v>
      </c>
      <c r="J10" s="9">
        <f t="shared" si="3"/>
        <v>1.1757199219067763E-2</v>
      </c>
      <c r="K10" s="9">
        <f t="shared" si="4"/>
        <v>7.9800111504480138E-3</v>
      </c>
    </row>
    <row r="11" spans="1:18" x14ac:dyDescent="0.25">
      <c r="A11" s="13" t="s">
        <v>24</v>
      </c>
      <c r="B11" s="19" t="s">
        <v>16</v>
      </c>
      <c r="C11" s="5" t="s">
        <v>6</v>
      </c>
      <c r="D11" s="11">
        <v>524.17099999999994</v>
      </c>
      <c r="E11" s="9">
        <f t="shared" si="0"/>
        <v>0.1130510925605807</v>
      </c>
      <c r="F11" s="11">
        <v>117</v>
      </c>
      <c r="G11" s="9">
        <f t="shared" si="1"/>
        <v>7.8542624813964734E-2</v>
      </c>
      <c r="H11" s="9">
        <f t="shared" si="2"/>
        <v>2.5234089313578855E-2</v>
      </c>
      <c r="I11" s="11">
        <v>407.22100000000006</v>
      </c>
      <c r="J11" s="9">
        <f t="shared" si="3"/>
        <v>0.12939941684291875</v>
      </c>
      <c r="K11" s="9">
        <f t="shared" si="4"/>
        <v>8.7827787045853825E-2</v>
      </c>
    </row>
    <row r="12" spans="1:18" x14ac:dyDescent="0.25">
      <c r="A12" s="13" t="s">
        <v>24</v>
      </c>
      <c r="B12" s="19" t="s">
        <v>33</v>
      </c>
      <c r="C12" s="5" t="s">
        <v>7</v>
      </c>
      <c r="D12" s="11">
        <v>43.7</v>
      </c>
      <c r="E12" s="9">
        <f t="shared" si="0"/>
        <v>9.4250401966102237E-3</v>
      </c>
      <c r="F12" s="11">
        <v>3.298</v>
      </c>
      <c r="G12" s="9">
        <f t="shared" si="1"/>
        <v>2.2139621934739802E-3</v>
      </c>
      <c r="H12" s="9">
        <f t="shared" si="2"/>
        <v>7.1129937227506893E-4</v>
      </c>
      <c r="I12" s="11">
        <v>40.4</v>
      </c>
      <c r="J12" s="9">
        <f t="shared" si="3"/>
        <v>1.2837590498657772E-2</v>
      </c>
      <c r="K12" s="9">
        <f t="shared" si="4"/>
        <v>8.7133094723810742E-3</v>
      </c>
    </row>
    <row r="13" spans="1:18" x14ac:dyDescent="0.25">
      <c r="A13" s="13" t="s">
        <v>24</v>
      </c>
      <c r="B13" s="19" t="s">
        <v>17</v>
      </c>
      <c r="C13" s="5" t="s">
        <v>8</v>
      </c>
      <c r="D13" s="11">
        <v>818.85199999999998</v>
      </c>
      <c r="E13" s="9">
        <f t="shared" si="0"/>
        <v>0.17660670515045021</v>
      </c>
      <c r="F13" s="11">
        <v>264.09099999999995</v>
      </c>
      <c r="G13" s="9">
        <f t="shared" si="1"/>
        <v>0.17728547290380134</v>
      </c>
      <c r="H13" s="9">
        <f t="shared" si="2"/>
        <v>5.6958084452242326E-2</v>
      </c>
      <c r="I13" s="11">
        <v>554.81099999999992</v>
      </c>
      <c r="J13" s="9">
        <f t="shared" si="3"/>
        <v>0.17629793124135684</v>
      </c>
      <c r="K13" s="9">
        <f t="shared" si="4"/>
        <v>0.11965940449705981</v>
      </c>
    </row>
    <row r="14" spans="1:18" x14ac:dyDescent="0.25">
      <c r="A14" s="13" t="s">
        <v>24</v>
      </c>
      <c r="B14" s="19" t="s">
        <v>18</v>
      </c>
      <c r="C14" s="5" t="s">
        <v>9</v>
      </c>
      <c r="D14" s="11">
        <v>1000.9789999999998</v>
      </c>
      <c r="E14" s="9">
        <f t="shared" si="0"/>
        <v>0.21588712382065681</v>
      </c>
      <c r="F14" s="11">
        <v>369.66500000000008</v>
      </c>
      <c r="G14" s="9">
        <f t="shared" si="1"/>
        <v>0.24815777266542119</v>
      </c>
      <c r="H14" s="9">
        <f t="shared" si="2"/>
        <v>7.9727860052172056E-2</v>
      </c>
      <c r="I14" s="11">
        <v>631.31399999999996</v>
      </c>
      <c r="J14" s="9">
        <f t="shared" si="3"/>
        <v>0.20060768831855527</v>
      </c>
      <c r="K14" s="9">
        <f t="shared" si="4"/>
        <v>0.13615926376848481</v>
      </c>
    </row>
    <row r="15" spans="1:18" x14ac:dyDescent="0.25">
      <c r="A15" s="13" t="s">
        <v>24</v>
      </c>
      <c r="B15" s="19" t="s">
        <v>19</v>
      </c>
      <c r="C15" s="5" t="s">
        <v>10</v>
      </c>
      <c r="D15" s="11">
        <v>321.16000000000008</v>
      </c>
      <c r="E15" s="9">
        <f t="shared" si="0"/>
        <v>6.9266496785888781E-2</v>
      </c>
      <c r="F15" s="11">
        <v>12.4</v>
      </c>
      <c r="G15" s="9">
        <f t="shared" si="1"/>
        <v>8.3241756213090837E-3</v>
      </c>
      <c r="H15" s="9">
        <f t="shared" si="2"/>
        <v>2.6743821152852808E-3</v>
      </c>
      <c r="I15" s="11">
        <v>308.72000000000003</v>
      </c>
      <c r="J15" s="9">
        <f t="shared" si="3"/>
        <v>9.8099528186772977E-2</v>
      </c>
      <c r="K15" s="9">
        <f t="shared" si="4"/>
        <v>6.6583487631521929E-2</v>
      </c>
    </row>
    <row r="16" spans="1:18" x14ac:dyDescent="0.25">
      <c r="A16" s="14"/>
      <c r="B16" s="15"/>
      <c r="C16" s="18" t="s">
        <v>35</v>
      </c>
      <c r="D16" s="16"/>
      <c r="E16" s="17"/>
      <c r="F16" s="16"/>
      <c r="G16" s="17"/>
      <c r="H16" s="17"/>
      <c r="I16" s="16"/>
      <c r="J16" s="17"/>
      <c r="K16" s="17"/>
    </row>
    <row r="17" spans="1:12" ht="46.5" customHeight="1" x14ac:dyDescent="0.25">
      <c r="A17" s="14"/>
      <c r="B17" s="15"/>
      <c r="C17" s="23" t="s">
        <v>42</v>
      </c>
      <c r="D17" s="23"/>
      <c r="E17" s="23"/>
      <c r="F17" s="23"/>
      <c r="G17" s="23"/>
      <c r="H17" s="23"/>
      <c r="I17" s="23"/>
      <c r="J17" s="23"/>
      <c r="K17" s="23"/>
    </row>
    <row r="18" spans="1:12" s="22" customFormat="1" ht="57" customHeight="1" x14ac:dyDescent="0.25">
      <c r="C18" s="27" t="s">
        <v>39</v>
      </c>
      <c r="D18" s="27"/>
      <c r="E18" s="27"/>
      <c r="F18" s="27"/>
      <c r="G18" s="27"/>
      <c r="H18" s="27"/>
      <c r="I18" s="27"/>
      <c r="J18" s="27"/>
      <c r="K18" s="27"/>
      <c r="L18" s="21"/>
    </row>
    <row r="19" spans="1:12" ht="28.5" customHeight="1" x14ac:dyDescent="0.25">
      <c r="B19" s="2"/>
      <c r="C19" s="23" t="s">
        <v>30</v>
      </c>
      <c r="D19" s="23"/>
      <c r="E19" s="23"/>
      <c r="F19" s="23"/>
      <c r="G19" s="23"/>
      <c r="H19" s="23"/>
      <c r="I19" s="23"/>
      <c r="J19" s="23"/>
      <c r="K19" s="23"/>
    </row>
    <row r="20" spans="1:12" x14ac:dyDescent="0.25">
      <c r="B20" s="3"/>
      <c r="C20" s="4"/>
    </row>
    <row r="21" spans="1:12" x14ac:dyDescent="0.2">
      <c r="C21" s="20"/>
    </row>
  </sheetData>
  <mergeCells count="11">
    <mergeCell ref="C18:K18"/>
    <mergeCell ref="A2:A3"/>
    <mergeCell ref="C19:K19"/>
    <mergeCell ref="B2:B3"/>
    <mergeCell ref="C1:K1"/>
    <mergeCell ref="C2:C3"/>
    <mergeCell ref="D2:D3"/>
    <mergeCell ref="E2:E3"/>
    <mergeCell ref="F2:H2"/>
    <mergeCell ref="I2:K2"/>
    <mergeCell ref="C17:K17"/>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11.1.4.3</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ROSSEMITH MARCELA PEREZ VERGARA</dc:creator>
  <cp:lastModifiedBy>WILLIAM FERNANDO RESTREPO JARAMILLO</cp:lastModifiedBy>
  <dcterms:created xsi:type="dcterms:W3CDTF">2014-07-29T23:06:00Z</dcterms:created>
  <dcterms:modified xsi:type="dcterms:W3CDTF">2015-09-21T17:57:21Z</dcterms:modified>
</cp:coreProperties>
</file>