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olors1.xml" ContentType="application/vnd.ms-office.chartcolorstyle+xml"/>
  <Override PartName="/xl/charts/style1.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media/image3.svg" ContentType="image/svg+xml"/>
  <Override PartName="/xl/media/image5.svg" ContentType="image/svg+xml"/>
  <Override PartName="/xl/media/image7.svg" ContentType="image/svg+xml"/>
  <Override PartName="/xl/media/image9.svg" ContentType="image/sv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00" tabRatio="670" firstSheet="2" activeTab="2"/>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9"/>
    <externalReference r:id="rId10"/>
    <externalReference r:id="rId11"/>
  </externalReferences>
  <definedNames>
    <definedName name="_xlnm._FilterDatabase" localSheetId="2" hidden="1">Autodiagnóstico!$A$9:$Q$9</definedName>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Elsa Yanuba Quiñones</author>
  </authors>
  <commentList>
    <comment ref="C5"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text>
        <r>
          <rPr>
            <b/>
            <sz val="9"/>
            <rFont val="Tahoma"/>
            <charset val="134"/>
          </rPr>
          <t>Desglosar el objetivo general en objetivos específicos</t>
        </r>
        <r>
          <rPr>
            <sz val="9"/>
            <rFont val="Tahoma"/>
            <charset val="134"/>
          </rPr>
          <t xml:space="preserve">
</t>
        </r>
      </text>
    </comment>
    <comment ref="L5" authorId="0">
      <text>
        <r>
          <rPr>
            <b/>
            <sz val="9"/>
            <rFont val="Tahoma"/>
            <charset val="134"/>
          </rPr>
          <t>Período de vigencia</t>
        </r>
      </text>
    </comment>
    <comment ref="T12" authorId="1">
      <text>
        <r>
          <rPr>
            <sz val="9"/>
            <rFont val="Tahoma"/>
            <charset val="134"/>
          </rPr>
          <t>Los indicadores se formulan para medir el avance de las categorias</t>
        </r>
      </text>
    </comment>
  </commentList>
</comments>
</file>

<file path=xl/sharedStrings.xml><?xml version="1.0" encoding="utf-8"?>
<sst xmlns="http://schemas.openxmlformats.org/spreadsheetml/2006/main" count="622" uniqueCount="362">
  <si>
    <t xml:space="preserve">AUTODIAGNÓSTICO DE GESTIÓN </t>
  </si>
  <si>
    <t>DE LA RENDICIÓN DE CUENTAS</t>
  </si>
  <si>
    <t>INSTRUCCIONES DE DILIGENCIAMIENTO</t>
  </si>
  <si>
    <t>AUTODIAGNÓSTICO</t>
  </si>
  <si>
    <t>ESTRATEGIA DE IMPLEMENTACIÓN</t>
  </si>
  <si>
    <t/>
  </si>
  <si>
    <t>AUTODIAGNÓSTICO DE GESTIÓN DE LA RENDICIÓN DE CUENTAS</t>
  </si>
  <si>
    <r>
      <rPr>
        <sz val="11"/>
        <rFont val="Arial"/>
        <charset val="134"/>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charset val="134"/>
      </rPr>
      <t>con  el propósito de que la entidad logre contar con una línea base respecto a los aspectos que debe fortalecer, los cuales deben ser incluidos en su planeación institucional.</t>
    </r>
    <r>
      <rPr>
        <sz val="11"/>
        <rFont val="Arial"/>
        <charset val="134"/>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</si>
  <si>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</si>
  <si>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</si>
  <si>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</si>
  <si>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</si>
  <si>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charset val="134"/>
      </rPr>
      <t xml:space="preserve">Etapas: </t>
    </r>
    <r>
      <rPr>
        <sz val="11"/>
        <color theme="1"/>
        <rFont val="Arial"/>
        <charset val="134"/>
      </rPr>
      <t xml:space="preserve">son los pasos que se deben recorrer para al debida implementación de la política objeto de medición. </t>
    </r>
  </si>
  <si>
    <r>
      <rPr>
        <b/>
        <sz val="11"/>
        <color theme="1"/>
        <rFont val="Arial"/>
        <charset val="134"/>
      </rPr>
      <t xml:space="preserve">Calificación: </t>
    </r>
    <r>
      <rPr>
        <sz val="11"/>
        <color theme="1"/>
        <rFont val="Arial"/>
        <charset val="134"/>
      </rPr>
      <t xml:space="preserve">puntaje automático obtenido como resultado de la auto calificación que haga en el avance de la política. </t>
    </r>
  </si>
  <si>
    <r>
      <rPr>
        <b/>
        <sz val="11"/>
        <color theme="1"/>
        <rFont val="Arial"/>
        <charset val="134"/>
      </rPr>
      <t xml:space="preserve">Categoría: </t>
    </r>
    <r>
      <rPr>
        <sz val="11"/>
        <color theme="1"/>
        <rFont val="Arial"/>
        <charset val="134"/>
      </rPr>
      <t>corresponde a las acciones que la entidad debe contemplar para el avance de la respectiva política.</t>
    </r>
  </si>
  <si>
    <r>
      <rPr>
        <b/>
        <sz val="11"/>
        <rFont val="Arial"/>
        <charset val="134"/>
      </rPr>
      <t>Actividades de Gestión:</t>
    </r>
    <r>
      <rPr>
        <sz val="11"/>
        <rFont val="Arial"/>
        <charset val="134"/>
      </rPr>
      <t xml:space="preserve"> son las actividades puntuales que la entidad debe ejecutar para implementar la política, en cada vigencia.</t>
    </r>
  </si>
  <si>
    <r>
      <rPr>
        <b/>
        <sz val="11"/>
        <color theme="1"/>
        <rFont val="Arial"/>
        <charset val="134"/>
      </rPr>
      <t>Puntaje:</t>
    </r>
    <r>
      <rPr>
        <sz val="11"/>
        <color theme="1"/>
        <rFont val="Arial"/>
        <charset val="134"/>
      </rPr>
      <t xml:space="preserve"> es la casilla donde la entidad se autocalificará de acuerdo con las actividades descritas, en una escala de 0 a 100</t>
    </r>
  </si>
  <si>
    <r>
      <rPr>
        <b/>
        <sz val="11"/>
        <color theme="1"/>
        <rFont val="Arial"/>
        <charset val="134"/>
      </rPr>
      <t xml:space="preserve">Observaciones: </t>
    </r>
    <r>
      <rPr>
        <sz val="11"/>
        <color theme="1"/>
        <rFont val="Arial"/>
        <charset val="134"/>
      </rPr>
      <t>en este espacio, podrá hacer las anotaciones o comentarios que considere pertinentes</t>
    </r>
  </si>
  <si>
    <r>
      <rPr>
        <sz val="11"/>
        <color theme="1"/>
        <rFont val="Arial"/>
        <charset val="134"/>
      </rPr>
      <t xml:space="preserve">Las </t>
    </r>
    <r>
      <rPr>
        <b/>
        <sz val="11"/>
        <color theme="1"/>
        <rFont val="Arial"/>
        <charset val="134"/>
      </rPr>
      <t>ÚNICAS</t>
    </r>
    <r>
      <rPr>
        <sz val="11"/>
        <color theme="1"/>
        <rFont val="Arial"/>
        <charset val="134"/>
      </rPr>
      <t xml:space="preserve"> celdas que debe diligenciar son la del nombre de la Entidad y la columna de Puntaje (resaltada en azul).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</si>
  <si>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</si>
  <si>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</si>
  <si>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</si>
  <si>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</si>
  <si>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</si>
  <si>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</si>
  <si>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</si>
  <si>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</si>
  <si>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</si>
  <si>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</si>
  <si>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</si>
  <si>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charset val="134"/>
      </rPr>
      <t xml:space="preserve">Si usted considera que alguna de las actividades </t>
    </r>
    <r>
      <rPr>
        <b/>
        <sz val="11"/>
        <color theme="1"/>
        <rFont val="Arial"/>
        <charset val="134"/>
      </rPr>
      <t xml:space="preserve">no aplica </t>
    </r>
    <r>
      <rPr>
        <sz val="11"/>
        <color theme="1"/>
        <rFont val="Arial"/>
        <charset val="134"/>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charset val="134"/>
      </rPr>
      <t xml:space="preserve">Manual Único de Rendición de Cuentas </t>
    </r>
    <r>
      <rPr>
        <sz val="11"/>
        <color theme="1"/>
        <rFont val="Arial"/>
        <charset val="134"/>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charset val="134"/>
      </rPr>
      <t>0-50 Nivel Inicial
51-80 Nivel consolidación
81-100 Nivel perfeccionamiento</t>
    </r>
    <r>
      <rPr>
        <sz val="11"/>
        <color theme="1"/>
        <rFont val="Arial"/>
        <charset val="134"/>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</si>
  <si>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</si>
  <si>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</si>
  <si>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</si>
  <si>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</si>
  <si>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</si>
  <si>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</si>
  <si>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</si>
  <si>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</si>
  <si>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</si>
  <si>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</si>
  <si>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</si>
  <si>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1. Características de la estrategia a desarrollar (color azúl oscuro): debe diligenciar la siguiente información:</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</si>
  <si>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</si>
  <si>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Objetivo general: Determinar el objetivo general del reto identificado.</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</si>
  <si>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</si>
  <si>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</si>
  <si>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</si>
  <si>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</si>
  <si>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</si>
  <si>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</si>
  <si>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Guías normas y técnicas</t>
  </si>
  <si>
    <t>Buenas prácticas e innovación</t>
  </si>
  <si>
    <t>Normatividad</t>
  </si>
  <si>
    <t>Otros</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</si>
  <si>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</si>
  <si>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</si>
  <si>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</si>
  <si>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</si>
  <si>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</si>
  <si>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</si>
  <si>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</si>
  <si>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</si>
  <si>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GESTIÓN DE LA RENDICIÓN DE CUENTAS</t>
  </si>
  <si>
    <t>ENTIDAD</t>
  </si>
  <si>
    <t>CALIFICACIÓN TOTAL</t>
  </si>
  <si>
    <t>ETAPA</t>
  </si>
  <si>
    <t xml:space="preserve">CALIFICACIÓN </t>
  </si>
  <si>
    <t>CATEGORÍA</t>
  </si>
  <si>
    <t>ACTIVIDADES DE GESTIÓN</t>
  </si>
  <si>
    <t>PUNTAJE 
(0 - 100)</t>
  </si>
  <si>
    <t>OBSERVACIONES</t>
  </si>
  <si>
    <t>ENLACES</t>
  </si>
  <si>
    <t>Aprestamiento institucional para promover la Rendición de Cuentas</t>
  </si>
  <si>
    <t>Analizar las debilidades y fortalezas para la rendición de cuentas</t>
  </si>
  <si>
    <t>Identificar y documentar las debilidades y fortalezas de la entidad para promover la participación  en la implementación de los ejercicios de rendición de cuentas con base en fuentes externas. (FURAG_INT_EDI)</t>
  </si>
  <si>
    <t>Encuesta de Matriz DOFA (Forms)</t>
  </si>
  <si>
    <t>https://forms.office.com/pages/responsepage.aspx?id=nhUvZBKPCUO4fMvFQ27GkVBBuJt9R-ZJhOsnrflBi_9URUNPTzhDODVLRjFSWUxIVFVER0lBUjkyQi4u&amp;route=shorturl</t>
  </si>
  <si>
    <t>Identificar y documentar las debilidades y fortalezas de la entidad para promover la participación  en la implementación de los ejercicios de rendición de cuentas con base en  la evaluación de la oficina de planeación y/o Control Interno.</t>
  </si>
  <si>
    <t>Matriz DOFA</t>
  </si>
  <si>
    <t>DOFA RC 2025.xlsx</t>
  </si>
  <si>
    <t>Identificar las condiciones de entorno social, económico, político, ambiental y cultural para afectan el desarrollo de la rendición de cuentas.</t>
  </si>
  <si>
    <t>Matriz DOFA y Matriz Multicriterio</t>
  </si>
  <si>
    <t>https://gobantioquia-my.sharepoint.com/:x:/g/personal/drendonc_antioquia_gov_co/EQ6gqdof_khOuKfM2jEOOfoBJghnY6Y7EKH04iJuXuJnNA?e=Rmowv4</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</si>
  <si>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</si>
  <si>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Encuesta de satisfacción</t>
  </si>
  <si>
    <t>https://antioquia.gov.co/images/rendicion-de-cuentas/2024/analisis-encuesta-satisfaccion-de-espacios-de-rendicion-de-cuentas-vigencia-2024.pdf</t>
  </si>
  <si>
    <t>GRÁFICAS</t>
  </si>
  <si>
    <t>Socializar al interior de la entidad, los resultados del diagnóstico del proceso de rendición de cuentas institucional.</t>
  </si>
  <si>
    <t>Actas de reunión GIT 2024</t>
  </si>
  <si>
    <t>XIV. INFORMACIÓN GENERAL Y ACTAS</t>
  </si>
  <si>
    <t>Identificar espacios de articulación y cooperación para la rendición de cuentas</t>
  </si>
  <si>
    <t>Establecer temas e informes, mecanismos de interlocución y retroalimentación con los organismos de control para articular su intervención en el proceso de rendición de cuentas.</t>
  </si>
  <si>
    <t>Actas de reunión y calenario último trimestre 2024</t>
  </si>
  <si>
    <t>Coordinar con entidades del sector administrativo, corresponsables en políticas y proyectos y del nivel territorial los mecanismos, temas y espacios para realizar acciones de rendición de cuentas en forma cooperada.</t>
  </si>
  <si>
    <t>Rendición de cuentas medio ambiente y mujeres.(noviembre y diciembre 2024)</t>
  </si>
  <si>
    <t>https://gobantioquia-my.sharepoint.com/:f:/g/personal/drendonc_antioquia_gov_co/EnXFz6gOfItIr5Xy2ERImWABvXZ8ji_fJCWyQBLOUx5z_g?e=Pbqru7</t>
  </si>
  <si>
    <t>CLASIFICACIÓN NIVELES</t>
  </si>
  <si>
    <t>Conformar y capacitar un equipo de trabajo que lidere el proceso de planeación de los ejercicios de rendición de cuentas.</t>
  </si>
  <si>
    <t>GIT 2024 (Actas)</t>
  </si>
  <si>
    <t>Diseño de la Estrategia de Rendición de Cuentas</t>
  </si>
  <si>
    <t>Construir la estrategia de rendición de cuentas
 Paso 1. 
Identificación de los espacios de diálogo en los que la entidad rendirá cuentas</t>
  </si>
  <si>
    <t>Asociar las metas y actividades formuladas en la planeación institucional de la vigencia  con los derechos que se están garantizando a través de la gestión institucional.</t>
  </si>
  <si>
    <t>Estrategia de rendición de cuentas 2024 (pagina web)</t>
  </si>
  <si>
    <t>https://antioquia.gov.co/index.php/rendicion-de-cuentas-2024</t>
  </si>
  <si>
    <t>ESTRATEGIA Y CALENDARIO RDC 2024</t>
  </si>
  <si>
    <t>Identificar los espacios y mecanismos de las actividades permanentes institucionales que pueden utilizarse como ejercicios de diálogo para la rendición de cuentas tales como: mesas de trabajo, foros, reuniones, etc.</t>
  </si>
  <si>
    <t>Estrategia y calendario de rendición de cuentas 2024 (pagina web)</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</si>
  <si>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</si>
  <si>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</si>
  <si>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Definir los espacios exitosos de rendición de cuentas de la vigencia anterior  que adelantará la entidad.</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</si>
  <si>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</si>
  <si>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Matriz general de clasificación de grupos de valor (link de one drive 2024)</t>
  </si>
  <si>
    <t>https://gobantioquia-my.sharepoint.com/:f:/g/personal/drendonc_antioquia_gov_co/EsiMlbC7C1lOvygB9xkxXqwBUaniQjQpaV_qTHxyHh132Q?e=EGvZgj</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</si>
  <si>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</si>
  <si>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Formular el reto, los objetivos, metas e indicadores de la estrategia de rendición de cuentas.</t>
  </si>
  <si>
    <t>Indicadores en el PD (link 28 de febrero de 2025)</t>
  </si>
  <si>
    <t>https://antioquia.gov.co/images/PDF2/Transparencia/2025/02/version-final-ig-asamblea-25-02-2024-.pdf</t>
  </si>
  <si>
    <t>Construir la estrategia de rendición de cuentas 
 Paso 2. 
Definir la estrategia para implementar el ejercicio de rendición de cuentas</t>
  </si>
  <si>
    <t>Definir las actividades necesarias para el desarrollo de cada una de las etapas de la estrategia de las rendición de cuentas, para dar cumplimiento a los elementos de información, diálogo y responsabilidad en la rendición de cuentas.</t>
  </si>
  <si>
    <t>Definir el presupuesto asociado a las actividades que se implementarán en la entidad para llevar a cabo los ejercicios de rendición de cuentas.</t>
  </si>
  <si>
    <t>GIT 2024 (Actas) Indicadores en el PD (link 28 de febrero de 2025)</t>
  </si>
  <si>
    <t>https://antioquia.gov.co/images/PDF2/Transparencia/2024/12/informe-de-gestion-vigencia-2024.pdf</t>
  </si>
  <si>
    <t>Acordar con los grupos de valor, especialmente con organizaciones sociales y grupos de interés ciudadano los periodos y metodologías para realizar los espacios de diálogo sobre temas específicos.</t>
  </si>
  <si>
    <t>Estrategia de participación ciudadana 2024 (pagina web)</t>
  </si>
  <si>
    <t>https://antioquia.gov.co/images/rendicion2024/estrategia-comunicacional-de-rendicion-de-cuentas.pdf</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</si>
  <si>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</si>
  <si>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</si>
  <si>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Micrositio rendición de cuentas 2024 (pagina web)</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</si>
  <si>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</si>
  <si>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</si>
  <si>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GIT (Actas), protocolo creación GIT</t>
  </si>
  <si>
    <t>https://gobantioquia-my.sharepoint.com/:f:/g/personal/drendonc_antioquia_gov_co/EpKi-3xOCWRPt0L0EXD3_V4B5qi6cn5iBC_Rpsr0q25pfw?e=Falzml</t>
  </si>
  <si>
    <t>27.01.25 RESOLUCIÓN GIT RENDICIÓN DE CUENTAS.docx</t>
  </si>
  <si>
    <t>Definir el componente de comunicaciones para la estrategia de rendición de cuentas.</t>
  </si>
  <si>
    <t>Micrositio rendición de cuentas 2024, estrategia de comunicacio nes (pagina web)</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</si>
  <si>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</si>
  <si>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del proceso de rendición de cuentas (n5 y 6) y QRs</t>
  </si>
  <si>
    <t>https://gobantioquia-my.sharepoint.com/:x:/g/personal/drendonc_antioquia_gov_co/EYSwRbWbWU5CnOBsBn-UUF4BHhQ42eUvZJgebIwqhUMuuw?e=J3sb0b</t>
  </si>
  <si>
    <t>Temas de interés y preguntas durante la Rendición de Cuentas.xlsx</t>
  </si>
  <si>
    <t>Validar con los grupos de interés la estrategia de rendición de cuentas.</t>
  </si>
  <si>
    <t>encuesta rc</t>
  </si>
  <si>
    <t>https://acortar.link/j8hKda</t>
  </si>
  <si>
    <t>Elaborar con la colaboración de los grupos de interés la estrategia de rendición de cuentas.</t>
  </si>
  <si>
    <t>Preparación para la Rendición de Cuentas</t>
  </si>
  <si>
    <t xml:space="preserve">Generación y análisis de la información para el diálogo en la rendición de cuentas en lenguaje claro </t>
  </si>
  <si>
    <t>Preparar la información de carácter presupuestal de las actividades identificadas con anterioridad, verificando la calidad de la misma y asociándola a los diversos grupos poblacionales beneficiados.</t>
  </si>
  <si>
    <t>Informe avance PD</t>
  </si>
  <si>
    <t>Preparar la información con base en los temas de interés priorizados por la ciudadana y grupos de valor en la consulta realizada.</t>
  </si>
  <si>
    <t>Micrositio, Informe de gestión 2024</t>
  </si>
  <si>
    <t>Preparar la información sobre el cumplimiento de metas (plan de acción, POAI) de los programas, proyectos y servicios implementados, con sus respectivos indicadores, verificando la calidad de la misma y asociándola a los diversos grupos poblacionales beneficiados.</t>
  </si>
  <si>
    <t>Informe de gestión 2024, Micrositio</t>
  </si>
  <si>
    <t>Preparar la información sobre la gestión  ((Informes de Gestión, Metas e Indicadores de Gestión, Informes de los entes de Control que vigilan a la entidad) de los programas, proyectos y servicios implementados,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</si>
  <si>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</si>
  <si>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Seccion de transparencia página web (Numeral 4)</t>
  </si>
  <si>
    <t>https://antioquia.gov.co/index.php/transparencia-y-acceso-a-la-informacion-publica-2020-1519</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</si>
  <si>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</si>
  <si>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Informe de seguimiento acuerdos de paz y víctimas 2024, Micrositio</t>
  </si>
  <si>
    <t>https://antioquia.gov.co/images/rendicion2024/informe-implementacion-del-acuerdo-de-paz-primer-semestre-2024.pdf</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</si>
  <si>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</si>
  <si>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acciones de mejoramiento de la entidad (Planes de mejora) asociados a la gestión realizada, verificando la calidad de la misma.</t>
  </si>
  <si>
    <t>Seccion de transparencia página web (informes de auditoría interna y entidades de control externas)</t>
  </si>
  <si>
    <t>https://antioquia.gov.co/images/PDF2/Transparencia/2024/12/inf-auditoria-rendicion-de-cuentas-2024.pdf</t>
  </si>
  <si>
    <t>https://www.contraloriadeantioquia.gov.co/tema/auditoria-integrada-2024</t>
  </si>
  <si>
    <t>Preparar la información sobre la gestión realizada frente a los temas recurrentes de las peticiones, quejas, reclamos o denuncias recibidas por la entidad.</t>
  </si>
  <si>
    <t>Informe de seguimiento a las PQRSD(Micrositio de la atención a la ciudadanía)</t>
  </si>
  <si>
    <t>https://antioquia.gov.co/index.php/informes-de-pqrsd</t>
  </si>
  <si>
    <t>Identificar la información que podría ser generada y analizada por los grupos de interés de manera colaborativa.</t>
  </si>
  <si>
    <t>Encuestas de pregunas para la ciudadanía (QR)</t>
  </si>
  <si>
    <t xml:space="preserve">Publicación de la información 
 a través de los diferentes canales de comunicación </t>
  </si>
  <si>
    <t>Actualizar la página web de la entidad con la información preparada por la entidad.</t>
  </si>
  <si>
    <t>Micrositio y transparencia</t>
  </si>
  <si>
    <t xml:space="preserve">https://antioquia.gov.co/index.php/transparencia-y-acceso-a-la-informacion-publica-2020-1519 </t>
  </si>
  <si>
    <t xml:space="preserve">Actualizar los canales de comunicación diferentes a la página web, con la información preparada por la entidad, atendiendo a lo estipulado en el cronograma elaborado anteriormente. </t>
  </si>
  <si>
    <t>Redes sociales, canal teléfonico, presencial y virtual.</t>
  </si>
  <si>
    <t>https://mercurio.antioquia.gov.co/mercurio/ServletPublic?operacion=9&amp;codIndice=00126&amp;idAsunto=PQRSDW&amp;indicador=1&amp;logueoPqr=S</t>
  </si>
  <si>
    <t>https://gobernaciondeantioquiavirtual.sistemasentry.com.co/visionweb</t>
  </si>
  <si>
    <t>Realizar difusión masiva de los informes de rendición de cuentas, en espacios tales como: medios impresos; emisoras locales o nacionales o espacios televisivos mediante alianzas y cooperación con organismos públicos, regionales e internacionales o particulares.</t>
  </si>
  <si>
    <t>Redes sociales, pagina web, intranet, free press</t>
  </si>
  <si>
    <t>Disponer de mecanismos para que los grupos de interés colaboren  en la generación, análisis y divulgación de la información para la rendición de cuentas.</t>
  </si>
  <si>
    <t>Redes sociales, pagina web, formularios web</t>
  </si>
  <si>
    <t>Preparar los espacios de diálogo</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</si>
  <si>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</si>
  <si>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Rendiciones de cuentas sectorizadas (infancia, jovenes, salud, participación ciudadana)</t>
  </si>
  <si>
    <t>3. Definir la mejor metodología o herramienta para desarrollar espacios de diálogo</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</si>
  <si>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</si>
  <si>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</si>
  <si>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Rendiciones de cuentas focalizadas.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</si>
  <si>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</si>
  <si>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Rendiciones de cuentas focalizadas. (reuniones GIT)</t>
  </si>
  <si>
    <t>Convocar a los ciudadanos y grupos de interés para participar en los espacios de diálogo para la rendición de cuentas</t>
  </si>
  <si>
    <t>Socializar con los ciudadanos y grupos de interés identificados la estrategia de rendición de cuentas</t>
  </si>
  <si>
    <t>Publicación en micrositio</t>
  </si>
  <si>
    <t xml:space="preserve">Convocar a través de medios tradicionales (Radio, televisión, prensa, carteleras, perifoneo, entre otros) a los ciudadanos y grupos de interés, de acuerdo a los espacios de rendición de cuentas definidos. </t>
  </si>
  <si>
    <t>Revisar sección memorias</t>
  </si>
  <si>
    <t>Realizar reuniones preparatorias y acciones de capacitación con líderes de organizaciones sociales y grupos de interés para formular  y ejecutar mecanismos de convocatoria a los espacios de diálogo.</t>
  </si>
  <si>
    <t>Reuniones GIT 2024</t>
  </si>
  <si>
    <t xml:space="preserve">Convocar a través de medios electrónicos (Facebook, Twitter, Instagram, whatsapp, entre otros) a los ciudadanos y grupos de interés, de acuerdo a los espacios de rendición de cuentas definidos. </t>
  </si>
  <si>
    <t>Ejecución de la Estrategia de Rendición de Cuentas</t>
  </si>
  <si>
    <t>Realizar espacios de diálogo  de rendición de cuentas</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</si>
  <si>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</si>
  <si>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</si>
  <si>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</si>
  <si>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Redes sociales.</t>
  </si>
  <si>
    <t>Diseñar la metodología de diálogo para cada evento de rendición de cuentas que garantice la intervención de ciudadanos y grupos de interés con su evaluación y propuestas a las mejoras de la gestión.</t>
  </si>
  <si>
    <t>https://gobantioquia-my.sharepoint.com/:f:/g/personal/drendonc_antioquia_gov_co/Ev3Npas-o5NMr55BpORgDZMBjpVmxwJGBf9tjpUe4EQgqQ?e=iKDZW0</t>
  </si>
  <si>
    <t>Realizar los eventos de diálogo para la rendición de cuentas sobre temas específicos y generales definidos, garantizando la intervención de la ciudadanía y grupos de valor convocados con su evaluación de la gestión y resultados.</t>
  </si>
  <si>
    <t>Micrositio RD y redes sociales</t>
  </si>
  <si>
    <t>Analizar las evaluaciones, recomendaciones u objeciones recibidas en el espacio de diálogo para la rendición de cuentas,</t>
  </si>
  <si>
    <t>Encuesta de satisfacción, micrositio</t>
  </si>
  <si>
    <t xml:space="preserve">Diligenciar el formato interno de reporte definido con los resultados obtenidos en el ejercicio, y entregarlo al área de planeación. </t>
  </si>
  <si>
    <t>Seguimiento y evaluación de la implementación de la Estrategia de Rendición de Cuentas</t>
  </si>
  <si>
    <t>Cuantificar el impacto de las acciones de rendición de cuentas para divulgarlos a la ciudadanía</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</si>
  <si>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</si>
  <si>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Primer acta GIT 2025</t>
  </si>
  <si>
    <t>https://gobantioquia-my.sharepoint.com/:b:/g/personal/drendonc_antioquia_gov_co/ERu_gPtjc8NBuFHexg2uqNIB7iegrAi52yMHmSaan1e-AQ?e=0ilij8</t>
  </si>
  <si>
    <t>Formular, previa evaluación por parte de los responsables, planes de mejoramiento a la gestión institucional a partir de las observaciones, propuestas y recomendaciones ciudadanas.</t>
  </si>
  <si>
    <t>GIT, primeras 2 reuniones 2025</t>
  </si>
  <si>
    <t>https://gobantioquia-my.sharepoint.com/:b:/g/personal/drendonc_antioquia_gov_co/ERu_gPtjc8NBuFHexg2uqNIB7iegrAi52yMHmSaan1e-AQ?e=bKuiXa</t>
  </si>
  <si>
    <t>acta II Encuentro GIT RdC 06032025.pdf</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</si>
  <si>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</si>
  <si>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PQRSD 2024 para publicar</t>
  </si>
  <si>
    <t>https://antioquia.gov.co/images/rendicion-de-cuentas/2024/temas-de-interes-y-preguntas-durante-rendicion-de-cuentas-2024.pdf</t>
  </si>
  <si>
    <t>Recopilar recomendaciones y sugerencias de los servidores públicos y ciudadanía a las actividades de capacitación, garantizando la cualificación de futuras actividades.</t>
  </si>
  <si>
    <t>GIT (Seminario de participación 2024)</t>
  </si>
  <si>
    <t>https://gobantioquia-my.sharepoint.com/:b:/g/personal/drendonc_antioquia_gov_co/EeybSPvpC_9AsE6YZtQPRxMBd2_A84w1tMrm7eeOXwGexA?e=jfvcV7</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</si>
  <si>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</si>
  <si>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</si>
  <si>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acta última reunión GIT 2024</t>
  </si>
  <si>
    <t>ACTAN6.pdf</t>
  </si>
  <si>
    <t>Incorporar en los informes dirigidos a los órganos de control y cuerpos colegiados los resultados de las recomendaciones y compromisos asumidas en los ejercicios de rendición de cuentas.</t>
  </si>
  <si>
    <t>Autoevuluación ITA, plan de mejoramiento CGA (transparencia)</t>
  </si>
  <si>
    <t>https://antioquia.gov.co/images/PDF2/Transparencia/2025/07/Sgmto_PM_CGA%20_CORTE_31122024.xls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</si>
  <si>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</si>
  <si>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</si>
  <si>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Auditoria express (informes sección transparencia N4)</t>
  </si>
  <si>
    <t>Garantizar la aplicación de mecanismos internos de sanción y atender los requerimientos del control externo como resultados de los ejercicios de rendición de cuentas.</t>
  </si>
  <si>
    <t>N/A</t>
  </si>
  <si>
    <t>Documentar las buenas prácticas de la entidad en materia de espacios de diálogo para la rendición de cuentas y  sistematizarlas como insumo para la formulación de nuevas estrategias de rendición de cuentas.</t>
  </si>
  <si>
    <t>Micrositio 2024</t>
  </si>
  <si>
    <t>Evaluar y verificar los resultados de la implementación de la estrategia de rendición de cuentas, valorando el cumplimiento de las metas definidas frente al reto y objetivos de la estrategia.</t>
  </si>
  <si>
    <t>Primer acta GIT 2025 y última del 2024</t>
  </si>
  <si>
    <t>ACTAN6</t>
  </si>
  <si>
    <t>RESULTADOS GESTIÓN DE LA RENDICIÓN DE CUENTAS</t>
  </si>
  <si>
    <t>1. Calificación total:</t>
  </si>
  <si>
    <t>Niveles</t>
  </si>
  <si>
    <t>Calificación</t>
  </si>
  <si>
    <t>GESTIÓN DE RENCIÓN DE CUENTAS</t>
  </si>
  <si>
    <t xml:space="preserve">2. Calificación por etapa </t>
  </si>
  <si>
    <t>Variable</t>
  </si>
  <si>
    <t>Rangos</t>
  </si>
  <si>
    <t>Puntaje actual</t>
  </si>
  <si>
    <t>3. Calificación por categorías:</t>
  </si>
  <si>
    <t>Categorías del Componente 1:</t>
  </si>
  <si>
    <t>Categorías</t>
  </si>
  <si>
    <t>Categorías del componente 2</t>
  </si>
  <si>
    <t>Acciones</t>
  </si>
  <si>
    <t>Paso 1. Identificación de los espacios de diálogo en los que la entidad rendirá cuentas</t>
  </si>
  <si>
    <t>Paso 2. Definir la estrategia para implementar el ejercicio de rendición de cuentas</t>
  </si>
  <si>
    <t>Categorías del componente 3</t>
  </si>
  <si>
    <t>Categorías del componente 4</t>
  </si>
  <si>
    <t>Categorías del componente 5</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</si>
  <si>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</si>
  <si>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</si>
  <si>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</si>
  <si>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</si>
  <si>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ESTRATEGIA</t>
  </si>
  <si>
    <t>Plazo o período de la estrategia</t>
  </si>
  <si>
    <t>Reto del proceso de rendición de cuentas</t>
  </si>
  <si>
    <t>Objetivo General</t>
  </si>
  <si>
    <t>Meta del reto</t>
  </si>
  <si>
    <t>Indicador de impacto</t>
  </si>
  <si>
    <t>Objetivos específicos</t>
  </si>
  <si>
    <t>Desde</t>
  </si>
  <si>
    <t>Hasta</t>
  </si>
  <si>
    <t xml:space="preserve">PUNTAJE </t>
  </si>
  <si>
    <t>GUÍAS Y NORMAS TÉCNICAS</t>
  </si>
  <si>
    <t>BUENAS PRÁCTICAS E INNOVACIÓN</t>
  </si>
  <si>
    <t>MARCO JURÍDICO</t>
  </si>
  <si>
    <t>OTRO</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</si>
  <si>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</si>
  <si>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</si>
  <si>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</si>
  <si>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</si>
  <si>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</si>
  <si>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</si>
  <si>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</si>
  <si>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</si>
  <si>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</si>
  <si>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</si>
  <si>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</si>
  <si>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</si>
  <si>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</si>
  <si>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</si>
  <si>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</si>
  <si>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</si>
  <si>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</si>
  <si>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Identificar las condiciones de entorno social, económico, político, ambiental y cultural para afectan el desarrollo de la rendición de cuentas</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</si>
  <si>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</si>
  <si>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</si>
  <si>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</si>
  <si>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</si>
  <si>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</si>
  <si>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Socializar al interior de la entidad, los resultados del diagnóstico del proceso de rendición de cuentas institucional</t>
  </si>
  <si>
    <t xml:space="preserve">Guías para la implementación de la Ley de Transparencia (http://www.secretariatransparencia.gov.co/Paginas/guia-implementacion-ley-transparencia.aspx) </t>
  </si>
  <si>
    <t>CONPES 3654 de 2010
Ley 1757 de 2015
Ley 1712 de 2015</t>
  </si>
  <si>
    <t>Establecer temas e informes, mecanismos de interlocución y retroalimentación con los organismos de control para articular su intervención en el proceso de rendición de cuentas</t>
  </si>
  <si>
    <t>Manual Unico de Rendición de Cuentas (http://www.funcionpublica.gov.co/eva/es/biblioteca-virtual/rendicion-de-cuentas/manual-unico-de-rendicion-de-cuentas)</t>
  </si>
  <si>
    <t>CONPES 3654 de 2010
Ley 1757 de 2015</t>
  </si>
  <si>
    <t>Conformar y capacitar un equipo de trabajo que lidere el proceso de planeación de los ejercicios de rendición de cuentas</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</si>
  <si>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</si>
  <si>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</si>
  <si>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</si>
  <si>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</si>
  <si>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</si>
  <si>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</si>
  <si>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</si>
  <si>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</si>
  <si>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</si>
  <si>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</si>
  <si>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</si>
  <si>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</si>
  <si>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Preparación para la rendición de cuentas</t>
  </si>
  <si>
    <t>Guías para la implementación de la Ley de Transparencia (http://www.secretariatransparencia.gov.co/Paginas/guia-implementacion-ley-transparencia.aspx) 
Lineamientos Rendición de Cuentas Garantia de Derechos (https://www.procuraduria.gov.co/portal/media/file/LINEAMIENTO.pdf)</t>
  </si>
  <si>
    <t xml:space="preserve">Manual Unico de Rendición de Cuentas (http://www.funcionpublica.gov.co/eva/es/biblioteca-virtual/rendicion-de-cuentas/manual-unico-de-rendicion-de-cuentas)
</t>
  </si>
  <si>
    <t>CONPES 3654 de 2010
Ley 1757 de 2019</t>
  </si>
  <si>
    <t>CONPES 3654 de 2010
Ley 1757 de 2020</t>
  </si>
  <si>
    <t>Ejecución de la estrategia de rendición de cuentas</t>
  </si>
  <si>
    <t>CONPES 3654 de 2010
Ley 1757 de 2010</t>
  </si>
  <si>
    <t>CONPES 3654 de 2010
Ley 1757 de 2011</t>
  </si>
  <si>
    <t>CONPES 3654 de 2010
Ley 1757 de 2012</t>
  </si>
  <si>
    <t>CONPES 3654 de 2010
Ley 1757 de 2013</t>
  </si>
  <si>
    <t>CONPES 3654 de 2010
Ley 1757 de 2014</t>
  </si>
  <si>
    <t>Seguimiento y Evaluación de la implementación de la estrategia de rendición de cuentas</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</si>
  <si>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</si>
  <si>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</si>
  <si>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Desde 2018</t>
  </si>
  <si>
    <t>Hasta 2018</t>
  </si>
  <si>
    <t>Desde 2019</t>
  </si>
  <si>
    <t>Hasta 2019</t>
  </si>
  <si>
    <t>Desde 2020</t>
  </si>
  <si>
    <t>Hasta 2020</t>
  </si>
  <si>
    <t>Desde 2021</t>
  </si>
  <si>
    <t>Hasta 2021</t>
  </si>
  <si>
    <t>Desde 2022</t>
  </si>
  <si>
    <t>Hasta 2022</t>
  </si>
  <si>
    <t>Desde 2023</t>
  </si>
  <si>
    <t>Hasta 2023</t>
  </si>
  <si>
    <t>Desde 2024</t>
  </si>
  <si>
    <t>Hasta 2024</t>
  </si>
  <si>
    <t>Desde 2025</t>
  </si>
  <si>
    <t>Hasta 2025</t>
  </si>
  <si>
    <t>Desde 2026</t>
  </si>
  <si>
    <t>Hasta 2026</t>
  </si>
  <si>
    <t>Desde 2027</t>
  </si>
  <si>
    <t>Hasta 2027</t>
  </si>
  <si>
    <t>Desde 2028</t>
  </si>
  <si>
    <t>Hasta 2028</t>
  </si>
  <si>
    <t>Desde 2029</t>
  </si>
  <si>
    <t>Hasta 2029</t>
  </si>
  <si>
    <t>Desde 2030</t>
  </si>
  <si>
    <t>Hasta 2030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</si>
</sst>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0_-;\-* #,##0_-;_-* &quot;-&quot;_-;_-@_-"/>
    <numFmt numFmtId="178" formatCode="0.0"/>
  </numFmts>
  <fonts count="62">
    <font>
      <sz val="11"/>
      <color theme="1"/>
      <name val="Calibri"/>
      <charset val="134"/>
      <scheme val="minor"/>
    </font>
    <font>
      <sz val="11"/>
      <color theme="1"/>
      <name val="Arial"/>
      <charset val="134"/>
    </font>
    <font>
      <sz val="20"/>
      <color theme="0"/>
      <name val="Arial"/>
      <charset val="134"/>
    </font>
    <font>
      <b/>
      <sz val="11"/>
      <color theme="0"/>
      <name val="Calibri"/>
      <charset val="134"/>
      <scheme val="minor"/>
    </font>
    <font>
      <b/>
      <sz val="10"/>
      <color theme="3" tint="-0.499984740745262"/>
      <name val="Calibri"/>
      <charset val="134"/>
      <scheme val="minor"/>
    </font>
    <font>
      <sz val="9"/>
      <color theme="3" tint="-0.499984740745262"/>
      <name val="Calibri"/>
      <charset val="134"/>
      <scheme val="minor"/>
    </font>
    <font>
      <sz val="10"/>
      <color theme="3" tint="-0.499984740745262"/>
      <name val="Calibri"/>
      <charset val="134"/>
      <scheme val="minor"/>
    </font>
    <font>
      <b/>
      <sz val="11"/>
      <color theme="0"/>
      <name val="Arial"/>
      <charset val="134"/>
    </font>
    <font>
      <b/>
      <sz val="9"/>
      <color theme="0"/>
      <name val="Arial"/>
      <charset val="134"/>
    </font>
    <font>
      <b/>
      <sz val="10"/>
      <color theme="0"/>
      <name val="Arial"/>
      <charset val="134"/>
    </font>
    <font>
      <sz val="9"/>
      <color theme="1"/>
      <name val="Calibri"/>
      <charset val="134"/>
      <scheme val="minor"/>
    </font>
    <font>
      <b/>
      <sz val="10"/>
      <color rgb="FF000000"/>
      <name val="Arial"/>
      <charset val="134"/>
    </font>
    <font>
      <b/>
      <sz val="14"/>
      <color rgb="FF002060"/>
      <name val="Arial"/>
      <charset val="134"/>
    </font>
    <font>
      <sz val="11"/>
      <color theme="3" tint="-0.499984740745262"/>
      <name val="Arial"/>
      <charset val="134"/>
    </font>
    <font>
      <sz val="10"/>
      <color theme="3" tint="-0.499984740745262"/>
      <name val="Arial"/>
      <charset val="134"/>
    </font>
    <font>
      <b/>
      <sz val="11"/>
      <color rgb="FF002060"/>
      <name val="Arial"/>
      <charset val="134"/>
    </font>
    <font>
      <sz val="10"/>
      <name val="Arial"/>
      <charset val="134"/>
    </font>
    <font>
      <sz val="10"/>
      <name val="Calibri"/>
      <charset val="134"/>
      <scheme val="minor"/>
    </font>
    <font>
      <sz val="11"/>
      <color rgb="FF002060"/>
      <name val="Arial"/>
      <charset val="134"/>
    </font>
    <font>
      <b/>
      <sz val="12"/>
      <color theme="1"/>
      <name val="Arial"/>
      <charset val="134"/>
    </font>
    <font>
      <b/>
      <sz val="10"/>
      <color theme="1"/>
      <name val="Arial"/>
      <charset val="134"/>
    </font>
    <font>
      <b/>
      <sz val="13"/>
      <color theme="0"/>
      <name val="Arial"/>
      <charset val="134"/>
    </font>
    <font>
      <b/>
      <sz val="14"/>
      <color theme="1"/>
      <name val="Arial"/>
      <charset val="134"/>
    </font>
    <font>
      <b/>
      <sz val="12"/>
      <color rgb="FF002060"/>
      <name val="Arial"/>
      <charset val="134"/>
    </font>
    <font>
      <sz val="12"/>
      <color theme="1"/>
      <name val="Arial"/>
      <charset val="134"/>
    </font>
    <font>
      <b/>
      <sz val="11"/>
      <color theme="1"/>
      <name val="Arial"/>
      <charset val="134"/>
    </font>
    <font>
      <sz val="10"/>
      <color theme="1"/>
      <name val="Arial"/>
      <charset val="134"/>
    </font>
    <font>
      <b/>
      <sz val="18"/>
      <color rgb="FF002060"/>
      <name val="Arial"/>
      <charset val="134"/>
    </font>
    <font>
      <b/>
      <sz val="12"/>
      <color theme="0"/>
      <name val="Arial"/>
      <charset val="134"/>
    </font>
    <font>
      <sz val="12"/>
      <color theme="1"/>
      <name val="Calibri"/>
      <charset val="134"/>
      <scheme val="minor"/>
    </font>
    <font>
      <sz val="12"/>
      <color rgb="FF002060"/>
      <name val="Arial"/>
      <charset val="134"/>
    </font>
    <font>
      <b/>
      <sz val="12"/>
      <color theme="3" tint="-0.499984740745262"/>
      <name val="Arial"/>
      <charset val="134"/>
    </font>
    <font>
      <sz val="10"/>
      <color rgb="FF002060"/>
      <name val="Arial"/>
      <charset val="134"/>
    </font>
    <font>
      <sz val="22"/>
      <color theme="0"/>
      <name val="Arial"/>
      <charset val="134"/>
    </font>
    <font>
      <u/>
      <sz val="11"/>
      <color theme="10"/>
      <name val="Calibri"/>
      <charset val="134"/>
      <scheme val="minor"/>
    </font>
    <font>
      <u/>
      <sz val="11"/>
      <color rgb="FF800080"/>
      <name val="Calibri"/>
      <charset val="134"/>
      <scheme val="minor"/>
    </font>
    <font>
      <b/>
      <sz val="16"/>
      <color rgb="FF002060"/>
      <name val="Arial"/>
      <charset val="134"/>
    </font>
    <font>
      <sz val="11"/>
      <name val="Arial"/>
      <charset val="134"/>
    </font>
    <font>
      <b/>
      <u/>
      <sz val="12"/>
      <color rgb="FF002060"/>
      <name val="Arial"/>
      <charset val="134"/>
    </font>
    <font>
      <sz val="18"/>
      <color theme="0"/>
      <name val="Arial"/>
      <charset val="134"/>
    </font>
    <font>
      <b/>
      <u/>
      <sz val="16"/>
      <color rgb="FF0000FF"/>
      <name val="Arial"/>
      <charset val="134"/>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1"/>
      <name val="Arial"/>
      <charset val="134"/>
    </font>
    <font>
      <b/>
      <sz val="9"/>
      <name val="Tahoma"/>
      <charset val="134"/>
    </font>
    <font>
      <sz val="9"/>
      <name val="Tahoma"/>
      <charset val="134"/>
    </font>
  </fonts>
  <fills count="49">
    <fill>
      <patternFill patternType="none"/>
    </fill>
    <fill>
      <patternFill patternType="gray125"/>
    </fill>
    <fill>
      <patternFill patternType="solid">
        <fgColor rgb="FF0070C0"/>
        <bgColor indexed="64"/>
      </patternFill>
    </fill>
    <fill>
      <patternFill patternType="solid">
        <fgColor theme="3"/>
        <bgColor indexed="64"/>
      </patternFill>
    </fill>
    <fill>
      <patternFill patternType="solid">
        <fgColor rgb="FF3399FF"/>
        <bgColor indexed="64"/>
      </patternFill>
    </fill>
    <fill>
      <patternFill patternType="solid">
        <fgColor theme="0" tint="-0.499984740745262"/>
        <bgColor indexed="64"/>
      </patternFill>
    </fill>
    <fill>
      <patternFill patternType="solid">
        <fgColor theme="0"/>
        <bgColor indexed="64"/>
      </patternFill>
    </fill>
    <fill>
      <patternFill patternType="solid">
        <fgColor theme="8" tint="0.799981688894314"/>
        <bgColor indexed="64"/>
      </patternFill>
    </fill>
    <fill>
      <patternFill patternType="solid">
        <fgColor theme="0"/>
        <bgColor rgb="FF000000"/>
      </patternFill>
    </fill>
    <fill>
      <patternFill patternType="solid">
        <fgColor theme="9" tint="-0.249946592608417"/>
        <bgColor indexed="64"/>
      </patternFill>
    </fill>
    <fill>
      <patternFill patternType="solid">
        <fgColor rgb="FFE26B0A"/>
        <bgColor indexed="64"/>
      </patternFill>
    </fill>
    <fill>
      <patternFill patternType="solid">
        <fgColor theme="4" tint="0.599993896298105"/>
        <bgColor indexed="64"/>
      </patternFill>
    </fill>
    <fill>
      <patternFill patternType="solid">
        <fgColor theme="0" tint="-0.0499893185216834"/>
        <bgColor indexed="64"/>
      </patternFill>
    </fill>
    <fill>
      <patternFill patternType="solid">
        <fgColor rgb="FF8E0000"/>
        <bgColor indexed="64"/>
      </patternFill>
    </fill>
    <fill>
      <patternFill patternType="solid">
        <fgColor rgb="FFFF0000"/>
        <bgColor indexed="64"/>
      </patternFill>
    </fill>
    <fill>
      <patternFill patternType="solid">
        <fgColor rgb="FFFF6600"/>
        <bgColor indexed="64"/>
      </patternFill>
    </fill>
    <fill>
      <patternFill patternType="solid">
        <fgColor rgb="FFFFFF00"/>
        <bgColor indexed="64"/>
      </patternFill>
    </fill>
    <fill>
      <patternFill patternType="solid">
        <fgColor rgb="FF0099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8">
    <border>
      <left/>
      <right/>
      <top/>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style="hair">
        <color theme="3"/>
      </left>
      <right/>
      <top/>
      <bottom/>
      <diagonal/>
    </border>
    <border>
      <left/>
      <right style="hair">
        <color theme="3"/>
      </right>
      <top/>
      <bottom/>
      <diagonal/>
    </border>
    <border>
      <left style="hair">
        <color theme="3"/>
      </left>
      <right/>
      <top/>
      <bottom style="hair">
        <color theme="3"/>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dashed">
        <color rgb="FF002060"/>
      </right>
      <top style="double">
        <color rgb="FF002060"/>
      </top>
      <bottom/>
      <diagonal/>
    </border>
    <border>
      <left style="dashed">
        <color rgb="FF002060"/>
      </left>
      <right style="dashed">
        <color rgb="FF002060"/>
      </right>
      <top style="double">
        <color rgb="FF002060"/>
      </top>
      <bottom style="dash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dashed">
        <color rgb="FF002060"/>
      </right>
      <top/>
      <bottom style="medium">
        <color theme="4" tint="-0.499984740745262"/>
      </bottom>
      <diagonal/>
    </border>
    <border>
      <left style="dashed">
        <color rgb="FF002060"/>
      </left>
      <right style="dashed">
        <color rgb="FF002060"/>
      </right>
      <top style="dashed">
        <color rgb="FF002060"/>
      </top>
      <bottom style="double">
        <color rgb="FF002060"/>
      </bottom>
      <diagonal/>
    </border>
    <border>
      <left/>
      <right style="thin">
        <color auto="1"/>
      </right>
      <top style="medium">
        <color rgb="FF002060"/>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right style="thin">
        <color auto="1"/>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theme="4" tint="-0.499984740745262"/>
      </left>
      <right/>
      <top style="hair">
        <color theme="4" tint="-0.499984740745262"/>
      </top>
      <bottom style="medium">
        <color theme="4" tint="-0.499984740745262"/>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right style="thin">
        <color auto="1"/>
      </right>
      <top style="medium">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right style="thin">
        <color auto="1"/>
      </right>
      <top style="dotted">
        <color theme="4" tint="-0.499984740745262"/>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medium">
        <color rgb="FF002060"/>
      </left>
      <right/>
      <top/>
      <bottom style="medium">
        <color rgb="FF002060"/>
      </bottom>
      <diagonal/>
    </border>
    <border>
      <left/>
      <right style="thin">
        <color auto="1"/>
      </right>
      <top style="thin">
        <color theme="4" tint="-0.499984740745262"/>
      </top>
      <bottom style="dotted">
        <color theme="4" tint="-0.499984740745262"/>
      </bottom>
      <diagonal/>
    </border>
    <border>
      <left/>
      <right/>
      <top/>
      <bottom style="dotted">
        <color theme="4" tint="-0.499984740745262"/>
      </bottom>
      <diagonal/>
    </border>
    <border>
      <left/>
      <right/>
      <top/>
      <bottom style="thin">
        <color theme="4" tint="-0.499984740745262"/>
      </bottom>
      <diagonal/>
    </border>
    <border>
      <left style="thin">
        <color auto="1"/>
      </left>
      <right/>
      <top/>
      <bottom/>
      <diagonal/>
    </border>
    <border>
      <left/>
      <right/>
      <top/>
      <bottom style="hair">
        <color theme="3"/>
      </bottom>
      <diagonal/>
    </border>
    <border>
      <left style="medium">
        <color theme="3"/>
      </left>
      <right/>
      <top/>
      <bottom/>
      <diagonal/>
    </border>
    <border>
      <left/>
      <right style="medium">
        <color theme="3"/>
      </right>
      <top/>
      <bottom/>
      <diagonal/>
    </border>
    <border>
      <left/>
      <right/>
      <top style="hair">
        <color theme="3"/>
      </top>
      <bottom style="hair">
        <color theme="3"/>
      </bottom>
      <diagonal/>
    </border>
    <border>
      <left/>
      <right/>
      <top style="hair">
        <color theme="3"/>
      </top>
      <bottom style="medium">
        <color theme="3"/>
      </bottom>
      <diagonal/>
    </border>
    <border>
      <left style="medium">
        <color theme="3"/>
      </left>
      <right/>
      <top/>
      <bottom style="medium">
        <color theme="3"/>
      </bottom>
      <diagonal/>
    </border>
    <border>
      <left/>
      <right style="medium">
        <color theme="3"/>
      </right>
      <top/>
      <bottom style="medium">
        <color theme="3"/>
      </bottom>
      <diagonal/>
    </border>
    <border>
      <left style="dashed">
        <color rgb="FF002060"/>
      </left>
      <right style="thin">
        <color rgb="FF002060"/>
      </right>
      <top style="double">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otted">
        <color rgb="FF002060"/>
      </left>
      <right style="dashed">
        <color rgb="FF002060"/>
      </right>
      <top style="dashed">
        <color rgb="FF002060"/>
      </top>
      <bottom style="medium">
        <color rgb="FF002060"/>
      </bottom>
      <diagonal/>
    </border>
    <border>
      <left style="hair">
        <color theme="4" tint="-0.499984740745262"/>
      </left>
      <right style="thin">
        <color rgb="FF002060"/>
      </right>
      <top style="double">
        <color rgb="FF002060"/>
      </top>
      <bottom style="hair">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top style="dotted">
        <color rgb="FF002060"/>
      </top>
      <bottom style="dotted">
        <color rgb="FF002060"/>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theme="4" tint="-0.499984740745262"/>
      </left>
      <right style="thin">
        <color rgb="FF002060"/>
      </right>
      <top/>
      <bottom style="hair">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theme="4" tint="-0.499984740745262"/>
      </left>
      <right style="thin">
        <color rgb="FF002060"/>
      </right>
      <top style="hair">
        <color theme="4" tint="-0.499984740745262"/>
      </top>
      <bottom style="medium">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theme="4" tint="-0.499984740745262"/>
      </left>
      <right style="dashed">
        <color rgb="FF002060"/>
      </right>
      <top style="hair">
        <color theme="4" tint="-0.499984740745262"/>
      </top>
      <bottom style="thin">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right style="medium">
        <color rgb="FF002060"/>
      </right>
      <top style="medium">
        <color rgb="FF002060"/>
      </top>
      <bottom/>
      <diagonal/>
    </border>
    <border>
      <left/>
      <right style="medium">
        <color rgb="FF002060"/>
      </right>
      <top/>
      <bottom/>
      <diagonal/>
    </border>
    <border>
      <left style="dashed">
        <color rgb="FF002060"/>
      </left>
      <right style="double">
        <color rgb="FF002060"/>
      </right>
      <top style="double">
        <color rgb="FF002060"/>
      </top>
      <bottom style="dashed">
        <color rgb="FF002060"/>
      </bottom>
      <diagonal/>
    </border>
    <border>
      <left style="dashed">
        <color rgb="FF002060"/>
      </left>
      <right style="double">
        <color rgb="FF002060"/>
      </right>
      <top style="dashed">
        <color rgb="FF002060"/>
      </top>
      <bottom style="double">
        <color rgb="FF002060"/>
      </bottom>
      <diagonal/>
    </border>
    <border>
      <left style="hair">
        <color rgb="FF002060"/>
      </left>
      <right style="hair">
        <color rgb="FF002060"/>
      </right>
      <top style="double">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thin">
        <color theme="4" tint="-0.499984740745262"/>
      </bottom>
      <diagonal/>
    </border>
    <border>
      <left style="hair">
        <color rgb="FF002060"/>
      </left>
      <right style="hair">
        <color rgb="FF002060"/>
      </right>
      <top/>
      <bottom style="hair">
        <color rgb="FF002060"/>
      </bottom>
      <diagonal/>
    </border>
    <border>
      <left style="hair">
        <color rgb="FF002060"/>
      </left>
      <right style="hair">
        <color rgb="FF002060"/>
      </right>
      <top style="hair">
        <color rgb="FF002060"/>
      </top>
      <bottom style="medium">
        <color theme="4" tint="-0.499984740745262"/>
      </bottom>
      <diagonal/>
    </border>
    <border>
      <left style="hair">
        <color rgb="FF002060"/>
      </left>
      <right style="hair">
        <color rgb="FF002060"/>
      </right>
      <top style="medium">
        <color theme="4" tint="-0.499984740745262"/>
      </top>
      <bottom style="hair">
        <color rgb="FF002060"/>
      </bottom>
      <diagonal/>
    </border>
    <border>
      <left style="hair">
        <color rgb="FF002060"/>
      </left>
      <right style="hair">
        <color rgb="FF002060"/>
      </right>
      <top style="thin">
        <color theme="4" tint="-0.499984740745262"/>
      </top>
      <bottom style="hair">
        <color rgb="FF002060"/>
      </bottom>
      <diagonal/>
    </border>
    <border>
      <left style="thin">
        <color theme="4" tint="-0.499984740745262"/>
      </left>
      <right style="thin">
        <color theme="4" tint="-0.499984740745262"/>
      </right>
      <top style="dotted">
        <color theme="4" tint="-0.499984740745262"/>
      </top>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style="medium">
        <color theme="4" tint="-0.499984740745262"/>
      </top>
      <bottom style="dashed">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auto="1"/>
      </left>
      <right style="thin">
        <color auto="1"/>
      </right>
      <top style="thin">
        <color auto="1"/>
      </top>
      <bottom style="thin">
        <color auto="1"/>
      </bottom>
      <diagonal/>
    </border>
    <border>
      <left/>
      <right/>
      <top style="medium">
        <color theme="4" tint="-0.499984740745262"/>
      </top>
      <bottom style="dashed">
        <color theme="4" tint="-0.499984740745262"/>
      </bottom>
      <diagonal/>
    </border>
    <border>
      <left style="medium">
        <color auto="1"/>
      </left>
      <right/>
      <top style="medium">
        <color auto="1"/>
      </top>
      <bottom/>
      <diagonal/>
    </border>
    <border>
      <left/>
      <right/>
      <top style="medium">
        <color auto="1"/>
      </top>
      <bottom/>
      <diagonal/>
    </border>
    <border>
      <left/>
      <right/>
      <top style="dashed">
        <color theme="4" tint="-0.499984740745262"/>
      </top>
      <bottom style="medium">
        <color theme="4" tint="-0.499984740745262"/>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medium">
        <color rgb="FF002060"/>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thin">
        <color auto="1"/>
      </right>
      <top style="dotted">
        <color theme="4" tint="-0.499984740745262"/>
      </top>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theme="4" tint="-0.499984740745262"/>
      </left>
      <right style="thin">
        <color auto="1"/>
      </right>
      <top style="hair">
        <color theme="4" tint="-0.499984740745262"/>
      </top>
      <bottom style="hair">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medium">
        <color theme="4" tint="-0.499984740745262"/>
      </left>
      <right style="thin">
        <color theme="4" tint="-0.499984740745262"/>
      </right>
      <top/>
      <bottom/>
      <diagonal/>
    </border>
    <border>
      <left/>
      <right style="thin">
        <color theme="4" tint="-0.499984740745262"/>
      </right>
      <top/>
      <bottom/>
      <diagonal/>
    </border>
    <border>
      <left/>
      <right style="thin">
        <color theme="4" tint="-0.499984740745262"/>
      </right>
      <top style="medium">
        <color theme="4" tint="-0.499984740745262"/>
      </top>
      <bottom/>
      <diagonal/>
    </border>
    <border>
      <left/>
      <right style="medium">
        <color auto="1"/>
      </right>
      <top style="medium">
        <color auto="1"/>
      </top>
      <bottom/>
      <diagonal/>
    </border>
    <border>
      <left/>
      <right style="medium">
        <color auto="1"/>
      </right>
      <top/>
      <bottom style="medium">
        <color auto="1"/>
      </bottom>
      <diagonal/>
    </border>
    <border>
      <left style="thin">
        <color theme="4" tint="-0.499984740745262"/>
      </left>
      <right/>
      <top style="medium">
        <color theme="4" tint="-0.499984740745262"/>
      </top>
      <bottom style="thin">
        <color theme="4" tint="-0.499984740745262"/>
      </bottom>
      <diagonal/>
    </border>
    <border>
      <left style="medium">
        <color auto="1"/>
      </left>
      <right style="medium">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theme="4" tint="-0.499984740745262"/>
      </left>
      <right/>
      <top style="thin">
        <color theme="4" tint="-0.499984740745262"/>
      </top>
      <bottom style="medium">
        <color theme="4" tint="-0.499984740745262"/>
      </bottom>
      <diagonal/>
    </border>
    <border>
      <left style="medium">
        <color auto="1"/>
      </left>
      <right style="medium">
        <color auto="1"/>
      </right>
      <top style="thin">
        <color auto="1"/>
      </top>
      <bottom style="thin">
        <color auto="1"/>
      </bottom>
      <diagonal/>
    </border>
    <border>
      <left/>
      <right style="thin">
        <color auto="1"/>
      </right>
      <top/>
      <bottom/>
      <diagonal/>
    </border>
    <border>
      <left style="thin">
        <color theme="4" tint="-0.499984740745262"/>
      </left>
      <right/>
      <top style="medium">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diagonal/>
    </border>
    <border>
      <left style="thin">
        <color theme="4" tint="-0.499984740745262"/>
      </left>
      <right/>
      <top style="thin">
        <color theme="4" tint="-0.499984740745262"/>
      </top>
      <bottom style="dotted">
        <color theme="3"/>
      </bottom>
      <diagonal/>
    </border>
    <border>
      <left style="thin">
        <color theme="4" tint="-0.499984740745262"/>
      </left>
      <right/>
      <top style="dotted">
        <color theme="3"/>
      </top>
      <bottom style="dotted">
        <color theme="3"/>
      </bottom>
      <diagonal/>
    </border>
    <border>
      <left style="thin">
        <color theme="4" tint="-0.499984740745262"/>
      </left>
      <right/>
      <top style="dotted">
        <color theme="3"/>
      </top>
      <bottom style="medium">
        <color theme="4" tint="-0.499984740745262"/>
      </bottom>
      <diagonal/>
    </border>
    <border>
      <left/>
      <right style="thin">
        <color auto="1"/>
      </right>
      <top style="thin">
        <color auto="1"/>
      </top>
      <bottom style="thin">
        <color auto="1"/>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top/>
      <bottom style="dotted">
        <color theme="4" tint="-0.499984740745262"/>
      </bottom>
      <diagonal/>
    </border>
    <border>
      <left style="thin">
        <color theme="4" tint="-0.499984740745262"/>
      </left>
      <right/>
      <top style="thin">
        <color theme="4" tint="-0.499984740745262"/>
      </top>
      <bottom style="dotted">
        <color theme="4" tint="-0.499984740745262"/>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right style="thin">
        <color rgb="FF002060"/>
      </right>
      <top style="thin">
        <color rgb="FF002060"/>
      </top>
      <bottom style="thin">
        <color rgb="FF00206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1" fillId="0" borderId="0" applyFont="0" applyFill="0" applyBorder="0" applyAlignment="0" applyProtection="0">
      <alignment vertical="center"/>
    </xf>
    <xf numFmtId="44" fontId="41" fillId="0" borderId="0" applyFont="0" applyFill="0" applyBorder="0" applyAlignment="0" applyProtection="0">
      <alignment vertical="center"/>
    </xf>
    <xf numFmtId="9" fontId="41" fillId="0" borderId="0" applyFont="0" applyFill="0" applyBorder="0" applyAlignment="0" applyProtection="0">
      <alignment vertical="center"/>
    </xf>
    <xf numFmtId="177" fontId="0" fillId="0" borderId="0" applyFont="0" applyFill="0" applyBorder="0" applyAlignment="0" applyProtection="0"/>
    <xf numFmtId="42" fontId="41" fillId="0" borderId="0" applyFont="0" applyFill="0" applyBorder="0" applyAlignment="0" applyProtection="0">
      <alignment vertical="center"/>
    </xf>
    <xf numFmtId="0" fontId="34" fillId="0" borderId="0" applyNumberFormat="0" applyFill="0" applyBorder="0" applyAlignment="0" applyProtection="0"/>
    <xf numFmtId="0" fontId="41" fillId="18" borderId="190"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91" applyNumberFormat="0" applyFill="0" applyAlignment="0" applyProtection="0">
      <alignment vertical="center"/>
    </xf>
    <xf numFmtId="0" fontId="46" fillId="0" borderId="191" applyNumberFormat="0" applyFill="0" applyAlignment="0" applyProtection="0">
      <alignment vertical="center"/>
    </xf>
    <xf numFmtId="0" fontId="47" fillId="0" borderId="192" applyNumberFormat="0" applyFill="0" applyAlignment="0" applyProtection="0">
      <alignment vertical="center"/>
    </xf>
    <xf numFmtId="0" fontId="47" fillId="0" borderId="0" applyNumberFormat="0" applyFill="0" applyBorder="0" applyAlignment="0" applyProtection="0">
      <alignment vertical="center"/>
    </xf>
    <xf numFmtId="0" fontId="48" fillId="19" borderId="193" applyNumberFormat="0" applyAlignment="0" applyProtection="0">
      <alignment vertical="center"/>
    </xf>
    <xf numFmtId="0" fontId="49" fillId="20" borderId="194" applyNumberFormat="0" applyAlignment="0" applyProtection="0">
      <alignment vertical="center"/>
    </xf>
    <xf numFmtId="0" fontId="50" fillId="20" borderId="193" applyNumberFormat="0" applyAlignment="0" applyProtection="0">
      <alignment vertical="center"/>
    </xf>
    <xf numFmtId="0" fontId="51" fillId="21" borderId="195" applyNumberFormat="0" applyAlignment="0" applyProtection="0">
      <alignment vertical="center"/>
    </xf>
    <xf numFmtId="0" fontId="52" fillId="0" borderId="196" applyNumberFormat="0" applyFill="0" applyAlignment="0" applyProtection="0">
      <alignment vertical="center"/>
    </xf>
    <xf numFmtId="0" fontId="53" fillId="0" borderId="197" applyNumberFormat="0" applyFill="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8" fillId="38" borderId="0" applyNumberFormat="0" applyBorder="0" applyAlignment="0" applyProtection="0">
      <alignment vertical="center"/>
    </xf>
    <xf numFmtId="0" fontId="58" fillId="39" borderId="0" applyNumberFormat="0" applyBorder="0" applyAlignment="0" applyProtection="0">
      <alignment vertical="center"/>
    </xf>
    <xf numFmtId="0" fontId="57" fillId="40" borderId="0" applyNumberFormat="0" applyBorder="0" applyAlignment="0" applyProtection="0">
      <alignment vertical="center"/>
    </xf>
    <xf numFmtId="0" fontId="57" fillId="41" borderId="0" applyNumberFormat="0" applyBorder="0" applyAlignment="0" applyProtection="0">
      <alignment vertical="center"/>
    </xf>
    <xf numFmtId="0" fontId="58" fillId="42" borderId="0" applyNumberFormat="0" applyBorder="0" applyAlignment="0" applyProtection="0">
      <alignment vertical="center"/>
    </xf>
    <xf numFmtId="0" fontId="58" fillId="43" borderId="0" applyNumberFormat="0" applyBorder="0" applyAlignment="0" applyProtection="0">
      <alignment vertical="center"/>
    </xf>
    <xf numFmtId="0" fontId="57" fillId="44" borderId="0" applyNumberFormat="0" applyBorder="0" applyAlignment="0" applyProtection="0">
      <alignment vertical="center"/>
    </xf>
    <xf numFmtId="0" fontId="57" fillId="45" borderId="0" applyNumberFormat="0" applyBorder="0" applyAlignment="0" applyProtection="0">
      <alignment vertical="center"/>
    </xf>
    <xf numFmtId="0" fontId="58" fillId="46" borderId="0" applyNumberFormat="0" applyBorder="0" applyAlignment="0" applyProtection="0">
      <alignment vertical="center"/>
    </xf>
    <xf numFmtId="0" fontId="58" fillId="47" borderId="0" applyNumberFormat="0" applyBorder="0" applyAlignment="0" applyProtection="0">
      <alignment vertical="center"/>
    </xf>
    <xf numFmtId="0" fontId="57" fillId="48" borderId="0" applyNumberFormat="0" applyBorder="0" applyAlignment="0" applyProtection="0">
      <alignment vertical="center"/>
    </xf>
    <xf numFmtId="0" fontId="35" fillId="0" borderId="0" applyNumberFormat="0" applyFill="0" applyBorder="0" applyAlignment="0" applyProtection="0"/>
  </cellStyleXfs>
  <cellXfs count="395">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3" borderId="6" xfId="0" applyFont="1" applyFill="1" applyBorder="1" applyAlignment="1">
      <alignment horizontal="center" vertical="center" wrapText="1"/>
    </xf>
    <xf numFmtId="0" fontId="4"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9" fillId="0" borderId="3" xfId="0" applyFont="1" applyBorder="1" applyAlignment="1">
      <alignment horizontal="center" vertical="center" wrapText="1"/>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0" fontId="7" fillId="4" borderId="27" xfId="0" applyFont="1" applyFill="1" applyBorder="1" applyAlignment="1">
      <alignment horizontal="center" vertical="center" wrapText="1"/>
    </xf>
    <xf numFmtId="0" fontId="10" fillId="4" borderId="28" xfId="0" applyFont="1" applyFill="1" applyBorder="1" applyAlignment="1">
      <alignment horizontal="center" vertical="center"/>
    </xf>
    <xf numFmtId="0" fontId="7" fillId="5" borderId="29"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4" fillId="6" borderId="30" xfId="0" applyFont="1" applyFill="1" applyBorder="1" applyAlignment="1">
      <alignment vertical="top" wrapText="1"/>
    </xf>
    <xf numFmtId="0" fontId="15" fillId="7" borderId="31" xfId="0" applyFont="1" applyFill="1" applyBorder="1" applyAlignment="1">
      <alignment horizontal="center" vertical="center"/>
    </xf>
    <xf numFmtId="0" fontId="16" fillId="0" borderId="32" xfId="0" applyFont="1" applyBorder="1" applyAlignment="1">
      <alignment horizontal="left" vertical="top" wrapText="1"/>
    </xf>
    <xf numFmtId="0" fontId="16" fillId="0" borderId="33" xfId="0" applyFont="1" applyBorder="1" applyAlignment="1">
      <alignment vertical="top" wrapText="1"/>
    </xf>
    <xf numFmtId="0" fontId="12"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4" fillId="6" borderId="36" xfId="0" applyFont="1" applyFill="1" applyBorder="1" applyAlignment="1">
      <alignment vertical="top" wrapText="1"/>
    </xf>
    <xf numFmtId="0" fontId="15" fillId="7" borderId="37" xfId="0" applyFont="1" applyFill="1" applyBorder="1" applyAlignment="1">
      <alignment horizontal="center" vertical="center"/>
    </xf>
    <xf numFmtId="0" fontId="16" fillId="0" borderId="38" xfId="0" applyFont="1" applyBorder="1" applyAlignment="1">
      <alignment horizontal="left" vertical="top" wrapText="1"/>
    </xf>
    <xf numFmtId="0" fontId="16" fillId="0" borderId="39" xfId="0" applyFont="1" applyBorder="1" applyAlignment="1">
      <alignment vertical="top" wrapText="1"/>
    </xf>
    <xf numFmtId="0" fontId="14" fillId="6" borderId="40" xfId="0" applyFont="1" applyFill="1" applyBorder="1" applyAlignment="1">
      <alignment vertical="top" wrapText="1"/>
    </xf>
    <xf numFmtId="0" fontId="15" fillId="7" borderId="41" xfId="0" applyFont="1" applyFill="1" applyBorder="1" applyAlignment="1">
      <alignment horizontal="center" vertical="center"/>
    </xf>
    <xf numFmtId="0" fontId="16" fillId="0" borderId="42" xfId="0" applyFont="1" applyBorder="1" applyAlignment="1">
      <alignment horizontal="left" vertical="top" wrapText="1"/>
    </xf>
    <xf numFmtId="0" fontId="16" fillId="0" borderId="43" xfId="0" applyFont="1" applyBorder="1" applyAlignment="1">
      <alignment vertical="top" wrapText="1"/>
    </xf>
    <xf numFmtId="0" fontId="13" fillId="0" borderId="44" xfId="0" applyFont="1" applyBorder="1" applyAlignment="1">
      <alignment horizontal="center" vertical="center" wrapText="1"/>
    </xf>
    <xf numFmtId="0" fontId="14" fillId="0" borderId="45" xfId="0" applyFont="1" applyBorder="1" applyAlignment="1">
      <alignment vertical="top" wrapText="1"/>
    </xf>
    <xf numFmtId="0" fontId="15" fillId="7" borderId="46" xfId="0" applyFont="1" applyFill="1" applyBorder="1" applyAlignment="1">
      <alignment horizontal="center" vertical="center"/>
    </xf>
    <xf numFmtId="0" fontId="16" fillId="0" borderId="47" xfId="0" applyFont="1" applyBorder="1" applyAlignment="1">
      <alignment horizontal="left" vertical="top" wrapText="1"/>
    </xf>
    <xf numFmtId="0" fontId="16" fillId="0" borderId="48" xfId="0" applyFont="1" applyBorder="1" applyAlignment="1">
      <alignment vertical="top" wrapText="1"/>
    </xf>
    <xf numFmtId="0" fontId="13" fillId="0" borderId="49" xfId="0" applyFont="1" applyBorder="1" applyAlignment="1">
      <alignment horizontal="center" vertical="center" wrapText="1"/>
    </xf>
    <xf numFmtId="0" fontId="14" fillId="0" borderId="50" xfId="0" applyFont="1" applyBorder="1" applyAlignment="1">
      <alignment vertical="top" wrapText="1"/>
    </xf>
    <xf numFmtId="0" fontId="15" fillId="7" borderId="51" xfId="0" applyFont="1" applyFill="1" applyBorder="1" applyAlignment="1">
      <alignment horizontal="center" vertical="center"/>
    </xf>
    <xf numFmtId="0" fontId="12" fillId="0" borderId="26" xfId="0" applyFont="1" applyBorder="1" applyAlignment="1">
      <alignment horizontal="center" vertical="center" wrapText="1"/>
    </xf>
    <xf numFmtId="0" fontId="13" fillId="0" borderId="52" xfId="0" applyFont="1" applyBorder="1" applyAlignment="1">
      <alignment horizontal="center" vertical="center" wrapText="1"/>
    </xf>
    <xf numFmtId="0" fontId="14" fillId="8" borderId="53" xfId="0" applyFont="1" applyFill="1" applyBorder="1" applyAlignment="1">
      <alignment vertical="top" wrapText="1"/>
    </xf>
    <xf numFmtId="0" fontId="15" fillId="7" borderId="54" xfId="0" applyFont="1" applyFill="1" applyBorder="1" applyAlignment="1">
      <alignment horizontal="center" vertical="center"/>
    </xf>
    <xf numFmtId="0" fontId="16" fillId="0" borderId="55" xfId="0" applyFont="1" applyBorder="1" applyAlignment="1">
      <alignment horizontal="left" vertical="top" wrapText="1"/>
    </xf>
    <xf numFmtId="0" fontId="16" fillId="0" borderId="56" xfId="0" applyFont="1" applyBorder="1" applyAlignment="1">
      <alignment vertical="top" wrapText="1"/>
    </xf>
    <xf numFmtId="0" fontId="13" fillId="0" borderId="21" xfId="0" applyFont="1" applyBorder="1" applyAlignment="1">
      <alignment horizontal="center" vertical="center" wrapText="1"/>
    </xf>
    <xf numFmtId="0" fontId="14" fillId="8" borderId="57" xfId="0" applyFont="1" applyFill="1" applyBorder="1" applyAlignment="1">
      <alignment vertical="top" wrapText="1"/>
    </xf>
    <xf numFmtId="0" fontId="15" fillId="7" borderId="58" xfId="0" applyFont="1" applyFill="1" applyBorder="1" applyAlignment="1">
      <alignment horizontal="center" vertical="center"/>
    </xf>
    <xf numFmtId="0" fontId="16" fillId="0" borderId="59" xfId="0" applyFont="1" applyBorder="1" applyAlignment="1">
      <alignment horizontal="left" vertical="top" wrapText="1"/>
    </xf>
    <xf numFmtId="0" fontId="16" fillId="0" borderId="60" xfId="0" applyFont="1" applyBorder="1" applyAlignment="1">
      <alignment vertical="top" wrapText="1"/>
    </xf>
    <xf numFmtId="0" fontId="13" fillId="0" borderId="34" xfId="0" applyFont="1" applyBorder="1" applyAlignment="1">
      <alignment horizontal="center" vertical="center" wrapText="1"/>
    </xf>
    <xf numFmtId="0" fontId="14" fillId="8" borderId="36" xfId="0" applyFont="1" applyFill="1" applyBorder="1" applyAlignment="1">
      <alignment vertical="top" wrapText="1"/>
    </xf>
    <xf numFmtId="0" fontId="14" fillId="0" borderId="36" xfId="0" applyFont="1" applyBorder="1" applyAlignment="1">
      <alignment vertical="top" wrapText="1"/>
    </xf>
    <xf numFmtId="0" fontId="14" fillId="8" borderId="61" xfId="0" applyFont="1" applyFill="1" applyBorder="1" applyAlignment="1">
      <alignment vertical="top" wrapText="1"/>
    </xf>
    <xf numFmtId="0" fontId="13" fillId="0" borderId="62" xfId="0" applyFont="1" applyBorder="1" applyAlignment="1">
      <alignment horizontal="center" vertical="center" wrapText="1"/>
    </xf>
    <xf numFmtId="0" fontId="14" fillId="8" borderId="63" xfId="0" applyFont="1" applyFill="1" applyBorder="1" applyAlignment="1">
      <alignment vertical="top" wrapText="1"/>
    </xf>
    <xf numFmtId="0" fontId="14" fillId="6" borderId="31" xfId="0" applyFont="1" applyFill="1" applyBorder="1" applyAlignment="1">
      <alignment vertical="top" wrapText="1"/>
    </xf>
    <xf numFmtId="0" fontId="14" fillId="6" borderId="37" xfId="0" applyFont="1" applyFill="1" applyBorder="1" applyAlignment="1">
      <alignment vertical="top" wrapText="1"/>
    </xf>
    <xf numFmtId="0" fontId="13" fillId="0" borderId="27" xfId="0" applyFont="1" applyBorder="1" applyAlignment="1">
      <alignment horizontal="center" vertical="center" wrapText="1"/>
    </xf>
    <xf numFmtId="0" fontId="14" fillId="6" borderId="64" xfId="0" applyFont="1" applyFill="1" applyBorder="1" applyAlignment="1">
      <alignment vertical="top" wrapText="1"/>
    </xf>
    <xf numFmtId="0" fontId="15" fillId="7" borderId="64" xfId="0" applyFont="1" applyFill="1" applyBorder="1" applyAlignment="1">
      <alignment horizontal="center" vertical="center"/>
    </xf>
    <xf numFmtId="0" fontId="14" fillId="6" borderId="58" xfId="0" applyFont="1" applyFill="1" applyBorder="1" applyAlignment="1">
      <alignment vertical="top" wrapText="1"/>
    </xf>
    <xf numFmtId="0" fontId="16" fillId="0" borderId="38" xfId="0" applyFont="1" applyBorder="1" applyAlignment="1">
      <alignment vertical="top" wrapText="1"/>
    </xf>
    <xf numFmtId="0" fontId="14" fillId="6" borderId="41" xfId="0" applyFont="1" applyFill="1" applyBorder="1" applyAlignment="1">
      <alignment vertical="top" wrapText="1"/>
    </xf>
    <xf numFmtId="0" fontId="16" fillId="0" borderId="42" xfId="0" applyFont="1" applyBorder="1" applyAlignment="1">
      <alignment vertical="top" wrapText="1"/>
    </xf>
    <xf numFmtId="0" fontId="14" fillId="6" borderId="65" xfId="0" applyFont="1" applyFill="1" applyBorder="1" applyAlignment="1">
      <alignment vertical="top" wrapText="1"/>
    </xf>
    <xf numFmtId="0" fontId="15" fillId="7" borderId="65" xfId="0" applyFont="1" applyFill="1" applyBorder="1" applyAlignment="1">
      <alignment horizontal="center" vertical="center"/>
    </xf>
    <xf numFmtId="0" fontId="16" fillId="0" borderId="66" xfId="0" applyFont="1" applyBorder="1" applyAlignment="1">
      <alignment vertical="top" wrapText="1"/>
    </xf>
    <xf numFmtId="0" fontId="16" fillId="0" borderId="67" xfId="0" applyFont="1" applyBorder="1" applyAlignment="1">
      <alignment vertical="top" wrapText="1"/>
    </xf>
    <xf numFmtId="0" fontId="1" fillId="0" borderId="68" xfId="0" applyFont="1" applyBorder="1" applyAlignment="1">
      <alignment vertical="center"/>
    </xf>
    <xf numFmtId="0" fontId="14" fillId="6" borderId="69" xfId="0" applyFont="1" applyFill="1" applyBorder="1" applyAlignment="1">
      <alignment vertical="top" wrapText="1"/>
    </xf>
    <xf numFmtId="0" fontId="16" fillId="0" borderId="66" xfId="0" applyFont="1" applyBorder="1" applyAlignment="1">
      <alignment horizontal="left" vertical="top" wrapText="1"/>
    </xf>
    <xf numFmtId="0" fontId="14" fillId="6" borderId="70" xfId="0" applyFont="1" applyFill="1" applyBorder="1" applyAlignment="1">
      <alignment vertical="top" wrapText="1"/>
    </xf>
    <xf numFmtId="0" fontId="14" fillId="6" borderId="71" xfId="0" applyFont="1" applyFill="1" applyBorder="1" applyAlignment="1">
      <alignment vertical="top" wrapText="1"/>
    </xf>
    <xf numFmtId="0" fontId="16" fillId="0" borderId="47" xfId="0" applyFont="1" applyBorder="1" applyAlignment="1">
      <alignment vertical="top" wrapText="1"/>
    </xf>
    <xf numFmtId="0" fontId="16" fillId="0" borderId="55" xfId="0" applyFont="1" applyBorder="1" applyAlignment="1">
      <alignment vertical="top" wrapText="1"/>
    </xf>
    <xf numFmtId="0" fontId="17" fillId="6" borderId="39" xfId="0" applyFont="1" applyFill="1" applyBorder="1" applyAlignment="1">
      <alignment vertical="top" wrapText="1"/>
    </xf>
    <xf numFmtId="0" fontId="3" fillId="3" borderId="72"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0" xfId="0" applyAlignment="1">
      <alignment horizontal="center" vertical="center"/>
    </xf>
    <xf numFmtId="0" fontId="0" fillId="0" borderId="6" xfId="0" applyBorder="1" applyAlignment="1">
      <alignment vertical="center"/>
    </xf>
    <xf numFmtId="0" fontId="5" fillId="0" borderId="73" xfId="0" applyFont="1" applyBorder="1" applyAlignment="1">
      <alignment horizontal="center" vertical="center" wrapText="1"/>
    </xf>
    <xf numFmtId="0" fontId="0" fillId="0" borderId="73" xfId="0" applyBorder="1" applyAlignment="1">
      <alignment vertical="center"/>
    </xf>
    <xf numFmtId="0" fontId="6" fillId="0" borderId="74" xfId="0" applyFont="1" applyBorder="1" applyAlignment="1">
      <alignment horizontal="center" vertical="center" wrapText="1"/>
    </xf>
    <xf numFmtId="0" fontId="0" fillId="0" borderId="10" xfId="0" applyBorder="1" applyAlignment="1">
      <alignment vertical="center"/>
    </xf>
    <xf numFmtId="0" fontId="0" fillId="0" borderId="75" xfId="0" applyBorder="1" applyAlignment="1">
      <alignment vertical="center"/>
    </xf>
    <xf numFmtId="0" fontId="5" fillId="0" borderId="76" xfId="0" applyFont="1" applyBorder="1" applyAlignment="1">
      <alignment horizontal="center" vertical="center" wrapText="1"/>
    </xf>
    <xf numFmtId="0" fontId="0" fillId="0" borderId="76" xfId="0" applyBorder="1" applyAlignment="1">
      <alignment vertical="center"/>
    </xf>
    <xf numFmtId="0" fontId="5" fillId="0" borderId="77" xfId="0" applyFont="1" applyBorder="1" applyAlignment="1">
      <alignment horizontal="center" vertical="center" wrapText="1"/>
    </xf>
    <xf numFmtId="0" fontId="0" fillId="0" borderId="77" xfId="0" applyBorder="1" applyAlignment="1">
      <alignment vertical="center"/>
    </xf>
    <xf numFmtId="0" fontId="6" fillId="0" borderId="78" xfId="0" applyFont="1" applyBorder="1" applyAlignment="1">
      <alignment horizontal="center" vertical="center" wrapText="1"/>
    </xf>
    <xf numFmtId="0" fontId="0" fillId="0" borderId="18" xfId="0" applyBorder="1" applyAlignment="1">
      <alignment vertical="center"/>
    </xf>
    <xf numFmtId="0" fontId="0" fillId="0" borderId="79" xfId="0" applyBorder="1" applyAlignment="1">
      <alignment vertical="center"/>
    </xf>
    <xf numFmtId="0" fontId="7" fillId="5" borderId="80" xfId="0" applyFont="1" applyFill="1" applyBorder="1" applyAlignment="1">
      <alignment horizontal="center" vertical="center" wrapText="1"/>
    </xf>
    <xf numFmtId="0" fontId="7" fillId="9" borderId="81" xfId="0" applyFont="1" applyFill="1" applyBorder="1" applyAlignment="1">
      <alignment horizontal="center" vertical="center" wrapText="1"/>
    </xf>
    <xf numFmtId="0" fontId="7" fillId="10" borderId="24" xfId="0" applyFont="1" applyFill="1" applyBorder="1" applyAlignment="1">
      <alignment horizontal="center" vertical="center" wrapText="1"/>
    </xf>
    <xf numFmtId="0" fontId="7" fillId="5" borderId="82" xfId="0" applyFont="1" applyFill="1" applyBorder="1" applyAlignment="1">
      <alignment horizontal="center" vertical="center" wrapText="1"/>
    </xf>
    <xf numFmtId="0" fontId="7" fillId="9" borderId="83"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16" fillId="0" borderId="84" xfId="0" applyFont="1" applyBorder="1" applyAlignment="1">
      <alignment vertical="top" wrapText="1"/>
    </xf>
    <xf numFmtId="0" fontId="18" fillId="0" borderId="85" xfId="0" applyFont="1" applyBorder="1" applyAlignment="1">
      <alignment vertical="center"/>
    </xf>
    <xf numFmtId="0" fontId="18" fillId="0" borderId="86" xfId="0" applyFont="1" applyBorder="1" applyAlignment="1">
      <alignment vertical="center"/>
    </xf>
    <xf numFmtId="0" fontId="16" fillId="0" borderId="87" xfId="0" applyFont="1" applyBorder="1" applyAlignment="1">
      <alignment vertical="top" wrapText="1"/>
    </xf>
    <xf numFmtId="0" fontId="16" fillId="0" borderId="88" xfId="0" applyFont="1" applyBorder="1" applyAlignment="1">
      <alignment vertical="top" wrapText="1"/>
    </xf>
    <xf numFmtId="0" fontId="18" fillId="0" borderId="89" xfId="0" applyFont="1" applyBorder="1" applyAlignment="1">
      <alignment vertical="center"/>
    </xf>
    <xf numFmtId="0" fontId="18" fillId="0" borderId="90" xfId="0" applyFont="1" applyBorder="1" applyAlignment="1">
      <alignment vertical="center"/>
    </xf>
    <xf numFmtId="0" fontId="16" fillId="0" borderId="91" xfId="0" applyFont="1" applyBorder="1" applyAlignment="1">
      <alignment vertical="top" wrapText="1"/>
    </xf>
    <xf numFmtId="0" fontId="18" fillId="0" borderId="92" xfId="0" applyFont="1" applyBorder="1" applyAlignment="1">
      <alignment vertical="center"/>
    </xf>
    <xf numFmtId="0" fontId="18" fillId="0" borderId="93" xfId="0" applyFont="1" applyBorder="1" applyAlignment="1">
      <alignment vertical="center"/>
    </xf>
    <xf numFmtId="0" fontId="16" fillId="0" borderId="94" xfId="0" applyFont="1" applyBorder="1" applyAlignment="1">
      <alignment vertical="top" wrapText="1"/>
    </xf>
    <xf numFmtId="0" fontId="18" fillId="0" borderId="95" xfId="0" applyFont="1" applyBorder="1" applyAlignment="1">
      <alignment vertical="center"/>
    </xf>
    <xf numFmtId="0" fontId="18" fillId="0" borderId="96" xfId="0" applyFont="1" applyBorder="1" applyAlignment="1">
      <alignment vertical="center"/>
    </xf>
    <xf numFmtId="0" fontId="16" fillId="0" borderId="97" xfId="0" applyFont="1" applyBorder="1" applyAlignment="1">
      <alignment vertical="top" wrapText="1"/>
    </xf>
    <xf numFmtId="0" fontId="18" fillId="0" borderId="98" xfId="0" applyFont="1" applyBorder="1" applyAlignment="1">
      <alignment vertical="center"/>
    </xf>
    <xf numFmtId="0" fontId="18" fillId="0" borderId="99" xfId="0" applyFont="1" applyBorder="1" applyAlignment="1">
      <alignment vertical="center"/>
    </xf>
    <xf numFmtId="0" fontId="16" fillId="0" borderId="100" xfId="0" applyFont="1" applyBorder="1" applyAlignment="1">
      <alignment vertical="top" wrapText="1"/>
    </xf>
    <xf numFmtId="0" fontId="18" fillId="0" borderId="101" xfId="0" applyFont="1" applyBorder="1" applyAlignment="1">
      <alignment vertical="center"/>
    </xf>
    <xf numFmtId="0" fontId="18" fillId="0" borderId="102" xfId="0" applyFont="1" applyBorder="1" applyAlignment="1">
      <alignment vertical="center"/>
    </xf>
    <xf numFmtId="0" fontId="16" fillId="0" borderId="103" xfId="0" applyFont="1" applyBorder="1" applyAlignment="1">
      <alignment horizontal="left" vertical="top" wrapText="1"/>
    </xf>
    <xf numFmtId="0" fontId="16" fillId="0" borderId="104" xfId="0" applyFont="1" applyBorder="1" applyAlignment="1">
      <alignment horizontal="left" vertical="top" wrapText="1"/>
    </xf>
    <xf numFmtId="0" fontId="16" fillId="0" borderId="105" xfId="0" applyFont="1" applyBorder="1" applyAlignment="1">
      <alignment horizontal="left" vertical="top" wrapText="1"/>
    </xf>
    <xf numFmtId="0" fontId="16" fillId="0" borderId="106" xfId="0" applyFont="1" applyBorder="1" applyAlignment="1">
      <alignment horizontal="left" vertical="top" wrapText="1"/>
    </xf>
    <xf numFmtId="0" fontId="16" fillId="0" borderId="107" xfId="0" applyFont="1" applyBorder="1" applyAlignment="1">
      <alignment horizontal="left" vertical="top" wrapText="1"/>
    </xf>
    <xf numFmtId="0" fontId="16" fillId="0" borderId="39" xfId="0" applyFont="1" applyBorder="1" applyAlignment="1">
      <alignment horizontal="left" vertical="top" wrapText="1"/>
    </xf>
    <xf numFmtId="0" fontId="1" fillId="0" borderId="108" xfId="0" applyFont="1" applyBorder="1" applyAlignment="1">
      <alignment vertical="center"/>
    </xf>
    <xf numFmtId="0" fontId="1" fillId="0" borderId="109" xfId="0" applyFont="1" applyBorder="1" applyAlignment="1">
      <alignment vertical="center"/>
    </xf>
    <xf numFmtId="0" fontId="7" fillId="10" borderId="110" xfId="0" applyFont="1" applyFill="1" applyBorder="1" applyAlignment="1">
      <alignment horizontal="center" vertical="center" wrapText="1"/>
    </xf>
    <xf numFmtId="0" fontId="7" fillId="10" borderId="111" xfId="0" applyFont="1" applyFill="1" applyBorder="1" applyAlignment="1">
      <alignment horizontal="center" vertical="center" wrapText="1"/>
    </xf>
    <xf numFmtId="0" fontId="18" fillId="0" borderId="112" xfId="0" applyFont="1" applyBorder="1" applyAlignment="1">
      <alignment vertical="center"/>
    </xf>
    <xf numFmtId="0" fontId="1" fillId="0" borderId="112" xfId="0" applyFont="1" applyBorder="1" applyAlignment="1">
      <alignment vertical="center"/>
    </xf>
    <xf numFmtId="0" fontId="18" fillId="0" borderId="113" xfId="0" applyFont="1" applyBorder="1" applyAlignment="1">
      <alignment vertical="center"/>
    </xf>
    <xf numFmtId="0" fontId="1" fillId="0" borderId="113" xfId="0" applyFont="1" applyBorder="1" applyAlignment="1">
      <alignment vertical="center"/>
    </xf>
    <xf numFmtId="0" fontId="18" fillId="0" borderId="114" xfId="0" applyFont="1" applyBorder="1" applyAlignment="1">
      <alignment vertical="center"/>
    </xf>
    <xf numFmtId="0" fontId="1" fillId="0" borderId="114" xfId="0" applyFont="1" applyBorder="1" applyAlignment="1">
      <alignment vertical="center"/>
    </xf>
    <xf numFmtId="0" fontId="18" fillId="0" borderId="115" xfId="0" applyFont="1" applyBorder="1" applyAlignment="1">
      <alignment vertical="center"/>
    </xf>
    <xf numFmtId="0" fontId="1" fillId="0" borderId="115" xfId="0" applyFont="1" applyBorder="1" applyAlignment="1">
      <alignment vertical="center"/>
    </xf>
    <xf numFmtId="0" fontId="18" fillId="0" borderId="116" xfId="0" applyFont="1" applyBorder="1" applyAlignment="1">
      <alignment vertical="center"/>
    </xf>
    <xf numFmtId="0" fontId="1" fillId="0" borderId="116" xfId="0" applyFont="1" applyBorder="1" applyAlignment="1">
      <alignment vertical="center"/>
    </xf>
    <xf numFmtId="0" fontId="18" fillId="0" borderId="117" xfId="0" applyFont="1" applyBorder="1" applyAlignment="1">
      <alignment vertical="center"/>
    </xf>
    <xf numFmtId="0" fontId="1" fillId="0" borderId="117" xfId="0" applyFont="1" applyBorder="1" applyAlignment="1">
      <alignment vertical="center"/>
    </xf>
    <xf numFmtId="0" fontId="18" fillId="0" borderId="118" xfId="0" applyFont="1" applyBorder="1" applyAlignment="1">
      <alignment vertical="center"/>
    </xf>
    <xf numFmtId="0" fontId="1" fillId="0" borderId="118" xfId="0" applyFont="1" applyBorder="1" applyAlignment="1">
      <alignment vertical="center"/>
    </xf>
    <xf numFmtId="0" fontId="17" fillId="6" borderId="56" xfId="0" applyFont="1" applyFill="1" applyBorder="1" applyAlignment="1">
      <alignment vertical="top" wrapText="1"/>
    </xf>
    <xf numFmtId="0" fontId="17" fillId="6" borderId="48" xfId="0" applyFont="1" applyFill="1" applyBorder="1" applyAlignment="1">
      <alignment vertical="top" wrapText="1"/>
    </xf>
    <xf numFmtId="0" fontId="14" fillId="6" borderId="119" xfId="0" applyFont="1" applyFill="1" applyBorder="1" applyAlignment="1">
      <alignment vertical="top" wrapText="1"/>
    </xf>
    <xf numFmtId="0" fontId="12" fillId="0" borderId="62" xfId="0" applyFont="1" applyBorder="1" applyAlignment="1">
      <alignment horizontal="center" vertical="center" wrapText="1"/>
    </xf>
    <xf numFmtId="0" fontId="1" fillId="0" borderId="120" xfId="0" applyFont="1" applyBorder="1" applyAlignment="1">
      <alignment vertical="center"/>
    </xf>
    <xf numFmtId="0" fontId="19" fillId="0" borderId="0" xfId="0" applyFont="1" applyAlignment="1">
      <alignment horizontal="center" vertical="top"/>
    </xf>
    <xf numFmtId="0" fontId="16" fillId="0" borderId="56" xfId="0" applyFont="1" applyBorder="1" applyAlignment="1">
      <alignment horizontal="left" vertical="top" wrapText="1"/>
    </xf>
    <xf numFmtId="0" fontId="16" fillId="0" borderId="48" xfId="0" applyFont="1" applyBorder="1" applyAlignment="1">
      <alignment horizontal="left" vertical="top" wrapText="1"/>
    </xf>
    <xf numFmtId="0" fontId="16" fillId="0" borderId="105" xfId="0" applyFont="1" applyBorder="1" applyAlignment="1">
      <alignment vertical="top" wrapText="1"/>
    </xf>
    <xf numFmtId="0" fontId="16" fillId="0" borderId="103" xfId="0" applyFont="1" applyBorder="1" applyAlignment="1">
      <alignment vertical="top" wrapText="1"/>
    </xf>
    <xf numFmtId="0" fontId="1" fillId="0" borderId="121" xfId="0" applyFont="1" applyBorder="1" applyAlignment="1">
      <alignment vertical="center"/>
    </xf>
    <xf numFmtId="0" fontId="20" fillId="0" borderId="0" xfId="0" applyFont="1" applyAlignment="1">
      <alignment vertical="center"/>
    </xf>
    <xf numFmtId="0" fontId="1" fillId="0" borderId="122" xfId="0" applyFont="1" applyBorder="1" applyAlignment="1">
      <alignment vertical="center"/>
    </xf>
    <xf numFmtId="0" fontId="19" fillId="0" borderId="123" xfId="0" applyFont="1" applyBorder="1" applyAlignment="1">
      <alignment vertical="center"/>
    </xf>
    <xf numFmtId="0" fontId="1" fillId="0" borderId="123" xfId="0" applyFont="1" applyBorder="1" applyAlignment="1">
      <alignment vertical="center"/>
    </xf>
    <xf numFmtId="0" fontId="1" fillId="0" borderId="124" xfId="0" applyFont="1" applyBorder="1" applyAlignment="1">
      <alignment vertical="center"/>
    </xf>
    <xf numFmtId="0" fontId="20" fillId="0" borderId="125" xfId="0" applyFont="1" applyBorder="1" applyAlignment="1">
      <alignment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9" fillId="0" borderId="126" xfId="0" applyFont="1" applyBorder="1" applyAlignment="1">
      <alignment horizontal="center" vertical="center"/>
    </xf>
    <xf numFmtId="0" fontId="22" fillId="0" borderId="0" xfId="0" applyFont="1" applyAlignment="1">
      <alignment horizontal="center" vertical="top"/>
    </xf>
    <xf numFmtId="0" fontId="1" fillId="0" borderId="125" xfId="0" applyFont="1" applyBorder="1" applyAlignment="1">
      <alignment vertical="center"/>
    </xf>
    <xf numFmtId="0" fontId="19" fillId="0" borderId="0" xfId="0" applyFont="1" applyAlignment="1">
      <alignment vertical="center"/>
    </xf>
    <xf numFmtId="0" fontId="1" fillId="0" borderId="126" xfId="0" applyFont="1" applyBorder="1" applyAlignment="1">
      <alignment vertical="center"/>
    </xf>
    <xf numFmtId="177" fontId="1" fillId="0" borderId="0" xfId="4" applyFont="1" applyAlignment="1">
      <alignment vertical="center"/>
    </xf>
    <xf numFmtId="0" fontId="23" fillId="0" borderId="127" xfId="0" applyFont="1" applyBorder="1" applyAlignment="1">
      <alignment horizontal="center" vertical="center"/>
    </xf>
    <xf numFmtId="0" fontId="23" fillId="0" borderId="128" xfId="0" applyFont="1" applyBorder="1" applyAlignment="1">
      <alignment horizontal="center" vertical="center"/>
    </xf>
    <xf numFmtId="0" fontId="23" fillId="7" borderId="129" xfId="0" applyFont="1" applyFill="1" applyBorder="1" applyAlignment="1">
      <alignment vertical="center"/>
    </xf>
    <xf numFmtId="178" fontId="23" fillId="0" borderId="130" xfId="0" applyNumberFormat="1" applyFont="1" applyBorder="1" applyAlignment="1">
      <alignment horizontal="center" vertical="center"/>
    </xf>
    <xf numFmtId="0" fontId="23" fillId="0" borderId="131"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vertical="center"/>
    </xf>
    <xf numFmtId="0" fontId="24" fillId="0" borderId="0" xfId="0" applyFont="1" applyAlignment="1">
      <alignment vertical="center"/>
    </xf>
    <xf numFmtId="0" fontId="1" fillId="0" borderId="132" xfId="0" applyFont="1" applyBorder="1" applyAlignment="1">
      <alignment vertical="center"/>
    </xf>
    <xf numFmtId="0" fontId="19" fillId="0" borderId="133" xfId="0" applyFont="1" applyBorder="1" applyAlignment="1">
      <alignment vertical="center"/>
    </xf>
    <xf numFmtId="0" fontId="1" fillId="0" borderId="133" xfId="0" applyFont="1" applyBorder="1" applyAlignment="1">
      <alignment vertical="center"/>
    </xf>
    <xf numFmtId="0" fontId="1" fillId="0" borderId="134" xfId="0" applyFont="1" applyBorder="1" applyAlignment="1">
      <alignment vertical="center"/>
    </xf>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2" fillId="7" borderId="0" xfId="0" applyFont="1" applyFill="1"/>
    <xf numFmtId="0" fontId="1" fillId="7" borderId="0" xfId="0" applyFont="1" applyFill="1"/>
    <xf numFmtId="178" fontId="1" fillId="0" borderId="0" xfId="0" applyNumberFormat="1" applyFont="1"/>
    <xf numFmtId="0" fontId="1" fillId="0" borderId="0" xfId="0" applyFont="1" applyAlignment="1">
      <alignment horizontal="center"/>
    </xf>
    <xf numFmtId="0" fontId="25" fillId="0" borderId="0" xfId="0" applyFont="1" applyAlignment="1">
      <alignment horizontal="center"/>
    </xf>
    <xf numFmtId="0" fontId="1" fillId="0" borderId="108" xfId="0" applyFont="1" applyBorder="1"/>
    <xf numFmtId="0" fontId="1" fillId="0" borderId="109" xfId="0" applyFont="1" applyBorder="1"/>
    <xf numFmtId="2" fontId="1" fillId="0" borderId="0" xfId="0" applyNumberFormat="1" applyFont="1"/>
    <xf numFmtId="1" fontId="1" fillId="0" borderId="0" xfId="0" applyNumberFormat="1" applyFont="1"/>
    <xf numFmtId="1" fontId="1" fillId="0" borderId="0" xfId="0" applyNumberFormat="1" applyFont="1" applyAlignment="1">
      <alignment horizontal="right"/>
    </xf>
    <xf numFmtId="0" fontId="1" fillId="0" borderId="68" xfId="0" applyFont="1" applyBorder="1"/>
    <xf numFmtId="0" fontId="1" fillId="0" borderId="120" xfId="0" applyFont="1" applyBorder="1"/>
    <xf numFmtId="0" fontId="20" fillId="0" borderId="0" xfId="0" applyFont="1" applyAlignment="1">
      <alignment vertical="center" wrapText="1"/>
    </xf>
    <xf numFmtId="0" fontId="20" fillId="0" borderId="0" xfId="0" applyFont="1" applyAlignment="1">
      <alignment horizontal="center" vertical="center" wrapText="1"/>
    </xf>
    <xf numFmtId="0" fontId="25" fillId="0" borderId="0" xfId="0" applyFont="1" applyAlignment="1">
      <alignment horizontal="center" wrapText="1"/>
    </xf>
    <xf numFmtId="0" fontId="0" fillId="0" borderId="0" xfId="0" applyAlignment="1">
      <alignment horizontal="center" wrapText="1"/>
    </xf>
    <xf numFmtId="0" fontId="20" fillId="0" borderId="0" xfId="0" applyFont="1"/>
    <xf numFmtId="0" fontId="26" fillId="0" borderId="0" xfId="0" applyFont="1"/>
    <xf numFmtId="0" fontId="22" fillId="0" borderId="0" xfId="0" applyFont="1" applyAlignment="1">
      <alignment horizontal="center"/>
    </xf>
    <xf numFmtId="0" fontId="22" fillId="0" borderId="0" xfId="0" applyFont="1" applyAlignment="1">
      <alignment horizontal="center" wrapText="1"/>
    </xf>
    <xf numFmtId="0" fontId="0" fillId="0" borderId="0" xfId="0" applyAlignment="1"/>
    <xf numFmtId="0" fontId="1" fillId="0" borderId="121" xfId="0" applyFont="1" applyBorder="1"/>
    <xf numFmtId="0" fontId="1" fillId="0" borderId="135" xfId="0" applyFont="1" applyBorder="1" applyAlignment="1">
      <alignmen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7" fillId="0" borderId="127" xfId="0" applyFont="1" applyBorder="1" applyAlignment="1">
      <alignment horizontal="center" vertical="center"/>
    </xf>
    <xf numFmtId="0" fontId="1" fillId="0" borderId="136" xfId="0" applyFont="1" applyBorder="1" applyAlignment="1">
      <alignment horizontal="center" vertical="center"/>
    </xf>
    <xf numFmtId="0" fontId="27" fillId="0" borderId="137" xfId="0" applyFont="1" applyBorder="1" applyAlignment="1">
      <alignment horizontal="center" vertical="center"/>
    </xf>
    <xf numFmtId="0" fontId="27" fillId="0" borderId="138" xfId="0" applyFont="1" applyBorder="1" applyAlignment="1">
      <alignment horizontal="center" vertical="center"/>
    </xf>
    <xf numFmtId="0" fontId="24" fillId="0" borderId="139" xfId="0" applyFont="1" applyBorder="1" applyAlignment="1">
      <alignment vertical="center"/>
    </xf>
    <xf numFmtId="178" fontId="27" fillId="0" borderId="140" xfId="0" applyNumberFormat="1" applyFont="1" applyBorder="1" applyAlignment="1">
      <alignment horizontal="center" vertical="center"/>
    </xf>
    <xf numFmtId="178" fontId="27" fillId="0" borderId="141" xfId="0" applyNumberFormat="1" applyFont="1" applyBorder="1" applyAlignment="1">
      <alignment horizontal="center" vertical="center"/>
    </xf>
    <xf numFmtId="0" fontId="28" fillId="4" borderId="20" xfId="0" applyFont="1" applyFill="1" applyBorder="1" applyAlignment="1">
      <alignment horizontal="center" vertical="center" wrapText="1"/>
    </xf>
    <xf numFmtId="0" fontId="29" fillId="4" borderId="25" xfId="0" applyFont="1" applyFill="1" applyBorder="1" applyAlignment="1">
      <alignment horizontal="center" vertical="center" wrapText="1"/>
    </xf>
    <xf numFmtId="178" fontId="12" fillId="0" borderId="21" xfId="0" applyNumberFormat="1" applyFont="1" applyBorder="1" applyAlignment="1">
      <alignment horizontal="center" vertical="center" wrapText="1"/>
    </xf>
    <xf numFmtId="0" fontId="30" fillId="0" borderId="22" xfId="0" applyFont="1" applyBorder="1" applyAlignment="1">
      <alignment horizontal="center" vertical="center" wrapText="1"/>
    </xf>
    <xf numFmtId="178" fontId="31" fillId="0" borderId="22" xfId="0" applyNumberFormat="1" applyFont="1" applyBorder="1" applyAlignment="1">
      <alignment horizontal="center" vertical="center" wrapText="1"/>
    </xf>
    <xf numFmtId="0" fontId="32" fillId="6" borderId="142" xfId="0" applyFont="1" applyFill="1" applyBorder="1" applyAlignment="1">
      <alignment vertical="top" wrapText="1"/>
    </xf>
    <xf numFmtId="178" fontId="12" fillId="0" borderId="34" xfId="0" applyNumberFormat="1" applyFont="1" applyBorder="1" applyAlignment="1">
      <alignment horizontal="center" vertical="center" wrapText="1"/>
    </xf>
    <xf numFmtId="0" fontId="30" fillId="0" borderId="35" xfId="0" applyFont="1" applyBorder="1" applyAlignment="1">
      <alignment horizontal="center" vertical="center" wrapText="1"/>
    </xf>
    <xf numFmtId="178" fontId="31" fillId="0" borderId="35" xfId="0" applyNumberFormat="1" applyFont="1" applyBorder="1" applyAlignment="1">
      <alignment horizontal="center" vertical="center" wrapText="1"/>
    </xf>
    <xf numFmtId="0" fontId="32" fillId="6" borderId="143" xfId="0" applyFont="1" applyFill="1" applyBorder="1" applyAlignment="1">
      <alignment vertical="top" wrapText="1"/>
    </xf>
    <xf numFmtId="0" fontId="30" fillId="0" borderId="144" xfId="0" applyFont="1" applyBorder="1" applyAlignment="1">
      <alignment horizontal="center" vertical="center" wrapText="1"/>
    </xf>
    <xf numFmtId="178" fontId="31" fillId="0" borderId="144" xfId="0" applyNumberFormat="1" applyFont="1" applyBorder="1" applyAlignment="1">
      <alignment horizontal="center" vertical="center" wrapText="1"/>
    </xf>
    <xf numFmtId="0" fontId="32" fillId="6" borderId="145" xfId="0" applyFont="1" applyFill="1" applyBorder="1" applyAlignment="1">
      <alignment vertical="top" wrapText="1"/>
    </xf>
    <xf numFmtId="0" fontId="15" fillId="7" borderId="119" xfId="0" applyFont="1" applyFill="1" applyBorder="1" applyAlignment="1">
      <alignment horizontal="center" vertical="center"/>
    </xf>
    <xf numFmtId="0" fontId="30" fillId="0" borderId="146" xfId="0" applyFont="1" applyBorder="1" applyAlignment="1">
      <alignment horizontal="center" vertical="center" wrapText="1"/>
    </xf>
    <xf numFmtId="178" fontId="31" fillId="0" borderId="147" xfId="0" applyNumberFormat="1" applyFont="1" applyBorder="1" applyAlignment="1">
      <alignment horizontal="center" vertical="center" wrapText="1"/>
    </xf>
    <xf numFmtId="0" fontId="32" fillId="0" borderId="148" xfId="0" applyFont="1" applyBorder="1" applyAlignment="1">
      <alignment vertical="top" wrapText="1"/>
    </xf>
    <xf numFmtId="0" fontId="15" fillId="7" borderId="149" xfId="0" applyFont="1" applyFill="1" applyBorder="1" applyAlignment="1">
      <alignment horizontal="center" vertical="center"/>
    </xf>
    <xf numFmtId="0" fontId="30" fillId="0" borderId="49" xfId="0" applyFont="1" applyBorder="1" applyAlignment="1">
      <alignment horizontal="center" vertical="center" wrapText="1"/>
    </xf>
    <xf numFmtId="178" fontId="31" fillId="0" borderId="150" xfId="0" applyNumberFormat="1" applyFont="1" applyBorder="1" applyAlignment="1">
      <alignment horizontal="center" vertical="center" wrapText="1"/>
    </xf>
    <xf numFmtId="0" fontId="32" fillId="0" borderId="50" xfId="0" applyFont="1" applyBorder="1" applyAlignment="1">
      <alignment vertical="top" wrapText="1"/>
    </xf>
    <xf numFmtId="178" fontId="12" fillId="0" borderId="26" xfId="0" applyNumberFormat="1" applyFont="1" applyBorder="1" applyAlignment="1">
      <alignment horizontal="center" vertical="center" wrapText="1"/>
    </xf>
    <xf numFmtId="0" fontId="30" fillId="0" borderId="52" xfId="0" applyFont="1" applyBorder="1" applyAlignment="1">
      <alignment horizontal="center" vertical="center" wrapText="1"/>
    </xf>
    <xf numFmtId="178" fontId="31" fillId="0" borderId="151" xfId="0" applyNumberFormat="1" applyFont="1" applyBorder="1" applyAlignment="1">
      <alignment horizontal="center" vertical="center" wrapText="1"/>
    </xf>
    <xf numFmtId="0" fontId="32" fillId="8" borderId="53" xfId="0" applyFont="1" applyFill="1" applyBorder="1" applyAlignment="1">
      <alignment vertical="top" wrapText="1"/>
    </xf>
    <xf numFmtId="0" fontId="30" fillId="0" borderId="152" xfId="0" applyFont="1" applyBorder="1" applyAlignment="1">
      <alignment horizontal="center" vertical="center" wrapText="1"/>
    </xf>
    <xf numFmtId="178" fontId="31" fillId="0" borderId="21" xfId="0" applyNumberFormat="1" applyFont="1" applyBorder="1" applyAlignment="1">
      <alignment horizontal="center" vertical="center" wrapText="1"/>
    </xf>
    <xf numFmtId="0" fontId="32" fillId="8" borderId="57" xfId="0" applyFont="1" applyFill="1" applyBorder="1" applyAlignment="1">
      <alignment vertical="top" wrapText="1"/>
    </xf>
    <xf numFmtId="0" fontId="30" fillId="0" borderId="153" xfId="0" applyFont="1" applyBorder="1" applyAlignment="1">
      <alignment horizontal="center" vertical="center" wrapText="1"/>
    </xf>
    <xf numFmtId="178" fontId="31" fillId="0" borderId="34" xfId="0" applyNumberFormat="1" applyFont="1" applyBorder="1" applyAlignment="1">
      <alignment horizontal="center" vertical="center" wrapText="1"/>
    </xf>
    <xf numFmtId="0" fontId="32" fillId="8" borderId="36" xfId="0" applyFont="1" applyFill="1" applyBorder="1" applyAlignment="1">
      <alignment vertical="top" wrapText="1"/>
    </xf>
    <xf numFmtId="0" fontId="32" fillId="0" borderId="36" xfId="0" applyFont="1" applyBorder="1" applyAlignment="1">
      <alignment vertical="top" wrapText="1"/>
    </xf>
    <xf numFmtId="0" fontId="32" fillId="8" borderId="61" xfId="0" applyFont="1" applyFill="1" applyBorder="1" applyAlignment="1">
      <alignment vertical="top" wrapText="1"/>
    </xf>
    <xf numFmtId="0" fontId="30" fillId="0" borderId="154" xfId="0" applyFont="1" applyBorder="1" applyAlignment="1">
      <alignment horizontal="center" vertical="center" wrapText="1"/>
    </xf>
    <xf numFmtId="178" fontId="31" fillId="0" borderId="62" xfId="0" applyNumberFormat="1" applyFont="1" applyBorder="1" applyAlignment="1">
      <alignment horizontal="center" vertical="center" wrapText="1"/>
    </xf>
    <xf numFmtId="0" fontId="32" fillId="8" borderId="63" xfId="0" applyFont="1" applyFill="1" applyBorder="1" applyAlignment="1">
      <alignment vertical="top" wrapText="1"/>
    </xf>
    <xf numFmtId="0" fontId="32" fillId="6" borderId="65" xfId="0" applyFont="1" applyFill="1" applyBorder="1" applyAlignment="1">
      <alignment vertical="top" wrapText="1"/>
    </xf>
    <xf numFmtId="0" fontId="32" fillId="6" borderId="37" xfId="0" applyFont="1" applyFill="1" applyBorder="1" applyAlignment="1">
      <alignment vertical="top" wrapText="1"/>
    </xf>
    <xf numFmtId="0" fontId="30" fillId="0" borderId="27" xfId="0" applyFont="1" applyBorder="1" applyAlignment="1">
      <alignment horizontal="center" vertical="center" wrapText="1"/>
    </xf>
    <xf numFmtId="178" fontId="31" fillId="0" borderId="26" xfId="0" applyNumberFormat="1" applyFont="1" applyBorder="1" applyAlignment="1">
      <alignment horizontal="center" vertical="center" wrapText="1"/>
    </xf>
    <xf numFmtId="0" fontId="32" fillId="6" borderId="64" xfId="0" applyFont="1" applyFill="1" applyBorder="1" applyAlignment="1">
      <alignment vertical="top" wrapText="1"/>
    </xf>
    <xf numFmtId="178" fontId="12" fillId="0" borderId="22" xfId="0" applyNumberFormat="1" applyFont="1" applyBorder="1" applyAlignment="1">
      <alignment horizontal="center" vertical="center" wrapText="1"/>
    </xf>
    <xf numFmtId="0" fontId="32" fillId="6" borderId="58" xfId="0" applyFont="1" applyFill="1" applyBorder="1" applyAlignment="1">
      <alignment vertical="top" wrapText="1"/>
    </xf>
    <xf numFmtId="178" fontId="12" fillId="0" borderId="35" xfId="0" applyNumberFormat="1" applyFont="1" applyBorder="1" applyAlignment="1">
      <alignment horizontal="center" vertical="center" wrapText="1"/>
    </xf>
    <xf numFmtId="0" fontId="32" fillId="6" borderId="41" xfId="0" applyFont="1" applyFill="1" applyBorder="1" applyAlignment="1">
      <alignment vertical="top" wrapText="1"/>
    </xf>
    <xf numFmtId="0" fontId="30" fillId="0" borderId="62" xfId="0" applyFont="1" applyBorder="1" applyAlignment="1">
      <alignment horizontal="center" vertical="center" wrapText="1"/>
    </xf>
    <xf numFmtId="0" fontId="32" fillId="6" borderId="31" xfId="0" applyFont="1" applyFill="1" applyBorder="1" applyAlignment="1">
      <alignment vertical="top" wrapText="1"/>
    </xf>
    <xf numFmtId="0" fontId="1" fillId="0" borderId="155" xfId="0" applyFont="1" applyBorder="1" applyAlignment="1">
      <alignment vertical="center"/>
    </xf>
    <xf numFmtId="0" fontId="32" fillId="6" borderId="119" xfId="0" applyFont="1" applyFill="1" applyBorder="1" applyAlignment="1">
      <alignment vertical="top" wrapText="1"/>
    </xf>
    <xf numFmtId="178" fontId="31" fillId="0" borderId="144" xfId="0" applyNumberFormat="1" applyFont="1" applyBorder="1" applyAlignment="1">
      <alignment horizontal="center" vertical="center"/>
    </xf>
    <xf numFmtId="0" fontId="32" fillId="6" borderId="69" xfId="0" applyFont="1" applyFill="1" applyBorder="1" applyAlignment="1">
      <alignment vertical="top" wrapText="1"/>
    </xf>
    <xf numFmtId="178" fontId="31" fillId="0" borderId="34" xfId="0" applyNumberFormat="1" applyFont="1" applyBorder="1" applyAlignment="1">
      <alignment horizontal="center" vertical="center"/>
    </xf>
    <xf numFmtId="0" fontId="32" fillId="6" borderId="36" xfId="0" applyFont="1" applyFill="1" applyBorder="1" applyAlignment="1">
      <alignment vertical="top" wrapText="1"/>
    </xf>
    <xf numFmtId="0" fontId="32" fillId="6" borderId="70" xfId="0" applyFont="1" applyFill="1" applyBorder="1" applyAlignment="1">
      <alignment vertical="top" wrapText="1"/>
    </xf>
    <xf numFmtId="178" fontId="31" fillId="0" borderId="62" xfId="0" applyNumberFormat="1" applyFont="1" applyBorder="1" applyAlignment="1">
      <alignment horizontal="center" vertical="center"/>
    </xf>
    <xf numFmtId="0" fontId="32" fillId="6" borderId="71" xfId="0" applyFont="1" applyFill="1" applyBorder="1" applyAlignment="1">
      <alignment vertical="top" wrapText="1"/>
    </xf>
    <xf numFmtId="178" fontId="31" fillId="0" borderId="156" xfId="0" applyNumberFormat="1" applyFont="1" applyBorder="1" applyAlignment="1">
      <alignment horizontal="center" vertical="center" wrapText="1"/>
    </xf>
    <xf numFmtId="178" fontId="12" fillId="0" borderId="144" xfId="0" applyNumberFormat="1" applyFont="1" applyBorder="1" applyAlignment="1">
      <alignment horizontal="center" vertical="center" wrapText="1"/>
    </xf>
    <xf numFmtId="178" fontId="12" fillId="0" borderId="22" xfId="0" applyNumberFormat="1" applyFont="1" applyBorder="1" applyAlignment="1">
      <alignment horizontal="center" vertical="center"/>
    </xf>
    <xf numFmtId="178" fontId="31" fillId="0" borderId="157" xfId="0" applyNumberFormat="1" applyFont="1" applyBorder="1" applyAlignment="1">
      <alignment horizontal="center" vertical="center" wrapText="1"/>
    </xf>
    <xf numFmtId="178" fontId="12" fillId="0" borderId="35" xfId="0" applyNumberFormat="1" applyFont="1" applyBorder="1" applyAlignment="1">
      <alignment horizontal="center" vertical="center"/>
    </xf>
    <xf numFmtId="0" fontId="2" fillId="2" borderId="0" xfId="0" applyFont="1" applyFill="1" applyAlignment="1">
      <alignment horizontal="center" vertical="center"/>
    </xf>
    <xf numFmtId="0" fontId="33" fillId="0" borderId="0" xfId="0" applyFont="1" applyAlignment="1">
      <alignment horizontal="center" vertical="center"/>
    </xf>
    <xf numFmtId="0" fontId="34" fillId="0" borderId="0" xfId="6" applyBorder="1" applyAlignment="1">
      <alignment horizontal="justify" vertical="center" wrapText="1"/>
    </xf>
    <xf numFmtId="0" fontId="27" fillId="0" borderId="158" xfId="0" applyFont="1" applyBorder="1" applyAlignment="1">
      <alignment horizontal="center" vertical="center"/>
    </xf>
    <xf numFmtId="178" fontId="27" fillId="0" borderId="159" xfId="0" applyNumberFormat="1" applyFont="1" applyBorder="1" applyAlignment="1">
      <alignment horizontal="center" vertical="center"/>
    </xf>
    <xf numFmtId="0" fontId="7" fillId="4" borderId="160" xfId="0" applyFont="1" applyFill="1" applyBorder="1" applyAlignment="1">
      <alignment horizontal="center" vertical="center" wrapText="1"/>
    </xf>
    <xf numFmtId="0" fontId="7" fillId="4" borderId="161" xfId="0" applyFont="1" applyFill="1" applyBorder="1" applyAlignment="1">
      <alignment horizontal="center" vertical="center"/>
    </xf>
    <xf numFmtId="177" fontId="1" fillId="0" borderId="162" xfId="4" applyFont="1" applyBorder="1" applyAlignment="1">
      <alignment vertical="center"/>
    </xf>
    <xf numFmtId="0" fontId="1" fillId="0" borderId="162" xfId="0" applyFont="1" applyBorder="1" applyAlignment="1">
      <alignment vertical="center"/>
    </xf>
    <xf numFmtId="0" fontId="1" fillId="0" borderId="163" xfId="0" applyFont="1" applyBorder="1" applyAlignment="1">
      <alignment vertical="center"/>
    </xf>
    <xf numFmtId="0" fontId="7" fillId="4" borderId="164" xfId="0" applyFont="1" applyFill="1" applyBorder="1" applyAlignment="1">
      <alignment horizontal="center" vertical="center" wrapText="1"/>
    </xf>
    <xf numFmtId="0" fontId="7" fillId="4" borderId="165" xfId="0" applyFont="1" applyFill="1" applyBorder="1" applyAlignment="1">
      <alignment horizontal="center" vertical="center"/>
    </xf>
    <xf numFmtId="177" fontId="1" fillId="0" borderId="0" xfId="4" applyFont="1" applyBorder="1" applyAlignment="1">
      <alignment vertical="center"/>
    </xf>
    <xf numFmtId="0" fontId="1" fillId="0" borderId="166" xfId="0" applyFont="1" applyBorder="1" applyAlignment="1">
      <alignment vertical="center"/>
    </xf>
    <xf numFmtId="0" fontId="32" fillId="0" borderId="167" xfId="0" applyFont="1" applyBorder="1" applyAlignment="1">
      <alignment horizontal="justify" vertical="center" wrapText="1"/>
    </xf>
    <xf numFmtId="0" fontId="34" fillId="0" borderId="135" xfId="6" applyBorder="1" applyAlignment="1">
      <alignment horizontal="justify" vertical="center" wrapText="1"/>
    </xf>
    <xf numFmtId="0" fontId="32" fillId="0" borderId="168" xfId="0" applyFont="1" applyBorder="1" applyAlignment="1">
      <alignment horizontal="justify" vertical="center" wrapText="1"/>
    </xf>
    <xf numFmtId="0" fontId="34" fillId="0" borderId="135" xfId="6" applyBorder="1" applyAlignment="1">
      <alignment vertical="center"/>
    </xf>
    <xf numFmtId="0" fontId="19" fillId="0" borderId="0" xfId="0" applyFont="1" applyAlignment="1">
      <alignment horizontal="left" vertical="top"/>
    </xf>
    <xf numFmtId="0" fontId="19" fillId="0" borderId="0" xfId="0" applyFont="1" applyAlignment="1">
      <alignment horizontal="left" vertical="center"/>
    </xf>
    <xf numFmtId="0" fontId="32" fillId="0" borderId="169" xfId="0" applyFont="1" applyBorder="1" applyAlignment="1">
      <alignment horizontal="justify" vertical="center" wrapText="1"/>
    </xf>
    <xf numFmtId="0" fontId="32" fillId="0" borderId="170" xfId="0" applyFont="1" applyBorder="1" applyAlignment="1">
      <alignment horizontal="justify" vertical="center" wrapText="1"/>
    </xf>
    <xf numFmtId="0" fontId="32" fillId="0" borderId="171" xfId="0" applyFont="1" applyBorder="1" applyAlignment="1">
      <alignment horizontal="justify" vertical="center" wrapText="1"/>
    </xf>
    <xf numFmtId="0" fontId="19" fillId="0" borderId="0" xfId="0" applyFont="1" applyAlignment="1">
      <alignment horizontal="left" vertical="top" wrapText="1"/>
    </xf>
    <xf numFmtId="0" fontId="32" fillId="0" borderId="172" xfId="0" applyFont="1" applyBorder="1" applyAlignment="1">
      <alignment horizontal="justify" vertical="center" wrapText="1"/>
    </xf>
    <xf numFmtId="0" fontId="34" fillId="0" borderId="135" xfId="6" applyBorder="1" applyAlignment="1">
      <alignment horizontal="center" vertical="center" wrapText="1"/>
    </xf>
    <xf numFmtId="0" fontId="34" fillId="0" borderId="135" xfId="6" applyBorder="1" applyAlignment="1">
      <alignment vertical="center" wrapText="1"/>
    </xf>
    <xf numFmtId="0" fontId="1" fillId="0" borderId="173" xfId="0" applyFont="1" applyBorder="1" applyAlignment="1">
      <alignment vertical="center"/>
    </xf>
    <xf numFmtId="0" fontId="1" fillId="0" borderId="166" xfId="0" applyFont="1" applyBorder="1" applyAlignment="1">
      <alignment horizontal="center" vertical="center"/>
    </xf>
    <xf numFmtId="0" fontId="34" fillId="0" borderId="135" xfId="6" applyBorder="1" applyAlignment="1">
      <alignment wrapText="1"/>
    </xf>
    <xf numFmtId="0" fontId="32" fillId="0" borderId="135" xfId="0" applyFont="1" applyBorder="1" applyAlignment="1">
      <alignment horizontal="justify" vertical="center" wrapText="1"/>
    </xf>
    <xf numFmtId="0" fontId="32" fillId="0" borderId="174" xfId="0" applyFont="1" applyBorder="1" applyAlignment="1">
      <alignment horizontal="justify" vertical="center" wrapText="1"/>
    </xf>
    <xf numFmtId="0" fontId="32" fillId="0" borderId="153" xfId="0" applyFont="1" applyBorder="1" applyAlignment="1">
      <alignment horizontal="justify" vertical="center" wrapText="1"/>
    </xf>
    <xf numFmtId="0" fontId="32" fillId="0" borderId="154" xfId="0" applyFont="1" applyBorder="1" applyAlignment="1">
      <alignment horizontal="justify" vertical="center" wrapText="1"/>
    </xf>
    <xf numFmtId="0" fontId="32" fillId="0" borderId="175" xfId="0" applyFont="1" applyBorder="1" applyAlignment="1">
      <alignment horizontal="justify" vertical="center" wrapText="1"/>
    </xf>
    <xf numFmtId="0" fontId="32" fillId="0" borderId="176" xfId="0" applyFont="1" applyBorder="1" applyAlignment="1">
      <alignment horizontal="justify" vertical="center" wrapText="1"/>
    </xf>
    <xf numFmtId="0" fontId="35" fillId="0" borderId="135" xfId="6" applyFont="1" applyBorder="1" applyAlignment="1">
      <alignment wrapText="1"/>
    </xf>
    <xf numFmtId="0" fontId="34" fillId="0" borderId="135" xfId="6" applyBorder="1" applyAlignment="1">
      <alignment horizontal="left" wrapText="1"/>
    </xf>
    <xf numFmtId="0" fontId="1" fillId="0" borderId="177" xfId="0" applyFont="1" applyBorder="1" applyAlignment="1">
      <alignment horizontal="center" vertical="center"/>
    </xf>
    <xf numFmtId="0" fontId="1" fillId="0" borderId="162" xfId="0" applyFont="1" applyBorder="1" applyAlignment="1">
      <alignment horizontal="center" vertical="center"/>
    </xf>
    <xf numFmtId="0" fontId="1" fillId="0" borderId="163" xfId="0" applyFont="1" applyBorder="1" applyAlignment="1">
      <alignment horizontal="center" vertical="center"/>
    </xf>
    <xf numFmtId="0" fontId="1" fillId="0" borderId="72" xfId="0" applyFont="1" applyBorder="1" applyAlignment="1">
      <alignment horizontal="center" vertical="center"/>
    </xf>
    <xf numFmtId="0" fontId="1" fillId="0" borderId="178" xfId="0" applyFont="1" applyBorder="1" applyAlignment="1">
      <alignment horizontal="center" vertical="center"/>
    </xf>
    <xf numFmtId="0" fontId="1" fillId="0" borderId="179" xfId="0" applyFont="1" applyBorder="1" applyAlignment="1">
      <alignment horizontal="center" vertical="center"/>
    </xf>
    <xf numFmtId="0" fontId="1" fillId="0" borderId="180" xfId="0" applyFont="1" applyBorder="1" applyAlignment="1">
      <alignment horizontal="center" vertical="center"/>
    </xf>
    <xf numFmtId="0" fontId="1" fillId="0" borderId="135" xfId="0" applyFont="1" applyBorder="1" applyAlignment="1">
      <alignment horizontal="center" vertical="center"/>
    </xf>
    <xf numFmtId="178" fontId="12" fillId="0" borderId="27" xfId="0" applyNumberFormat="1" applyFont="1" applyBorder="1" applyAlignment="1">
      <alignment horizontal="center" vertical="center"/>
    </xf>
    <xf numFmtId="178" fontId="31" fillId="0" borderId="181" xfId="0" applyNumberFormat="1" applyFont="1" applyBorder="1" applyAlignment="1">
      <alignment horizontal="center" vertical="center" wrapText="1"/>
    </xf>
    <xf numFmtId="178" fontId="31" fillId="0" borderId="152" xfId="0" applyNumberFormat="1" applyFont="1" applyBorder="1" applyAlignment="1">
      <alignment horizontal="center" vertical="center" wrapText="1"/>
    </xf>
    <xf numFmtId="178" fontId="31" fillId="0" borderId="153" xfId="0" applyNumberFormat="1" applyFont="1" applyBorder="1" applyAlignment="1">
      <alignment horizontal="center" vertical="center" wrapText="1"/>
    </xf>
    <xf numFmtId="178" fontId="31" fillId="0" borderId="182" xfId="0" applyNumberFormat="1" applyFont="1" applyBorder="1" applyAlignment="1">
      <alignment horizontal="center" vertical="center" wrapText="1"/>
    </xf>
    <xf numFmtId="0" fontId="22" fillId="0" borderId="120" xfId="0" applyFont="1" applyBorder="1" applyAlignment="1">
      <alignment vertical="center"/>
    </xf>
    <xf numFmtId="0" fontId="35" fillId="0" borderId="135" xfId="6" applyFont="1" applyBorder="1" applyAlignment="1">
      <alignment horizontal="center" vertical="center" wrapText="1"/>
    </xf>
    <xf numFmtId="0" fontId="35" fillId="0" borderId="135" xfId="6" applyFont="1" applyBorder="1" applyAlignment="1">
      <alignment vertical="center"/>
    </xf>
    <xf numFmtId="0" fontId="36" fillId="11" borderId="0" xfId="0" applyFont="1" applyFill="1" applyAlignment="1">
      <alignment horizontal="center" vertical="center"/>
    </xf>
    <xf numFmtId="0" fontId="37" fillId="0" borderId="0" xfId="0" applyFont="1" applyAlignment="1">
      <alignment vertical="top" wrapText="1"/>
    </xf>
    <xf numFmtId="0" fontId="25" fillId="0" borderId="0" xfId="0" applyFont="1" applyAlignment="1">
      <alignment vertical="center"/>
    </xf>
    <xf numFmtId="0" fontId="1" fillId="0" borderId="0" xfId="0" applyFont="1" applyAlignment="1">
      <alignment vertical="center" wrapText="1"/>
    </xf>
    <xf numFmtId="0" fontId="38" fillId="0" borderId="0" xfId="0" applyFont="1" applyAlignment="1">
      <alignment vertical="center"/>
    </xf>
    <xf numFmtId="0" fontId="18" fillId="0" borderId="0" xfId="0" applyFont="1"/>
    <xf numFmtId="0" fontId="1" fillId="0" borderId="0" xfId="0" applyFont="1" applyAlignment="1">
      <alignment vertical="top" wrapText="1"/>
    </xf>
    <xf numFmtId="0" fontId="18" fillId="0" borderId="0" xfId="0" applyFont="1" applyAlignment="1">
      <alignment horizontal="right"/>
    </xf>
    <xf numFmtId="0" fontId="37" fillId="0" borderId="0" xfId="0" applyFont="1" applyAlignment="1">
      <alignment vertical="center"/>
    </xf>
    <xf numFmtId="0" fontId="25" fillId="12" borderId="135" xfId="0" applyFont="1" applyFill="1" applyBorder="1" applyAlignment="1">
      <alignment horizontal="center" vertical="center"/>
    </xf>
    <xf numFmtId="0" fontId="1" fillId="0" borderId="183" xfId="0" applyFont="1" applyBorder="1" applyAlignment="1">
      <alignment vertical="center"/>
    </xf>
    <xf numFmtId="0" fontId="1" fillId="0" borderId="184" xfId="0" applyFont="1" applyBorder="1" applyAlignment="1">
      <alignment horizontal="center" vertical="center"/>
    </xf>
    <xf numFmtId="0" fontId="1" fillId="13" borderId="184" xfId="0" applyFont="1" applyFill="1" applyBorder="1" applyAlignment="1">
      <alignment vertical="center"/>
    </xf>
    <xf numFmtId="0" fontId="1" fillId="0" borderId="185" xfId="0" applyFont="1" applyBorder="1" applyAlignment="1">
      <alignment vertical="center"/>
    </xf>
    <xf numFmtId="0" fontId="1" fillId="0" borderId="186" xfId="0" applyFont="1" applyBorder="1" applyAlignment="1">
      <alignment horizontal="center" vertical="center"/>
    </xf>
    <xf numFmtId="0" fontId="1" fillId="14" borderId="186" xfId="0" applyFont="1" applyFill="1" applyBorder="1" applyAlignment="1">
      <alignment vertical="center"/>
    </xf>
    <xf numFmtId="0" fontId="1" fillId="15" borderId="186" xfId="0" applyFont="1" applyFill="1" applyBorder="1" applyAlignment="1">
      <alignment vertical="center"/>
    </xf>
    <xf numFmtId="0" fontId="1" fillId="16" borderId="186" xfId="0" applyFont="1" applyFill="1" applyBorder="1" applyAlignment="1">
      <alignment vertical="center"/>
    </xf>
    <xf numFmtId="0" fontId="1" fillId="0" borderId="187" xfId="0" applyFont="1" applyBorder="1" applyAlignment="1">
      <alignment vertical="center"/>
    </xf>
    <xf numFmtId="0" fontId="1" fillId="0" borderId="188" xfId="0" applyFont="1" applyBorder="1" applyAlignment="1">
      <alignment horizontal="center" vertical="center"/>
    </xf>
    <xf numFmtId="0" fontId="1" fillId="17" borderId="188" xfId="0" applyFont="1" applyFill="1" applyBorder="1" applyAlignment="1">
      <alignment vertical="center"/>
    </xf>
    <xf numFmtId="0" fontId="1" fillId="0" borderId="123" xfId="0" applyFont="1" applyBorder="1" applyAlignment="1">
      <alignment horizontal="center" vertical="center"/>
    </xf>
    <xf numFmtId="0" fontId="2" fillId="2" borderId="189" xfId="0" applyFont="1" applyFill="1" applyBorder="1" applyAlignment="1">
      <alignment horizontal="center" vertical="center"/>
    </xf>
    <xf numFmtId="0" fontId="33" fillId="0" borderId="126" xfId="0" applyFont="1" applyBorder="1" applyAlignment="1">
      <alignment horizontal="center" vertical="center"/>
    </xf>
    <xf numFmtId="0" fontId="0" fillId="0" borderId="0" xfId="0" applyAlignment="1">
      <alignment vertical="center" wrapText="1"/>
    </xf>
    <xf numFmtId="0" fontId="1" fillId="0" borderId="0" xfId="0" applyFont="1" applyAlignment="1">
      <alignment horizontal="left" vertical="center" wrapText="1"/>
    </xf>
    <xf numFmtId="0" fontId="18" fillId="0" borderId="0" xfId="0" applyFont="1" applyAlignment="1">
      <alignment horizontal="right" vertical="center"/>
    </xf>
    <xf numFmtId="0" fontId="1" fillId="0" borderId="0" xfId="0" applyFont="1" applyAlignment="1">
      <alignment wrapText="1"/>
    </xf>
    <xf numFmtId="0" fontId="1" fillId="0" borderId="13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39" fillId="0" borderId="0" xfId="0" applyFont="1" applyAlignment="1">
      <alignment horizontal="center" vertical="center"/>
    </xf>
    <xf numFmtId="49" fontId="40" fillId="11" borderId="0" xfId="6" applyNumberFormat="1" applyFont="1" applyFill="1" applyBorder="1" applyAlignment="1">
      <alignment horizontal="center" vertical="center"/>
    </xf>
    <xf numFmtId="0" fontId="0" fillId="0" borderId="68" xfId="0" applyBorder="1"/>
    <xf numFmtId="0" fontId="0" fillId="0" borderId="120" xfId="0" applyBorder="1"/>
    <xf numFmtId="0" fontId="0" fillId="0" borderId="108" xfId="0" applyBorder="1"/>
    <xf numFmtId="0" fontId="0" fillId="0" borderId="109" xfId="0" applyBorder="1"/>
    <xf numFmtId="0" fontId="36" fillId="0" borderId="0" xfId="0" applyFont="1" applyAlignment="1">
      <alignment horizontal="center" vertical="center"/>
    </xf>
    <xf numFmtId="0" fontId="0" fillId="0" borderId="121" xfId="0" applyBorder="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Nota" xfId="7" builtinId="10"/>
    <cellStyle name="Texto de advertencia" xfId="8" builtinId="11"/>
    <cellStyle name="Título" xfId="9" builtinId="15"/>
    <cellStyle name="Texto explicativo" xfId="10" builtinId="53"/>
    <cellStyle name="Título 1" xfId="11" builtinId="16"/>
    <cellStyle name="Título 2" xfId="12" builtinId="17"/>
    <cellStyle name="Título 3" xfId="13" builtinId="18"/>
    <cellStyle name="Título 4" xfId="14" builtinId="19"/>
    <cellStyle name="Entrada" xfId="15" builtinId="20"/>
    <cellStyle name="Salida" xfId="16" builtinId="21"/>
    <cellStyle name="Cálculo" xfId="17" builtinId="22"/>
    <cellStyle name="Celda de comprobación" xfId="18" builtinId="23"/>
    <cellStyle name="Celda vinculada" xfId="19" builtinId="24"/>
    <cellStyle name="Total" xfId="20" builtinId="25"/>
    <cellStyle name="Correcto" xfId="21" builtinId="26"/>
    <cellStyle name="Incorrecto" xfId="22" builtinId="27"/>
    <cellStyle name="Neutro" xfId="23" builtinId="28"/>
    <cellStyle name="Énfasis1" xfId="24" builtinId="29"/>
    <cellStyle name="20% - Énfasis1" xfId="25" builtinId="30"/>
    <cellStyle name="40% - Énfasis1" xfId="26" builtinId="31"/>
    <cellStyle name="60% - Énfasis1" xfId="27" builtinId="32"/>
    <cellStyle name="Énfasis2" xfId="28" builtinId="33"/>
    <cellStyle name="20% - Énfasis2" xfId="29" builtinId="34"/>
    <cellStyle name="40% - Énfasis2" xfId="30" builtinId="35"/>
    <cellStyle name="60% - Énfasis2" xfId="31" builtinId="36"/>
    <cellStyle name="Énfasis3" xfId="32" builtinId="37"/>
    <cellStyle name="20% - Énfasis3" xfId="33" builtinId="38"/>
    <cellStyle name="40% - Énfasis3" xfId="34" builtinId="39"/>
    <cellStyle name="60% - Énfasis3" xfId="35" builtinId="40"/>
    <cellStyle name="Énfasis4" xfId="36" builtinId="41"/>
    <cellStyle name="20% - Énfasis4" xfId="37" builtinId="42"/>
    <cellStyle name="40% - Énfasis4" xfId="38" builtinId="43"/>
    <cellStyle name="60% - Énfasis4" xfId="39" builtinId="44"/>
    <cellStyle name="Énfasis5" xfId="40" builtinId="45"/>
    <cellStyle name="20% - Énfasis5" xfId="41" builtinId="46"/>
    <cellStyle name="40% - Énfasis5" xfId="42" builtinId="47"/>
    <cellStyle name="60% - Énfasis5" xfId="43" builtinId="48"/>
    <cellStyle name="Énfasis6" xfId="44" builtinId="49"/>
    <cellStyle name="20% - Énfasis6" xfId="45" builtinId="50"/>
    <cellStyle name="40% - Énfasis6" xfId="46" builtinId="51"/>
    <cellStyle name="60% - Énfasis6" xfId="47" builtinId="52"/>
    <cellStyle name="Hipervínculo visitado" xfId="48" builtinId="9"/>
  </cellStyles>
  <dxfs count="12">
    <dxf>
      <font>
        <b val="1"/>
        <i val="0"/>
        <color theme="0"/>
      </font>
      <fill>
        <patternFill patternType="solid">
          <bgColor rgb="FF009900"/>
        </patternFill>
      </fill>
    </dxf>
    <dxf>
      <font>
        <b val="1"/>
        <i val="0"/>
        <color rgb="FF002060"/>
      </font>
      <fill>
        <patternFill patternType="solid">
          <bgColor rgb="FFFFFF00"/>
        </patternFill>
      </fill>
    </dxf>
    <dxf>
      <font>
        <b val="1"/>
        <i val="0"/>
        <color theme="0"/>
      </font>
      <fill>
        <patternFill patternType="solid">
          <bgColor rgb="FFFF6600"/>
        </patternFill>
      </fill>
    </dxf>
    <dxf>
      <font>
        <b val="1"/>
        <i val="0"/>
        <color theme="0"/>
      </font>
      <fill>
        <patternFill patternType="solid">
          <bgColor rgb="FFFF0000"/>
        </patternFill>
      </fill>
    </dxf>
    <dxf>
      <font>
        <b val="1"/>
        <i val="0"/>
        <color theme="0"/>
      </font>
      <fill>
        <patternFill patternType="solid">
          <bgColor rgb="FF8E0000"/>
        </patternFill>
      </fill>
    </dxf>
    <dxf>
      <font>
        <b val="1"/>
        <i val="0"/>
        <color rgb="FF002060"/>
      </font>
      <fill>
        <patternFill patternType="solid">
          <bgColor rgb="FFCCFF66"/>
        </patternFill>
      </fill>
    </dxf>
    <dxf>
      <font>
        <b val="1"/>
        <i val="0"/>
        <color theme="0"/>
      </font>
      <fill>
        <patternFill patternType="solid">
          <bgColor rgb="FFEE0000"/>
        </patternFill>
      </fill>
    </dxf>
    <dxf>
      <font>
        <color theme="0"/>
      </font>
      <fill>
        <patternFill patternType="solid">
          <bgColor rgb="FF009900"/>
        </patternFill>
      </fill>
    </dxf>
    <dxf>
      <fill>
        <patternFill patternType="solid">
          <bgColor rgb="FFFFFF00"/>
        </patternFill>
      </fill>
    </dxf>
    <dxf>
      <font>
        <color theme="0"/>
      </font>
      <fill>
        <patternFill patternType="solid">
          <bgColor rgb="FFFF0000"/>
        </patternFill>
      </fill>
    </dxf>
    <dxf>
      <fill>
        <patternFill patternType="solid">
          <bgColor theme="0"/>
        </patternFill>
      </fill>
    </dxf>
    <dxf>
      <fill>
        <patternFill patternType="solid">
          <bgColor rgb="FFFFF2C9"/>
        </patternFill>
      </fill>
    </dxf>
  </dxfs>
  <tableStyles count="0" defaultTableStyle="TableStyleMedium2" defaultPivotStyle="PivotStyleLight16"/>
  <colors>
    <mruColors>
      <color rgb="00009900"/>
      <color rgb="0000CC00"/>
      <color rgb="00E26B0A"/>
      <color rgb="00FF6600"/>
      <color rgb="00006600"/>
      <color rgb="008E0000"/>
      <color rgb="00D60000"/>
      <color rgb="00BEE395"/>
      <color rgb="00008000"/>
      <color rgb="00FACA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00404880639635"/>
          <c:y val="0.0365296660372686"/>
          <c:w val="0.948455533072793"/>
          <c:h val="0.801936516827049"/>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6317568"/>
        <c:axId val="46319104"/>
      </c:barChart>
      <c:scatterChart>
        <c:scatterStyle val="marker"/>
        <c:varyColors val="0"/>
        <c:ser>
          <c:idx val="1"/>
          <c:order val="1"/>
          <c:tx>
            <c:strRef>
              <c:f>'Gráficas '!$L$34</c:f>
              <c:strCache>
                <c:ptCount val="1"/>
                <c:pt idx="0">
                  <c:v>Puntaje actual</c:v>
                </c:pt>
              </c:strCache>
            </c:strRef>
          </c:tx>
          <c:spPr>
            <a:ln w="25400" cap="rnd" cmpd="sng" algn="ctr">
              <a:noFill/>
              <a:prstDash val="solid"/>
              <a:round/>
            </a:ln>
            <a:effectLst/>
          </c:spPr>
          <c:marker>
            <c:symbol val="dash"/>
            <c:size val="9"/>
            <c:spPr>
              <a:solidFill>
                <a:schemeClr val="tx1"/>
              </a:solidFill>
              <a:ln w="28575" cap="flat" cmpd="sng" algn="ctr">
                <a:solidFill>
                  <a:schemeClr val="tx1"/>
                </a:solidFill>
                <a:prstDash val="solid"/>
                <a:round/>
              </a:ln>
              <a:effectLst/>
            </c:spPr>
          </c:marker>
          <c:dPt>
            <c:idx val="0"/>
            <c:marker>
              <c:symbol val="dash"/>
              <c:size val="9"/>
              <c:spPr>
                <a:solidFill>
                  <a:schemeClr val="tx1"/>
                </a:solidFill>
                <a:ln w="28575" cap="flat" cmpd="sng" algn="ctr">
                  <a:solidFill>
                    <a:schemeClr val="tx1"/>
                  </a:solidFill>
                  <a:prstDash val="solid"/>
                  <a:round/>
                  <a:headEnd type="triangle"/>
                </a:ln>
                <a:effectLst/>
              </c:spPr>
            </c:marker>
            <c:bubble3D val="0"/>
            <c:spPr>
              <a:ln w="38100" cap="rnd" cmpd="sng" algn="ctr">
                <a:solidFill>
                  <a:schemeClr val="tx1"/>
                </a:solidFill>
                <a:prstDash val="dash"/>
                <a:round/>
                <a:headEnd type="triangle"/>
              </a:ln>
              <a:effectLst/>
            </c:spPr>
          </c:dPt>
          <c:dPt>
            <c:idx val="1"/>
            <c:marker>
              <c:symbol val="dash"/>
              <c:size val="9"/>
              <c:spPr>
                <a:solidFill>
                  <a:schemeClr val="tx1"/>
                </a:solidFill>
                <a:ln w="28575" cap="flat" cmpd="sng" algn="ctr">
                  <a:solidFill>
                    <a:schemeClr val="tx1"/>
                  </a:solidFill>
                  <a:prstDash val="solid"/>
                  <a:round/>
                  <a:headEnd type="triangle"/>
                </a:ln>
                <a:effectLst/>
              </c:spPr>
            </c:marker>
            <c:bubble3D val="0"/>
          </c:dPt>
          <c:dPt>
            <c:idx val="2"/>
            <c:marker>
              <c:symbol val="dash"/>
              <c:size val="9"/>
              <c:spPr>
                <a:solidFill>
                  <a:schemeClr val="tx1"/>
                </a:solidFill>
                <a:ln w="28575" cap="flat" cmpd="sng" algn="ctr">
                  <a:solidFill>
                    <a:schemeClr val="tx1"/>
                  </a:solidFill>
                  <a:prstDash val="solid"/>
                  <a:round/>
                  <a:headEnd type="triangle"/>
                </a:ln>
                <a:effectLst/>
              </c:spPr>
            </c:marker>
            <c:bubble3D val="0"/>
          </c:dPt>
          <c:dPt>
            <c:idx val="3"/>
            <c:marker>
              <c:symbol val="dash"/>
              <c:size val="9"/>
              <c:spPr>
                <a:solidFill>
                  <a:schemeClr val="tx1"/>
                </a:solidFill>
                <a:ln w="28575" cap="flat" cmpd="sng" algn="ctr">
                  <a:solidFill>
                    <a:schemeClr val="tx1"/>
                  </a:solidFill>
                  <a:prstDash val="solid"/>
                  <a:round/>
                  <a:headEnd type="triangle"/>
                </a:ln>
                <a:effectLst/>
              </c:spPr>
            </c:marker>
            <c:bubble3D val="0"/>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100</c:v>
                </c:pt>
                <c:pt idx="1">
                  <c:v>100</c:v>
                </c:pt>
                <c:pt idx="2">
                  <c:v>100</c:v>
                </c:pt>
                <c:pt idx="3">
                  <c:v>100</c:v>
                </c:pt>
                <c:pt idx="4">
                  <c:v>100</c:v>
                </c:pt>
              </c:numCache>
            </c:numRef>
          </c:yVal>
          <c:smooth val="0"/>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46317568"/>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92704ed8-1474-451d-8c8c-45d6b1b75809}"/>
      </c:ext>
    </c:extLst>
  </c:chart>
  <c:spPr>
    <a:solidFill>
      <a:schemeClr val="bg1"/>
    </a:solidFill>
    <a:ln w="9525" cap="flat" cmpd="sng" algn="ctr">
      <a:noFill/>
      <a:prstDash val="solid"/>
      <a:round/>
    </a:ln>
    <a:effectLst/>
  </c:spPr>
  <c:txPr>
    <a:bodyPr/>
    <a:lstStyle/>
    <a:p>
      <a:pPr>
        <a:defRPr lang="es-MX"/>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00404880639635"/>
          <c:y val="0.0365296660372686"/>
          <c:w val="0.919181528923413"/>
          <c:h val="0.801936516827049"/>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ser>
        <c:dLbls>
          <c:showLegendKey val="0"/>
          <c:showVal val="0"/>
          <c:showCatName val="0"/>
          <c:showSerName val="0"/>
          <c:showPercent val="0"/>
          <c:showBubbleSize val="0"/>
        </c:dLbls>
        <c:gapWidth val="150"/>
        <c:axId val="80516992"/>
        <c:axId val="80518528"/>
      </c:barChart>
      <c:scatterChart>
        <c:scatterStyle val="marker"/>
        <c:varyColors val="0"/>
        <c:ser>
          <c:idx val="1"/>
          <c:order val="1"/>
          <c:tx>
            <c:strRef>
              <c:f>'Gráficas '!$L$59</c:f>
              <c:strCache>
                <c:ptCount val="1"/>
                <c:pt idx="0">
                  <c:v>Calificación</c:v>
                </c:pt>
              </c:strCache>
            </c:strRef>
          </c:tx>
          <c:spPr>
            <a:ln w="25400" cap="rnd" cmpd="sng" algn="ctr">
              <a:noFill/>
              <a:prstDash val="solid"/>
              <a:round/>
            </a:ln>
            <a:effectLst/>
          </c:spPr>
          <c:marker>
            <c:symbol val="dash"/>
            <c:size val="16"/>
            <c:spPr>
              <a:solidFill>
                <a:schemeClr val="tx1"/>
              </a:solidFill>
              <a:ln w="25400" cap="flat" cmpd="sng" algn="ctr">
                <a:solidFill>
                  <a:schemeClr val="tx1"/>
                </a:solidFill>
                <a:prstDash val="solid"/>
                <a:round/>
              </a:ln>
              <a:effectLst/>
            </c:spPr>
          </c:marker>
          <c:dPt>
            <c:idx val="0"/>
            <c:marker>
              <c:symbol val="dash"/>
              <c:size val="16"/>
              <c:spPr>
                <a:solidFill>
                  <a:schemeClr val="tx1"/>
                </a:solidFill>
                <a:ln w="25400" cap="flat" cmpd="sng" algn="ctr">
                  <a:solidFill>
                    <a:schemeClr val="tx1"/>
                  </a:solidFill>
                  <a:prstDash val="solid"/>
                  <a:round/>
                  <a:headEnd type="triangle"/>
                </a:ln>
                <a:effectLst/>
              </c:spPr>
            </c:marker>
            <c:bubble3D val="0"/>
            <c:spPr>
              <a:ln w="38100" cap="rnd" cmpd="sng" algn="ctr">
                <a:solidFill>
                  <a:schemeClr val="tx1"/>
                </a:solidFill>
                <a:prstDash val="dash"/>
                <a:round/>
                <a:headEnd type="triangle"/>
              </a:ln>
              <a:effectLst/>
            </c:spPr>
          </c:dPt>
          <c:dPt>
            <c:idx val="1"/>
            <c:marker>
              <c:symbol val="dash"/>
              <c:size val="16"/>
              <c:spPr>
                <a:solidFill>
                  <a:schemeClr val="tx1"/>
                </a:solidFill>
                <a:ln w="25400" cap="flat" cmpd="sng" algn="ctr">
                  <a:solidFill>
                    <a:schemeClr val="tx1"/>
                  </a:solidFill>
                  <a:prstDash val="solid"/>
                  <a:round/>
                  <a:headEnd type="triangle"/>
                </a:ln>
                <a:effectLst/>
              </c:spPr>
            </c:marker>
            <c:bubble3D val="0"/>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100</c:v>
                </c:pt>
                <c:pt idx="1">
                  <c:v>100</c:v>
                </c:pt>
              </c:numCache>
            </c:numRef>
          </c:yVal>
          <c:smooth val="0"/>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0516992"/>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b02a5135-f26d-44c9-8d2c-f35afde13531}"/>
      </c:ext>
    </c:extLst>
  </c:chart>
  <c:spPr>
    <a:solidFill>
      <a:schemeClr val="bg1"/>
    </a:solidFill>
    <a:ln w="9525" cap="flat" cmpd="sng" algn="ctr">
      <a:noFill/>
      <a:prstDash val="solid"/>
      <a:round/>
    </a:ln>
    <a:effectLst/>
  </c:spPr>
  <c:txPr>
    <a:bodyPr/>
    <a:lstStyle/>
    <a:p>
      <a:pPr>
        <a:defRPr lang="es-MX"/>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823211988304093"/>
          <c:y val="0.0365296660372686"/>
          <c:w val="0.896900877192983"/>
          <c:h val="0.801936516827049"/>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dLbls>
            <c:delete val="1"/>
          </c:dLbls>
          <c:cat>
            <c:strRef>
              <c:f>'Gráficas '!$I$12</c:f>
              <c:strCache>
                <c:ptCount val="1"/>
                <c:pt idx="0">
                  <c:v>GESTIÓN DE RENCIÓN DE CUENTAS</c:v>
                </c:pt>
              </c:strCache>
            </c:strRef>
          </c:cat>
          <c:val>
            <c:numRef>
              <c:f>'Gráficas '!$J$12</c:f>
              <c:numCache>
                <c:formatCode>General</c:formatCode>
                <c:ptCount val="1"/>
                <c:pt idx="0">
                  <c:v>100</c:v>
                </c:pt>
              </c:numCache>
            </c:numRef>
          </c:val>
        </c:ser>
        <c:dLbls>
          <c:showLegendKey val="0"/>
          <c:showVal val="0"/>
          <c:showCatName val="0"/>
          <c:showSerName val="0"/>
          <c:showPercent val="0"/>
          <c:showBubbleSize val="0"/>
        </c:dLbls>
        <c:gapWidth val="150"/>
        <c:axId val="80763136"/>
        <c:axId val="80769024"/>
      </c:barChart>
      <c:scatterChart>
        <c:scatterStyle val="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100</c:v>
                </c:pt>
              </c:numCache>
            </c:numRef>
          </c:yVal>
          <c:smooth val="0"/>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100" b="1"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0763136"/>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28cc425e-decd-42c9-90e6-0f224da7d48b}"/>
      </c:ext>
    </c:extLst>
  </c:chart>
  <c:spPr>
    <a:solidFill>
      <a:schemeClr val="bg1"/>
    </a:solidFill>
    <a:ln w="9525" cap="flat" cmpd="sng" algn="ctr">
      <a:noFill/>
      <a:round/>
    </a:ln>
    <a:effectLst/>
  </c:spPr>
  <c:txPr>
    <a:bodyPr/>
    <a:lstStyle/>
    <a:p>
      <a:pPr>
        <a:defRPr lang="es-MX"/>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00404880639635"/>
          <c:y val="0.0365296660372686"/>
          <c:w val="0.919181528923413"/>
          <c:h val="0.801936516827049"/>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ser>
        <c:dLbls>
          <c:showLegendKey val="0"/>
          <c:showVal val="0"/>
          <c:showCatName val="0"/>
          <c:showSerName val="0"/>
          <c:showPercent val="0"/>
          <c:showBubbleSize val="0"/>
        </c:dLbls>
        <c:gapWidth val="150"/>
        <c:axId val="81143680"/>
        <c:axId val="81145216"/>
      </c:barChart>
      <c:scatterChart>
        <c:scatterStyle val="marker"/>
        <c:varyColors val="0"/>
        <c:ser>
          <c:idx val="1"/>
          <c:order val="1"/>
          <c:tx>
            <c:strRef>
              <c:f>'Gráficas '!$L$59</c:f>
              <c:strCache>
                <c:ptCount val="1"/>
                <c:pt idx="0">
                  <c:v>Calificación</c:v>
                </c:pt>
              </c:strCache>
            </c:strRef>
          </c:tx>
          <c:spPr>
            <a:ln w="25400" cap="rnd" cmpd="sng" algn="ctr">
              <a:noFill/>
              <a:prstDash val="solid"/>
              <a:round/>
            </a:ln>
            <a:effectLst/>
          </c:spPr>
          <c:marker>
            <c:symbol val="dash"/>
            <c:size val="16"/>
            <c:spPr>
              <a:solidFill>
                <a:schemeClr val="tx1"/>
              </a:solidFill>
              <a:ln w="25400" cap="flat" cmpd="sng" algn="ctr">
                <a:solidFill>
                  <a:schemeClr val="tx1"/>
                </a:solidFill>
                <a:prstDash val="solid"/>
                <a:round/>
              </a:ln>
              <a:effectLst/>
            </c:spPr>
          </c:marker>
          <c:dPt>
            <c:idx val="0"/>
            <c:marker>
              <c:symbol val="dash"/>
              <c:size val="16"/>
              <c:spPr>
                <a:solidFill>
                  <a:schemeClr val="tx1"/>
                </a:solidFill>
                <a:ln w="25400" cap="flat" cmpd="sng" algn="ctr">
                  <a:solidFill>
                    <a:schemeClr val="tx1"/>
                  </a:solidFill>
                  <a:prstDash val="solid"/>
                  <a:round/>
                  <a:headEnd type="triangle"/>
                </a:ln>
                <a:effectLst/>
              </c:spPr>
            </c:marker>
            <c:bubble3D val="0"/>
            <c:spPr>
              <a:ln w="38100" cap="rnd" cmpd="sng" algn="ctr">
                <a:solidFill>
                  <a:schemeClr val="tx1"/>
                </a:solidFill>
                <a:prstDash val="dash"/>
                <a:round/>
                <a:headEnd type="triangle"/>
              </a:ln>
              <a:effectLst/>
            </c:spPr>
          </c:dPt>
          <c:dPt>
            <c:idx val="1"/>
            <c:marker>
              <c:symbol val="dash"/>
              <c:size val="16"/>
              <c:spPr>
                <a:solidFill>
                  <a:schemeClr val="tx1"/>
                </a:solidFill>
                <a:ln w="25400" cap="flat" cmpd="sng" algn="ctr">
                  <a:solidFill>
                    <a:schemeClr val="tx1"/>
                  </a:solidFill>
                  <a:prstDash val="solid"/>
                  <a:round/>
                  <a:headEnd type="triangle"/>
                </a:ln>
                <a:effectLst/>
              </c:spPr>
            </c:marker>
            <c:bubble3D val="0"/>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100</c:v>
                </c:pt>
                <c:pt idx="1">
                  <c:v>100</c:v>
                </c:pt>
              </c:numCache>
            </c:numRef>
          </c:yVal>
          <c:smooth val="0"/>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1143680"/>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670a3809-46db-404d-b870-ec132a710071}"/>
      </c:ext>
    </c:extLst>
  </c:chart>
  <c:spPr>
    <a:solidFill>
      <a:schemeClr val="bg1"/>
    </a:solidFill>
    <a:ln w="9525" cap="flat" cmpd="sng" algn="ctr">
      <a:noFill/>
      <a:prstDash val="solid"/>
      <a:round/>
    </a:ln>
    <a:effectLst/>
  </c:spPr>
  <c:txPr>
    <a:bodyPr/>
    <a:lstStyle/>
    <a:p>
      <a:pPr>
        <a:defRPr lang="es-MX"/>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00404880639635"/>
          <c:y val="0.0365296660372686"/>
          <c:w val="0.919181528923413"/>
          <c:h val="0.801936516827049"/>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150"/>
        <c:axId val="81183872"/>
        <c:axId val="81185408"/>
      </c:barChart>
      <c:scatterChart>
        <c:scatterStyle val="marker"/>
        <c:varyColors val="0"/>
        <c:ser>
          <c:idx val="1"/>
          <c:order val="1"/>
          <c:tx>
            <c:strRef>
              <c:f>'Gráficas '!$L$34</c:f>
              <c:strCache>
                <c:ptCount val="1"/>
                <c:pt idx="0">
                  <c:v>Puntaje actual</c:v>
                </c:pt>
              </c:strCache>
            </c:strRef>
          </c:tx>
          <c:spPr>
            <a:ln w="25400" cap="rnd" cmpd="sng" algn="ctr">
              <a:noFill/>
              <a:prstDash val="solid"/>
              <a:round/>
            </a:ln>
            <a:effectLst/>
          </c:spPr>
          <c:marker>
            <c:symbol val="dash"/>
            <c:size val="9"/>
            <c:spPr>
              <a:solidFill>
                <a:schemeClr val="tx1"/>
              </a:solidFill>
              <a:ln w="28575" cap="flat" cmpd="sng" algn="ctr">
                <a:solidFill>
                  <a:schemeClr val="tx1"/>
                </a:solidFill>
                <a:prstDash val="solid"/>
                <a:round/>
              </a:ln>
              <a:effectLst/>
            </c:spPr>
          </c:marker>
          <c:dPt>
            <c:idx val="0"/>
            <c:marker>
              <c:symbol val="dash"/>
              <c:size val="9"/>
              <c:spPr>
                <a:solidFill>
                  <a:schemeClr val="tx1"/>
                </a:solidFill>
                <a:ln w="28575" cap="flat" cmpd="sng" algn="ctr">
                  <a:solidFill>
                    <a:schemeClr val="tx1"/>
                  </a:solidFill>
                  <a:prstDash val="solid"/>
                  <a:round/>
                  <a:headEnd type="triangle"/>
                </a:ln>
                <a:effectLst/>
              </c:spPr>
            </c:marker>
            <c:bubble3D val="0"/>
            <c:spPr>
              <a:ln w="38100" cap="rnd" cmpd="sng" algn="ctr">
                <a:solidFill>
                  <a:schemeClr val="tx1"/>
                </a:solidFill>
                <a:prstDash val="dash"/>
                <a:round/>
                <a:headEnd type="triangle"/>
              </a:ln>
              <a:effectLst/>
            </c:spPr>
          </c:dPt>
          <c:dPt>
            <c:idx val="1"/>
            <c:marker>
              <c:symbol val="dash"/>
              <c:size val="9"/>
              <c:spPr>
                <a:solidFill>
                  <a:schemeClr val="tx1"/>
                </a:solidFill>
                <a:ln w="28575" cap="flat" cmpd="sng" algn="ctr">
                  <a:solidFill>
                    <a:schemeClr val="tx1"/>
                  </a:solidFill>
                  <a:prstDash val="solid"/>
                  <a:round/>
                  <a:headEnd type="triangle"/>
                </a:ln>
                <a:effectLst/>
              </c:spPr>
            </c:marker>
            <c:bubble3D val="0"/>
          </c:dPt>
          <c:dPt>
            <c:idx val="2"/>
            <c:marker>
              <c:symbol val="dash"/>
              <c:size val="9"/>
              <c:spPr>
                <a:solidFill>
                  <a:schemeClr val="tx1"/>
                </a:solidFill>
                <a:ln w="28575" cap="flat" cmpd="sng" algn="ctr">
                  <a:solidFill>
                    <a:schemeClr val="tx1"/>
                  </a:solidFill>
                  <a:prstDash val="solid"/>
                  <a:round/>
                  <a:headEnd type="triangle"/>
                </a:ln>
                <a:effectLst/>
              </c:spPr>
            </c:marker>
            <c:bubble3D val="0"/>
          </c:dPt>
          <c:dPt>
            <c:idx val="3"/>
            <c:marker>
              <c:symbol val="dash"/>
              <c:size val="9"/>
              <c:spPr>
                <a:solidFill>
                  <a:schemeClr val="tx1"/>
                </a:solidFill>
                <a:ln w="28575" cap="flat" cmpd="sng" algn="ctr">
                  <a:solidFill>
                    <a:schemeClr val="tx1"/>
                  </a:solidFill>
                  <a:prstDash val="solid"/>
                  <a:round/>
                  <a:headEnd type="triangle"/>
                </a:ln>
                <a:effectLst/>
              </c:spPr>
            </c:marker>
            <c:bubble3D val="0"/>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100</c:v>
                </c:pt>
                <c:pt idx="1">
                  <c:v>100</c:v>
                </c:pt>
                <c:pt idx="2">
                  <c:v>100</c:v>
                </c:pt>
                <c:pt idx="3">
                  <c:v>100</c:v>
                </c:pt>
              </c:numCache>
            </c:numRef>
          </c:yVal>
          <c:smooth val="0"/>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1183872"/>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203de627-3626-48bc-9fbb-f5338bc5368d}"/>
      </c:ext>
    </c:extLst>
  </c:chart>
  <c:spPr>
    <a:solidFill>
      <a:schemeClr val="bg1"/>
    </a:solidFill>
    <a:ln w="9525" cap="flat" cmpd="sng" algn="ctr">
      <a:noFill/>
      <a:prstDash val="solid"/>
      <a:round/>
    </a:ln>
    <a:effectLst/>
  </c:spPr>
  <c:txPr>
    <a:bodyPr/>
    <a:lstStyle/>
    <a:p>
      <a:pPr>
        <a:defRPr lang="es-MX"/>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00404880639635"/>
          <c:y val="0.0365296660372686"/>
          <c:w val="0.919181528923413"/>
          <c:h val="0.801936516827049"/>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ser>
        <c:dLbls>
          <c:showLegendKey val="0"/>
          <c:showVal val="0"/>
          <c:showCatName val="0"/>
          <c:showSerName val="0"/>
          <c:showPercent val="0"/>
          <c:showBubbleSize val="0"/>
        </c:dLbls>
        <c:gapWidth val="150"/>
        <c:axId val="82746752"/>
        <c:axId val="82756736"/>
      </c:barChart>
      <c:scatterChart>
        <c:scatterStyle val="marker"/>
        <c:varyColors val="0"/>
        <c:ser>
          <c:idx val="1"/>
          <c:order val="1"/>
          <c:tx>
            <c:strRef>
              <c:f>'Gráficas '!$L$34</c:f>
              <c:strCache>
                <c:ptCount val="1"/>
                <c:pt idx="0">
                  <c:v>Puntaje actual</c:v>
                </c:pt>
              </c:strCache>
            </c:strRef>
          </c:tx>
          <c:spPr>
            <a:ln w="25400" cap="rnd" cmpd="sng" algn="ctr">
              <a:noFill/>
              <a:prstDash val="solid"/>
              <a:round/>
            </a:ln>
            <a:effectLst/>
          </c:spPr>
          <c:marker>
            <c:symbol val="dash"/>
            <c:size val="9"/>
            <c:spPr>
              <a:solidFill>
                <a:schemeClr val="tx1"/>
              </a:solidFill>
              <a:ln w="28575" cap="flat" cmpd="sng" algn="ctr">
                <a:solidFill>
                  <a:schemeClr val="tx1"/>
                </a:solidFill>
                <a:prstDash val="solid"/>
                <a:round/>
              </a:ln>
              <a:effectLst/>
            </c:spPr>
          </c:marker>
          <c:dPt>
            <c:idx val="0"/>
            <c:marker>
              <c:symbol val="dash"/>
              <c:size val="9"/>
              <c:spPr>
                <a:solidFill>
                  <a:schemeClr val="tx1"/>
                </a:solidFill>
                <a:ln w="28575" cap="flat" cmpd="sng" algn="ctr">
                  <a:solidFill>
                    <a:schemeClr val="tx1"/>
                  </a:solidFill>
                  <a:prstDash val="solid"/>
                  <a:round/>
                  <a:headEnd type="triangle"/>
                </a:ln>
                <a:effectLst/>
              </c:spPr>
            </c:marker>
            <c:bubble3D val="0"/>
            <c:spPr>
              <a:ln w="38100" cap="rnd" cmpd="sng" algn="ctr">
                <a:solidFill>
                  <a:schemeClr val="tx1"/>
                </a:solidFill>
                <a:prstDash val="dash"/>
                <a:round/>
                <a:headEnd type="triangle"/>
              </a:ln>
              <a:effectLst/>
            </c:spPr>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2746752"/>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505576fd-0e7c-4f30-8151-fae3c6b1eb55}"/>
      </c:ext>
    </c:extLst>
  </c:chart>
  <c:spPr>
    <a:solidFill>
      <a:schemeClr val="bg1"/>
    </a:solidFill>
    <a:ln w="9525" cap="flat" cmpd="sng" algn="ctr">
      <a:noFill/>
      <a:prstDash val="solid"/>
      <a:round/>
    </a:ln>
    <a:effectLst/>
  </c:spPr>
  <c:txPr>
    <a:bodyPr/>
    <a:lstStyle/>
    <a:p>
      <a:pPr>
        <a:defRPr lang="es-MX"/>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00404880639635"/>
          <c:y val="0.0365296660372686"/>
          <c:w val="0.919181528923413"/>
          <c:h val="0.801936516827049"/>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ser>
        <c:dLbls>
          <c:showLegendKey val="0"/>
          <c:showVal val="0"/>
          <c:showCatName val="0"/>
          <c:showSerName val="0"/>
          <c:showPercent val="0"/>
          <c:showBubbleSize val="0"/>
        </c:dLbls>
        <c:gapWidth val="150"/>
        <c:axId val="83847424"/>
        <c:axId val="83853312"/>
      </c:barChart>
      <c:scatterChart>
        <c:scatterStyle val="marker"/>
        <c:varyColors val="0"/>
        <c:ser>
          <c:idx val="1"/>
          <c:order val="1"/>
          <c:tx>
            <c:strRef>
              <c:f>'Gráficas '!$L$34</c:f>
              <c:strCache>
                <c:ptCount val="1"/>
                <c:pt idx="0">
                  <c:v>Puntaje actual</c:v>
                </c:pt>
              </c:strCache>
            </c:strRef>
          </c:tx>
          <c:spPr>
            <a:ln w="25400" cap="rnd" cmpd="sng" algn="ctr">
              <a:noFill/>
              <a:prstDash val="solid"/>
              <a:round/>
            </a:ln>
            <a:effectLst/>
          </c:spPr>
          <c:marker>
            <c:symbol val="dash"/>
            <c:size val="9"/>
            <c:spPr>
              <a:solidFill>
                <a:schemeClr val="tx1"/>
              </a:solidFill>
              <a:ln w="28575" cap="flat" cmpd="sng" algn="ctr">
                <a:solidFill>
                  <a:schemeClr val="tx1"/>
                </a:solidFill>
                <a:prstDash val="solid"/>
                <a:round/>
              </a:ln>
              <a:effectLst/>
            </c:spPr>
          </c:marker>
          <c:dPt>
            <c:idx val="0"/>
            <c:marker>
              <c:symbol val="dash"/>
              <c:size val="9"/>
              <c:spPr>
                <a:solidFill>
                  <a:schemeClr val="tx1"/>
                </a:solidFill>
                <a:ln w="28575" cap="flat" cmpd="sng" algn="ctr">
                  <a:solidFill>
                    <a:schemeClr val="tx1"/>
                  </a:solidFill>
                  <a:prstDash val="solid"/>
                  <a:round/>
                  <a:headEnd type="triangle"/>
                </a:ln>
                <a:effectLst/>
              </c:spPr>
            </c:marker>
            <c:bubble3D val="0"/>
            <c:spPr>
              <a:ln w="38100" cap="rnd" cmpd="sng" algn="ctr">
                <a:solidFill>
                  <a:schemeClr val="tx1"/>
                </a:solidFill>
                <a:prstDash val="dash"/>
                <a:round/>
                <a:headEnd type="triangle"/>
              </a:ln>
              <a:effectLst/>
            </c:spPr>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100</c:v>
                </c:pt>
              </c:numCache>
            </c:numRef>
          </c:yVal>
          <c:smooth val="0"/>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83847424"/>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f70738fe-2952-41de-a906-f5a00cc64a9b}"/>
      </c:ext>
    </c:extLst>
  </c:chart>
  <c:spPr>
    <a:solidFill>
      <a:schemeClr val="bg1"/>
    </a:solidFill>
    <a:ln w="9525" cap="flat" cmpd="sng" algn="ctr">
      <a:noFill/>
      <a:prstDash val="solid"/>
      <a:round/>
    </a:ln>
    <a:effectLst/>
  </c:spPr>
  <c:txPr>
    <a:bodyPr/>
    <a:lstStyle/>
    <a:p>
      <a:pPr>
        <a:defRPr lang="es-MX"/>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1.png"/><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9" Type="http://schemas.openxmlformats.org/officeDocument/2006/relationships/image" Target="../media/image6.png"/><Relationship Id="rId8" Type="http://schemas.openxmlformats.org/officeDocument/2006/relationships/hyperlink" Target="#'Clasificaci&#243;n Niveles'!A1"/><Relationship Id="rId7" Type="http://schemas.openxmlformats.org/officeDocument/2006/relationships/image" Target="../media/image1.png"/><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image" Target="../media/image3.svg"/><Relationship Id="rId3" Type="http://schemas.openxmlformats.org/officeDocument/2006/relationships/image" Target="../media/image2.png"/><Relationship Id="rId2" Type="http://schemas.openxmlformats.org/officeDocument/2006/relationships/hyperlink" Target="#'Gr&#225;ficas '!A1"/><Relationship Id="rId10" Type="http://schemas.openxmlformats.org/officeDocument/2006/relationships/image" Target="../media/image7.svg"/><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9" Type="http://schemas.openxmlformats.org/officeDocument/2006/relationships/image" Target="../media/image2.png"/><Relationship Id="rId8" Type="http://schemas.openxmlformats.org/officeDocument/2006/relationships/hyperlink" Target="#Inicio!A1"/><Relationship Id="rId7" Type="http://schemas.openxmlformats.org/officeDocument/2006/relationships/chart" Target="../charts/chart7.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4" Type="http://schemas.openxmlformats.org/officeDocument/2006/relationships/image" Target="../media/image7.svg"/><Relationship Id="rId13" Type="http://schemas.openxmlformats.org/officeDocument/2006/relationships/image" Target="../media/image6.png"/><Relationship Id="rId12" Type="http://schemas.openxmlformats.org/officeDocument/2006/relationships/hyperlink" Target="#'Clasificaci&#243;n Niveles'!A1"/><Relationship Id="rId11" Type="http://schemas.openxmlformats.org/officeDocument/2006/relationships/image" Target="../media/image1.png"/><Relationship Id="rId10" Type="http://schemas.openxmlformats.org/officeDocument/2006/relationships/image" Target="../media/image3.sv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hyperlink" Target="#'Estrategia de Implementaci&#243;n'!A1"/><Relationship Id="rId7" Type="http://schemas.openxmlformats.org/officeDocument/2006/relationships/image" Target="../media/image1.png"/><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image" Target="../media/image3.svg"/><Relationship Id="rId3" Type="http://schemas.openxmlformats.org/officeDocument/2006/relationships/image" Target="../media/image2.png"/><Relationship Id="rId2" Type="http://schemas.openxmlformats.org/officeDocument/2006/relationships/hyperlink" Target="#Inicio!A1"/><Relationship Id="rId10" Type="http://schemas.openxmlformats.org/officeDocument/2006/relationships/image" Target="../media/image9.svg"/><Relationship Id="rId1" Type="http://schemas.openxmlformats.org/officeDocument/2006/relationships/hyperlink" Target="#'Gr&#225;ficas '!A1"/></Relationships>
</file>

<file path=xl/drawings/_rels/drawing6.xml.rels><?xml version="1.0" encoding="UTF-8" standalone="yes"?>
<Relationships xmlns="http://schemas.openxmlformats.org/package/2006/relationships"><Relationship Id="rId4" Type="http://schemas.openxmlformats.org/officeDocument/2006/relationships/image" Target="../media/image1.png"/><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435475" y="209550"/>
          <a:ext cx="4067810" cy="95694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783705" y="23300055"/>
          <a:ext cx="935990" cy="897890"/>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4853940" y="181610"/>
          <a:ext cx="4089400" cy="95694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642938</xdr:colOff>
      <xdr:row>7</xdr:row>
      <xdr:rowOff>11906</xdr:rowOff>
    </xdr:from>
    <xdr:to>
      <xdr:col>11</xdr:col>
      <xdr:colOff>300038</xdr:colOff>
      <xdr:row>8</xdr:row>
      <xdr:rowOff>257175</xdr:rowOff>
    </xdr:to>
    <xdr:pic>
      <xdr:nvPicPr>
        <xdr:cNvPr id="2" name="Gráfico 1" descr="Lista de comprobación">
          <a:hlinkClick xmlns:r="http://schemas.openxmlformats.org/officeDocument/2006/relationships" r:id="rId1"/>
        </xdr:cNvPr>
        <xdr:cNvPicPr>
          <a:picLocks noChangeAspect="1"/>
        </xdr:cNvPicPr>
      </xdr:nvPicPr>
      <xdr:blipFill>
        <a:stretch>
          <a:fillRect/>
        </a:stretch>
      </xdr:blipFill>
      <xdr:spPr>
        <a:xfrm>
          <a:off x="12186920" y="2607945"/>
          <a:ext cx="299720" cy="426720"/>
        </a:xfrm>
        <a:prstGeom prst="rect">
          <a:avLst/>
        </a:prstGeom>
      </xdr:spPr>
    </xdr:pic>
    <xdr:clientData/>
  </xdr:twoCellAnchor>
  <xdr:twoCellAnchor editAs="oneCell">
    <xdr:from>
      <xdr:col>10</xdr:col>
      <xdr:colOff>714375</xdr:colOff>
      <xdr:row>10</xdr:row>
      <xdr:rowOff>0</xdr:rowOff>
    </xdr:from>
    <xdr:to>
      <xdr:col>10</xdr:col>
      <xdr:colOff>714375</xdr:colOff>
      <xdr:row>10</xdr:row>
      <xdr:rowOff>356076</xdr:rowOff>
    </xdr:to>
    <xdr:pic>
      <xdr:nvPicPr>
        <xdr:cNvPr id="3" name="Gráfico 3" descr="Gráfico de barras">
          <a:hlinkClick xmlns:r="http://schemas.openxmlformats.org/officeDocument/2006/relationships" r:id="rId2"/>
        </xdr:cNvPr>
        <xdr:cNvPicPr>
          <a:picLocks noChangeAspect="1"/>
        </xdr:cNvPicPr>
      </xdr:nvPicPr>
      <xdr:blipFill>
        <a:stretch>
          <a:fillRect/>
        </a:stretch>
      </xdr:blipFill>
      <xdr:spPr>
        <a:xfrm>
          <a:off x="12186920" y="3966210"/>
          <a:ext cx="0" cy="355600"/>
        </a:xfrm>
        <a:prstGeom prst="rect">
          <a:avLst/>
        </a:prstGeom>
      </xdr:spPr>
    </xdr:pic>
    <xdr:clientData/>
  </xdr:twoCellAnchor>
  <xdr:twoCellAnchor editAs="oneCell">
    <xdr:from>
      <xdr:col>10</xdr:col>
      <xdr:colOff>235743</xdr:colOff>
      <xdr:row>8</xdr:row>
      <xdr:rowOff>144576</xdr:rowOff>
    </xdr:from>
    <xdr:to>
      <xdr:col>11</xdr:col>
      <xdr:colOff>878679</xdr:colOff>
      <xdr:row>10</xdr:row>
      <xdr:rowOff>10010</xdr:rowOff>
    </xdr:to>
    <xdr:pic>
      <xdr:nvPicPr>
        <xdr:cNvPr id="4" name="Gráfico 1" descr="Lista de comprobación">
          <a:hlinkClick xmlns:r="http://schemas.openxmlformats.org/officeDocument/2006/relationships" r:id="rId1"/>
        </xdr:cNvPr>
        <xdr:cNvPicPr>
          <a:picLocks noChangeAspect="1"/>
        </xdr:cNvPicPr>
      </xdr:nvPicPr>
      <xdr:blipFill>
        <a:blip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079605" y="2921635"/>
          <a:ext cx="985520" cy="1054100"/>
        </a:xfrm>
        <a:prstGeom prst="rect">
          <a:avLst/>
        </a:prstGeom>
      </xdr:spPr>
    </xdr:pic>
    <xdr:clientData/>
  </xdr:twoCellAnchor>
  <xdr:twoCellAnchor editAs="oneCell">
    <xdr:from>
      <xdr:col>10</xdr:col>
      <xdr:colOff>170757</xdr:colOff>
      <xdr:row>11</xdr:row>
      <xdr:rowOff>464343</xdr:rowOff>
    </xdr:from>
    <xdr:to>
      <xdr:col>11</xdr:col>
      <xdr:colOff>997744</xdr:colOff>
      <xdr:row>12</xdr:row>
      <xdr:rowOff>618013</xdr:rowOff>
    </xdr:to>
    <xdr:pic>
      <xdr:nvPicPr>
        <xdr:cNvPr id="5" name="Gráfico 3" descr="Gráfico de barras">
          <a:hlinkClick xmlns:r="http://schemas.openxmlformats.org/officeDocument/2006/relationships" r:id="rId2"/>
        </xdr:cNvPr>
        <xdr:cNvPicPr>
          <a:picLocks noChangeAspect="1"/>
        </xdr:cNvPicPr>
      </xdr:nvPicPr>
      <xdr:blipFill>
        <a:blip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014200" y="5257165"/>
          <a:ext cx="1170305" cy="980440"/>
        </a:xfrm>
        <a:prstGeom prst="rect">
          <a:avLst/>
        </a:prstGeom>
      </xdr:spPr>
    </xdr:pic>
    <xdr:clientData/>
  </xdr:twoCellAnchor>
  <xdr:twoCellAnchor editAs="oneCell">
    <xdr:from>
      <xdr:col>5</xdr:col>
      <xdr:colOff>306917</xdr:colOff>
      <xdr:row>1</xdr:row>
      <xdr:rowOff>95250</xdr:rowOff>
    </xdr:from>
    <xdr:to>
      <xdr:col>6</xdr:col>
      <xdr:colOff>3994502</xdr:colOff>
      <xdr:row>1</xdr:row>
      <xdr:rowOff>1052349</xdr:rowOff>
    </xdr:to>
    <xdr:pic>
      <xdr:nvPicPr>
        <xdr:cNvPr id="7" name="Imagen 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1763395" y="180975"/>
          <a:ext cx="3994150" cy="956945"/>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xdr:cNvPr>
        <xdr:cNvPicPr>
          <a:picLocks noChangeAspect="1"/>
        </xdr:cNvPicPr>
      </xdr:nvPicPr>
      <xdr:blipFill>
        <a:blip r:embed="rId9">
          <a:extLst>
            <a:ext uri="{96DAC541-7B7A-43D3-8B79-37D633B846F1}">
              <asvg:svgBlip xmlns:asvg="http://schemas.microsoft.com/office/drawing/2016/SVG/main" r:embed="rId10"/>
            </a:ext>
          </a:extLst>
        </a:blip>
        <a:stretch>
          <a:fillRect/>
        </a:stretch>
      </xdr:blipFill>
      <xdr:spPr>
        <a:xfrm>
          <a:off x="12186920" y="7600950"/>
          <a:ext cx="914400" cy="91948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108857</xdr:colOff>
      <xdr:row>30</xdr:row>
      <xdr:rowOff>35719</xdr:rowOff>
    </xdr:from>
    <xdr:to>
      <xdr:col>17</xdr:col>
      <xdr:colOff>680356</xdr:colOff>
      <xdr:row>50</xdr:row>
      <xdr:rowOff>97862</xdr:rowOff>
    </xdr:to>
    <xdr:graphicFrame>
      <xdr:nvGraphicFramePr>
        <xdr:cNvPr id="2" name="Gráfico 1"/>
        <xdr:cNvGraphicFramePr/>
      </xdr:nvGraphicFramePr>
      <xdr:xfrm>
        <a:off x="2635250" y="6480175"/>
        <a:ext cx="9974580" cy="356743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xdr:nvGraphicFramePr>
        <xdr:cNvPr id="3" name="Gráfico 2"/>
        <xdr:cNvGraphicFramePr/>
      </xdr:nvGraphicFramePr>
      <xdr:xfrm>
        <a:off x="3786505" y="11174730"/>
        <a:ext cx="8157210" cy="338709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xdr:nvGraphicFramePr>
        <xdr:cNvPr id="5" name="Gráfico 4"/>
        <xdr:cNvGraphicFramePr/>
      </xdr:nvGraphicFramePr>
      <xdr:xfrm>
        <a:off x="3934460" y="2380615"/>
        <a:ext cx="7415530" cy="33889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8"/>
        </xdr:cNvPr>
        <xdr:cNvPicPr>
          <a:picLocks noChangeAspect="1"/>
        </xdr:cNvPicPr>
      </xdr:nvPicPr>
      <xdr:blipFill>
        <a:blip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53860" y="32962850"/>
          <a:ext cx="935990" cy="894715"/>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xdr:nvGraphicFramePr>
        <xdr:cNvPr id="7" name="Gráfico 6"/>
        <xdr:cNvGraphicFramePr/>
      </xdr:nvGraphicFramePr>
      <xdr:xfrm>
        <a:off x="3799840" y="15605760"/>
        <a:ext cx="8157210" cy="3387725"/>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xdr:nvGraphicFramePr>
        <xdr:cNvPr id="8" name="Gráfico 7"/>
        <xdr:cNvGraphicFramePr/>
      </xdr:nvGraphicFramePr>
      <xdr:xfrm>
        <a:off x="3691255" y="20168235"/>
        <a:ext cx="8444865" cy="3203575"/>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xdr:nvGraphicFramePr>
        <xdr:cNvPr id="9" name="Gráfico 8"/>
        <xdr:cNvGraphicFramePr/>
      </xdr:nvGraphicFramePr>
      <xdr:xfrm>
        <a:off x="3949700" y="24491315"/>
        <a:ext cx="7775575" cy="33172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xdr:nvGraphicFramePr>
        <xdr:cNvPr id="10" name="Gráfico 9"/>
        <xdr:cNvGraphicFramePr/>
      </xdr:nvGraphicFramePr>
      <xdr:xfrm>
        <a:off x="4007485" y="28954730"/>
        <a:ext cx="7775575" cy="33172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720080" y="264160"/>
          <a:ext cx="4067810" cy="956945"/>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xdr:cNvPr>
        <xdr:cNvPicPr>
          <a:picLocks noChangeAspect="1"/>
        </xdr:cNvPicPr>
      </xdr:nvPicPr>
      <xdr:blipFill>
        <a:blip r:embed="rId13">
          <a:extLst>
            <a:ext uri="{96DAC541-7B7A-43D3-8B79-37D633B846F1}">
              <asvg:svgBlip xmlns:asvg="http://schemas.microsoft.com/office/drawing/2016/SVG/main" r:embed="rId14"/>
            </a:ext>
          </a:extLst>
        </a:blip>
        <a:stretch>
          <a:fillRect/>
        </a:stretch>
      </xdr:blipFill>
      <xdr:spPr>
        <a:xfrm>
          <a:off x="9092565" y="33019365"/>
          <a:ext cx="935990" cy="89725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xdr:cNvPr>
        <xdr:cNvPicPr>
          <a:picLocks noChangeAspect="1"/>
        </xdr:cNvPicPr>
      </xdr:nvPicPr>
      <xdr:blipFill>
        <a:stretch>
          <a:fillRect/>
        </a:stretch>
      </xdr:blipFill>
      <xdr:spPr>
        <a:xfrm>
          <a:off x="7053580" y="1685925"/>
          <a:ext cx="3175" cy="807085"/>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xdr:cNvPr>
        <xdr:cNvPicPr>
          <a:picLocks noChangeAspect="1"/>
        </xdr:cNvPicPr>
      </xdr:nvPicPr>
      <xdr:blipFill>
        <a:blip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54215" y="590550"/>
          <a:ext cx="872490" cy="687070"/>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xdr:cNvPr>
        <xdr:cNvPicPr>
          <a:picLocks noChangeAspect="1"/>
        </xdr:cNvPicPr>
      </xdr:nvPicPr>
      <xdr:blipFill>
        <a:blip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091680" y="1893570"/>
          <a:ext cx="755650" cy="636905"/>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1553845" y="156210"/>
          <a:ext cx="4058920" cy="956945"/>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xdr:cNvPr>
        <xdr:cNvPicPr>
          <a:picLocks noChangeAspect="1"/>
        </xdr:cNvPicPr>
      </xdr:nvPicPr>
      <xdr:blipFill>
        <a:blip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7053580" y="3169920"/>
          <a:ext cx="935990" cy="7632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4733250" y="4149090"/>
          <a:ext cx="0" cy="1725295"/>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997825" y="65796795"/>
          <a:ext cx="1086485" cy="784225"/>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6649085" y="197485"/>
          <a:ext cx="4109085" cy="9569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mercurio.antioquia.gov.co/mercurio/ServletPublic?operacion=9&amp;codIndice=00126&amp;idAsunto=PQRSDW&amp;indicador=1&amp;logueoPqr=S" TargetMode="External"/><Relationship Id="rId8" Type="http://schemas.openxmlformats.org/officeDocument/2006/relationships/hyperlink" Target="https://antioquia.gov.co/index.php/informes-de-pqrsd" TargetMode="External"/><Relationship Id="rId7" Type="http://schemas.openxmlformats.org/officeDocument/2006/relationships/hyperlink" Target="https://antioquia.gov.co/images/PDF2/Transparencia/2024/12/inf-auditoria-rendicion-de-cuentas-2024.pdf" TargetMode="External"/><Relationship Id="rId6" Type="http://schemas.openxmlformats.org/officeDocument/2006/relationships/hyperlink" Target="https://antioquia.gov.co/images/rendicion2024/informe-implementacion-del-acuerdo-de-paz-primer-semestre-2024.pdf" TargetMode="External"/><Relationship Id="rId5" Type="http://schemas.openxmlformats.org/officeDocument/2006/relationships/hyperlink" Target="https://antioquia.gov.co/index.php/transparencia-y-acceso-a-la-informacion-publica-2020-1519" TargetMode="External"/><Relationship Id="rId4" Type="http://schemas.openxmlformats.org/officeDocument/2006/relationships/hyperlink" Target="https://antioquia.gov.co/images/PDF2/Transparencia/2024/12/informe-de-gestion-vigencia-2024.pdf" TargetMode="External"/><Relationship Id="rId33" Type="http://schemas.openxmlformats.org/officeDocument/2006/relationships/hyperlink" Target="https://www.contraloriadeantioquia.gov.co/tema/auditoria-integrada-2024" TargetMode="External"/><Relationship Id="rId32" Type="http://schemas.openxmlformats.org/officeDocument/2006/relationships/hyperlink" Target="https://gobernaciondeantioquiavirtual.sistemasentry.com.co/visionweb" TargetMode="External"/><Relationship Id="rId31" Type="http://schemas.openxmlformats.org/officeDocument/2006/relationships/hyperlink" Target="https://gobantioquia-my.sharepoint.com/:b:/g/personal/drendonc_antioquia_gov_co/EXVil6JdP7xJsC_np_vt55oBFXMXf9MrTZfmMxaLDCBD8Q?e=HDdzaM" TargetMode="External"/><Relationship Id="rId30" Type="http://schemas.openxmlformats.org/officeDocument/2006/relationships/hyperlink" Target="https://gobantioquia-my.sharepoint.com/:w:/g/personal/drendonc_antioquia_gov_co/Ec864hXDvI9Lusx8OZVCHZUBIsQaoasnPOQXt6mHjK9t3Q?e=hYRX7R" TargetMode="External"/><Relationship Id="rId3" Type="http://schemas.openxmlformats.org/officeDocument/2006/relationships/hyperlink" Target="https://antioquia.gov.co/images/rendicion2024/estrategia-comunicacional-de-rendicion-de-cuentas.pdf" TargetMode="External"/><Relationship Id="rId29" Type="http://schemas.openxmlformats.org/officeDocument/2006/relationships/hyperlink" Target="https://gobantioquia-my.sharepoint.com/:x:/g/personal/drendonc_antioquia_gov_co/Eejq1hLihNhCvZSXFzqr6xMBLgONonQZ8PPMV3R_WvO8Xg?e=jw3NpI" TargetMode="External"/><Relationship Id="rId28" Type="http://schemas.openxmlformats.org/officeDocument/2006/relationships/hyperlink" Target="https://gobantioquia-my.sharepoint.com/:f:/g/personal/drendonc_antioquia_gov_co/EjMtnW6Z4g5Dg6tjgIpUtw4BVJiGL3nIthz9JrHnxhkDDg?e=whpL6W" TargetMode="External"/><Relationship Id="rId27" Type="http://schemas.openxmlformats.org/officeDocument/2006/relationships/hyperlink" Target="https://gobantioquia-my.sharepoint.com/:f:/g/personal/drendonc_antioquia_gov_co/EnXFz6gOfItIr5Xy2ERImWABvXZ8ji_fJCWyQBLOUx5z_g?e=Pbqru7" TargetMode="External"/><Relationship Id="rId26" Type="http://schemas.openxmlformats.org/officeDocument/2006/relationships/hyperlink" Target="https://gobantioquia-my.sharepoint.com/:x:/g/personal/drendonc_antioquia_gov_co/EYSwRbWbWU5CnOBsBn-UUF4BHhQ42eUvZJgebIwqhUMuuw?e=J3sb0b" TargetMode="External"/><Relationship Id="rId25" Type="http://schemas.openxmlformats.org/officeDocument/2006/relationships/hyperlink" Target="https://gobantioquia-my.sharepoint.com/:x:/g/personal/drendonc_antioquia_gov_co/EQ6gqdof_khOuKfM2jEOOfoBJghnY6Y7EKH04iJuXuJnNA?e=qpOwEc" TargetMode="External"/><Relationship Id="rId24" Type="http://schemas.openxmlformats.org/officeDocument/2006/relationships/hyperlink" Target="https://gobantioquia-my.sharepoint.com/:x:/g/personal/drendonc_antioquia_gov_co/EQ6gqdof_khOuKfM2jEOOfoBJghnY6Y7EKH04iJuXuJnNA?e=Rmowv4" TargetMode="External"/><Relationship Id="rId23" Type="http://schemas.openxmlformats.org/officeDocument/2006/relationships/hyperlink" Target="https://forms.office.com/pages/responsepage.aspx?id=nhUvZBKPCUO4fMvFQ27GkVBBuJt9R-ZJhOsnrflBi_9URUNPTzhDODVLRjFSWUxIVFVER0lBUjkyQi4u&amp;route=shorturl" TargetMode="External"/><Relationship Id="rId22" Type="http://schemas.openxmlformats.org/officeDocument/2006/relationships/hyperlink" Target="https://antioquia.gov.co/images/PDF2/Transparencia/2025/07/Sgmto_PM_CGA%20_CORTE_31122024.xls" TargetMode="External"/><Relationship Id="rId21" Type="http://schemas.openxmlformats.org/officeDocument/2006/relationships/hyperlink" Target="https://gobantioquia-my.sharepoint.com/:f:/g/personal/drendonc_antioquia_gov_co/Ev3Npas-o5NMr55BpORgDZMBjpVmxwJGBf9tjpUe4EQgqQ?e=iKDZW0" TargetMode="External"/><Relationship Id="rId20" Type="http://schemas.openxmlformats.org/officeDocument/2006/relationships/hyperlink" Target="https://gobantioquia-my.sharepoint.com/:f:/g/personal/drendonc_antioquia_gov_co/EpKi-3xOCWRPt0L0EXD3_V4B5qi6cn5iBC_Rpsr0q25pfw?e=Falzml" TargetMode="External"/><Relationship Id="rId2" Type="http://schemas.openxmlformats.org/officeDocument/2006/relationships/hyperlink" Target="https://antioquia.gov.co/index.php/rendicion-de-cuentas-2024" TargetMode="External"/><Relationship Id="rId19" Type="http://schemas.openxmlformats.org/officeDocument/2006/relationships/hyperlink" Target="https://gobantioquia-my.sharepoint.com/:b:/g/personal/drendonc_antioquia_gov_co/ERu_gPtjc8NBuFHexg2uqNIB7iegrAi52yMHmSaan1e-AQ?e=0ilij8" TargetMode="External"/><Relationship Id="rId18" Type="http://schemas.openxmlformats.org/officeDocument/2006/relationships/hyperlink" Target="https://gobantioquia-my.sharepoint.com/:b:/g/personal/drendonc_antioquia_gov_co/ERu_gPtjc8NBuFHexg2uqNIB7iegrAi52yMHmSaan1e-AQ?e=bKuiXa" TargetMode="External"/><Relationship Id="rId17" Type="http://schemas.openxmlformats.org/officeDocument/2006/relationships/hyperlink" Target="https://antioquia.gov.co/images/rendicion-de-cuentas/2024/analisis-encuesta-satisfaccion-de-espacios-de-rendicion-de-cuentas-vigencia-2024.pdf" TargetMode="External"/><Relationship Id="rId16" Type="http://schemas.openxmlformats.org/officeDocument/2006/relationships/hyperlink" Target="https://antioquia.gov.co/images/rendicion-de-cuentas/2024/temas-de-interes-y-preguntas-durante-rendicion-de-cuentas-2024.pdf" TargetMode="External"/><Relationship Id="rId15" Type="http://schemas.openxmlformats.org/officeDocument/2006/relationships/hyperlink" Target="https://gobantioquia-my.sharepoint.com/:b:/g/personal/drendonc_antioquia_gov_co/Ed-BCh5wQfRGq-MggTj3rMwBH_AnQbkipV6bATcBMO6B7A?e=6fKTdH" TargetMode="External"/><Relationship Id="rId14" Type="http://schemas.openxmlformats.org/officeDocument/2006/relationships/hyperlink" Target="https://gobantioquia-my.sharepoint.com/:b:/g/personal/drendonc_antioquia_gov_co/EeybSPvpC_9AsE6YZtQPRxMBd2_A84w1tMrm7eeOXwGexA?e=jfvcV7" TargetMode="External"/><Relationship Id="rId13" Type="http://schemas.openxmlformats.org/officeDocument/2006/relationships/hyperlink" Target="https://antioquia.gov.co/images/PDF2/Transparencia/2025/02/version-final-ig-asamblea-25-02-2024-.pdf" TargetMode="External"/><Relationship Id="rId12" Type="http://schemas.openxmlformats.org/officeDocument/2006/relationships/hyperlink" Target="https://gobantioquia-my.sharepoint.com/:f:/g/personal/drendonc_antioquia_gov_co/EpKi-3xOCWRPt0L0EXD3_V4B5qi6cn5iBC_Rpsr0q25pfw?e=f7fTgk" TargetMode="External"/><Relationship Id="rId11" Type="http://schemas.openxmlformats.org/officeDocument/2006/relationships/hyperlink" Target="https://gobantioquia-my.sharepoint.com/:f:/g/personal/drendonc_antioquia_gov_co/Ek5Y5wGbWKlBodaaoI7HRGYBZBrG6Dpmkpg9YTtGcZ0YTg?e=7dCTf9" TargetMode="External"/><Relationship Id="rId10" Type="http://schemas.openxmlformats.org/officeDocument/2006/relationships/hyperlink" Target="https://gobantioquia-my.sharepoint.com/:f:/g/personal/drendonc_antioquia_gov_co/EsiMlbC7C1lOvygB9xkxXqwBUaniQjQpaV_qTHxyHh132Q?e=EGvZgj"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17"/>
  <sheetViews>
    <sheetView showGridLines="0" zoomScale="90" zoomScaleNormal="90" zoomScalePageLayoutView="90" workbookViewId="0">
      <selection activeCell="D8" sqref="D8:P8"/>
    </sheetView>
  </sheetViews>
  <sheetFormatPr defaultColWidth="0" defaultRowHeight="14.4" zeroHeight="1"/>
  <cols>
    <col min="1" max="1" width="1.13888888888889" customWidth="1"/>
    <col min="2" max="2" width="0.851851851851852" customWidth="1"/>
    <col min="3" max="17" width="11.4259259259259" customWidth="1"/>
    <col min="18" max="18" width="1.28703703703704" customWidth="1"/>
    <col min="19" max="19" width="1.42592592592593" customWidth="1"/>
    <col min="20" max="16384" width="11.4259259259259" hidden="1"/>
  </cols>
  <sheetData>
    <row r="1" ht="9" customHeight="1"/>
    <row r="2" ht="93" customHeight="1" spans="2:18">
      <c r="B2" s="384"/>
      <c r="C2" s="385"/>
      <c r="D2" s="385"/>
      <c r="E2" s="385"/>
      <c r="F2" s="385"/>
      <c r="G2" s="385"/>
      <c r="H2" s="385"/>
      <c r="I2" s="385"/>
      <c r="J2" s="385"/>
      <c r="K2" s="385"/>
      <c r="L2" s="385"/>
      <c r="M2" s="385"/>
      <c r="N2" s="385"/>
      <c r="O2" s="385"/>
      <c r="P2" s="385"/>
      <c r="Q2" s="385"/>
      <c r="R2" s="391"/>
    </row>
    <row r="3" ht="27.95" customHeight="1" spans="2:18">
      <c r="B3" s="386"/>
      <c r="C3" s="301" t="s">
        <v>0</v>
      </c>
      <c r="D3" s="301"/>
      <c r="E3" s="301"/>
      <c r="F3" s="301"/>
      <c r="G3" s="301"/>
      <c r="H3" s="301"/>
      <c r="I3" s="301"/>
      <c r="J3" s="301"/>
      <c r="K3" s="301"/>
      <c r="L3" s="301"/>
      <c r="M3" s="301"/>
      <c r="N3" s="301"/>
      <c r="O3" s="301"/>
      <c r="P3" s="301"/>
      <c r="Q3" s="301"/>
      <c r="R3" s="392"/>
    </row>
    <row r="4" ht="3.95" customHeight="1" spans="2:18">
      <c r="B4" s="386"/>
      <c r="C4" s="387"/>
      <c r="D4" s="387"/>
      <c r="E4" s="387"/>
      <c r="F4" s="387"/>
      <c r="G4" s="387"/>
      <c r="H4" s="387"/>
      <c r="I4" s="387"/>
      <c r="J4" s="387"/>
      <c r="K4" s="387"/>
      <c r="L4" s="387"/>
      <c r="M4" s="387"/>
      <c r="N4" s="387"/>
      <c r="O4" s="387"/>
      <c r="P4" s="387"/>
      <c r="Q4" s="387"/>
      <c r="R4" s="392"/>
    </row>
    <row r="5" ht="27.95" customHeight="1" spans="2:18">
      <c r="B5" s="386"/>
      <c r="C5" s="301" t="s">
        <v>1</v>
      </c>
      <c r="D5" s="301"/>
      <c r="E5" s="301"/>
      <c r="F5" s="301"/>
      <c r="G5" s="301"/>
      <c r="H5" s="301"/>
      <c r="I5" s="301"/>
      <c r="J5" s="301"/>
      <c r="K5" s="301"/>
      <c r="L5" s="301"/>
      <c r="M5" s="301"/>
      <c r="N5" s="301"/>
      <c r="O5" s="301"/>
      <c r="P5" s="301"/>
      <c r="Q5" s="301"/>
      <c r="R5" s="392"/>
    </row>
    <row r="6" spans="2:18">
      <c r="B6" s="386"/>
      <c r="R6" s="392"/>
    </row>
    <row r="7" spans="2:18">
      <c r="B7" s="386"/>
      <c r="R7" s="392"/>
    </row>
    <row r="8" ht="24.75" customHeight="1" spans="2:18">
      <c r="B8" s="386"/>
      <c r="D8" s="388" t="s">
        <v>2</v>
      </c>
      <c r="E8" s="388"/>
      <c r="F8" s="388"/>
      <c r="G8" s="388"/>
      <c r="H8" s="388"/>
      <c r="I8" s="388"/>
      <c r="J8" s="388"/>
      <c r="K8" s="388"/>
      <c r="L8" s="388"/>
      <c r="M8" s="388"/>
      <c r="N8" s="388"/>
      <c r="O8" s="388"/>
      <c r="P8" s="388"/>
      <c r="Q8" s="393"/>
      <c r="R8" s="392"/>
    </row>
    <row r="9" ht="20.1" customHeight="1" spans="2:18">
      <c r="B9" s="386"/>
      <c r="R9" s="392"/>
    </row>
    <row r="10" ht="20.1" customHeight="1" spans="2:18">
      <c r="B10" s="386"/>
      <c r="R10" s="392"/>
    </row>
    <row r="11" ht="24.75" customHeight="1" spans="2:18">
      <c r="B11" s="386"/>
      <c r="D11" s="388" t="s">
        <v>3</v>
      </c>
      <c r="E11" s="388"/>
      <c r="F11" s="388"/>
      <c r="G11" s="388"/>
      <c r="H11" s="388"/>
      <c r="I11" s="388"/>
      <c r="J11" s="388"/>
      <c r="K11" s="388"/>
      <c r="L11" s="388"/>
      <c r="M11" s="388"/>
      <c r="N11" s="388"/>
      <c r="O11" s="388"/>
      <c r="P11" s="388"/>
      <c r="Q11" s="393"/>
      <c r="R11" s="392"/>
    </row>
    <row r="12" ht="20.1" customHeight="1" spans="2:18">
      <c r="B12" s="386"/>
      <c r="R12" s="392"/>
    </row>
    <row r="13" ht="20.1" customHeight="1" spans="2:18">
      <c r="B13" s="386"/>
      <c r="R13" s="392"/>
    </row>
    <row r="14" ht="24.75" customHeight="1" spans="2:18">
      <c r="B14" s="386"/>
      <c r="D14" s="388" t="s">
        <v>4</v>
      </c>
      <c r="E14" s="388"/>
      <c r="F14" s="388"/>
      <c r="G14" s="388"/>
      <c r="H14" s="388"/>
      <c r="I14" s="388"/>
      <c r="J14" s="388"/>
      <c r="K14" s="388"/>
      <c r="L14" s="388"/>
      <c r="M14" s="388"/>
      <c r="N14" s="388"/>
      <c r="O14" s="388"/>
      <c r="P14" s="388"/>
      <c r="Q14" s="393"/>
      <c r="R14" s="392"/>
    </row>
    <row r="15" ht="20.1" customHeight="1" spans="2:18">
      <c r="B15" s="386"/>
      <c r="R15" s="392"/>
    </row>
    <row r="16" ht="18.75" customHeight="1" spans="2:18">
      <c r="B16" s="389"/>
      <c r="C16" s="390"/>
      <c r="D16" s="390"/>
      <c r="E16" s="390"/>
      <c r="F16" s="390"/>
      <c r="G16" s="390"/>
      <c r="H16" s="390"/>
      <c r="I16" s="390"/>
      <c r="J16" s="390"/>
      <c r="K16" s="390"/>
      <c r="L16" s="390"/>
      <c r="M16" s="390"/>
      <c r="N16" s="390"/>
      <c r="O16" s="390"/>
      <c r="P16" s="390"/>
      <c r="Q16" s="390"/>
      <c r="R16" s="394"/>
    </row>
    <row r="17"/>
  </sheetData>
  <mergeCells count="5">
    <mergeCell ref="C3:Q3"/>
    <mergeCell ref="C5:Q5"/>
    <mergeCell ref="D8:P8"/>
    <mergeCell ref="D11:P11"/>
    <mergeCell ref="D14:P14"/>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paperSize="1"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Y124"/>
  <sheetViews>
    <sheetView showGridLines="0" showZeros="0" zoomScale="90" zoomScaleNormal="90" topLeftCell="A97" workbookViewId="0">
      <selection activeCell="C75" sqref="C75:S76"/>
    </sheetView>
  </sheetViews>
  <sheetFormatPr defaultColWidth="0" defaultRowHeight="13.8" customHeight="1" zeroHeight="1"/>
  <cols>
    <col min="1" max="1" width="1.71296296296296" style="2" customWidth="1"/>
    <col min="2" max="2" width="1.28703703703704" style="2" customWidth="1"/>
    <col min="3" max="12" width="11.4259259259259" style="2" customWidth="1"/>
    <col min="13" max="13" width="11.4259259259259" style="3" customWidth="1"/>
    <col min="14" max="19" width="11.4259259259259" style="2" customWidth="1"/>
    <col min="20" max="20" width="1.57407407407407" style="2" customWidth="1"/>
    <col min="21" max="21" width="3.85185185185185" style="2" customWidth="1"/>
    <col min="22" max="25" width="0" style="2" hidden="1" customWidth="1"/>
    <col min="26" max="16384" width="11.4259259259259" style="2" hidden="1"/>
  </cols>
  <sheetData>
    <row r="1" ht="6" customHeight="1" spans="3:12">
      <c r="C1" s="189"/>
      <c r="L1" s="2" t="s">
        <v>5</v>
      </c>
    </row>
    <row r="2" ht="94.5" customHeight="1" spans="2:20">
      <c r="B2" s="179"/>
      <c r="C2" s="180"/>
      <c r="D2" s="181"/>
      <c r="E2" s="181"/>
      <c r="F2" s="181"/>
      <c r="G2" s="181"/>
      <c r="H2" s="181"/>
      <c r="I2" s="181"/>
      <c r="J2" s="181"/>
      <c r="K2" s="181"/>
      <c r="L2" s="181"/>
      <c r="M2" s="376"/>
      <c r="N2" s="181"/>
      <c r="O2" s="181"/>
      <c r="P2" s="181"/>
      <c r="Q2" s="181"/>
      <c r="R2" s="181"/>
      <c r="S2" s="181"/>
      <c r="T2" s="182"/>
    </row>
    <row r="3" ht="27.6" spans="2:25">
      <c r="B3" s="188"/>
      <c r="C3" s="8" t="s">
        <v>6</v>
      </c>
      <c r="D3" s="9"/>
      <c r="E3" s="9"/>
      <c r="F3" s="9"/>
      <c r="G3" s="9"/>
      <c r="H3" s="9"/>
      <c r="I3" s="9"/>
      <c r="J3" s="9"/>
      <c r="K3" s="9"/>
      <c r="L3" s="9"/>
      <c r="M3" s="9"/>
      <c r="N3" s="9"/>
      <c r="O3" s="9"/>
      <c r="P3" s="9"/>
      <c r="Q3" s="9"/>
      <c r="R3" s="9"/>
      <c r="S3" s="377"/>
      <c r="T3" s="378"/>
      <c r="U3" s="302"/>
      <c r="V3" s="302"/>
      <c r="W3" s="302"/>
      <c r="X3" s="302"/>
      <c r="Y3" s="302"/>
    </row>
    <row r="4" ht="7.5" customHeight="1" spans="2:20">
      <c r="B4" s="188"/>
      <c r="C4" s="189"/>
      <c r="T4" s="190"/>
    </row>
    <row r="5" ht="23.25" customHeight="1" spans="2:20">
      <c r="B5" s="188"/>
      <c r="C5" s="355" t="s">
        <v>2</v>
      </c>
      <c r="D5" s="355"/>
      <c r="E5" s="355"/>
      <c r="F5" s="355"/>
      <c r="G5" s="355"/>
      <c r="H5" s="355"/>
      <c r="I5" s="355"/>
      <c r="J5" s="355"/>
      <c r="K5" s="355"/>
      <c r="L5" s="355"/>
      <c r="M5" s="355"/>
      <c r="N5" s="355"/>
      <c r="O5" s="355"/>
      <c r="P5" s="355"/>
      <c r="Q5" s="355"/>
      <c r="R5" s="355"/>
      <c r="S5" s="355"/>
      <c r="T5" s="190"/>
    </row>
    <row r="6" ht="15" customHeight="1" spans="2:20">
      <c r="B6" s="188"/>
      <c r="C6" s="189"/>
      <c r="T6" s="190"/>
    </row>
    <row r="7" ht="15" customHeight="1" spans="2:20">
      <c r="B7" s="188"/>
      <c r="C7" s="356" t="s">
        <v>7</v>
      </c>
      <c r="D7" s="356"/>
      <c r="E7" s="356"/>
      <c r="F7" s="356"/>
      <c r="G7" s="356"/>
      <c r="H7" s="356"/>
      <c r="I7" s="356"/>
      <c r="J7" s="356"/>
      <c r="K7" s="356"/>
      <c r="L7" s="356"/>
      <c r="M7" s="356"/>
      <c r="N7" s="356"/>
      <c r="O7" s="356"/>
      <c r="P7" s="356"/>
      <c r="Q7" s="356"/>
      <c r="R7" s="356"/>
      <c r="S7" s="356"/>
      <c r="T7" s="190"/>
    </row>
    <row r="8" ht="15" customHeight="1" spans="2:20">
      <c r="B8" s="188"/>
      <c r="C8" s="356"/>
      <c r="D8" s="356"/>
      <c r="E8" s="356"/>
      <c r="F8" s="356"/>
      <c r="G8" s="356"/>
      <c r="H8" s="356"/>
      <c r="I8" s="356"/>
      <c r="J8" s="356"/>
      <c r="K8" s="356"/>
      <c r="L8" s="356"/>
      <c r="M8" s="356"/>
      <c r="N8" s="356"/>
      <c r="O8" s="356"/>
      <c r="P8" s="356"/>
      <c r="Q8" s="356"/>
      <c r="R8" s="356"/>
      <c r="S8" s="356"/>
      <c r="T8" s="190"/>
    </row>
    <row r="9" ht="15" customHeight="1" spans="2:20">
      <c r="B9" s="188"/>
      <c r="C9" s="356"/>
      <c r="D9" s="356"/>
      <c r="E9" s="356"/>
      <c r="F9" s="356"/>
      <c r="G9" s="356"/>
      <c r="H9" s="356"/>
      <c r="I9" s="356"/>
      <c r="J9" s="356"/>
      <c r="K9" s="356"/>
      <c r="L9" s="356"/>
      <c r="M9" s="356"/>
      <c r="N9" s="356"/>
      <c r="O9" s="356"/>
      <c r="P9" s="356"/>
      <c r="Q9" s="356"/>
      <c r="R9" s="356"/>
      <c r="S9" s="356"/>
      <c r="T9" s="190"/>
    </row>
    <row r="10" ht="15" customHeight="1" spans="2:20">
      <c r="B10" s="188"/>
      <c r="C10" s="356"/>
      <c r="D10" s="356"/>
      <c r="E10" s="356"/>
      <c r="F10" s="356"/>
      <c r="G10" s="356"/>
      <c r="H10" s="356"/>
      <c r="I10" s="356"/>
      <c r="J10" s="356"/>
      <c r="K10" s="356"/>
      <c r="L10" s="356"/>
      <c r="M10" s="356"/>
      <c r="N10" s="356"/>
      <c r="O10" s="356"/>
      <c r="P10" s="356"/>
      <c r="Q10" s="356"/>
      <c r="R10" s="356"/>
      <c r="S10" s="356"/>
      <c r="T10" s="190"/>
    </row>
    <row r="11" ht="15" customHeight="1" spans="2:20">
      <c r="B11" s="188"/>
      <c r="C11" s="357"/>
      <c r="T11" s="190"/>
    </row>
    <row r="12" ht="15" customHeight="1" spans="2:20">
      <c r="B12" s="188"/>
      <c r="C12" s="358" t="s">
        <v>8</v>
      </c>
      <c r="D12" s="358"/>
      <c r="E12" s="358"/>
      <c r="F12" s="358"/>
      <c r="G12" s="358"/>
      <c r="H12" s="358"/>
      <c r="I12" s="358"/>
      <c r="J12" s="358"/>
      <c r="K12" s="358"/>
      <c r="L12" s="358"/>
      <c r="M12" s="358"/>
      <c r="N12" s="358"/>
      <c r="O12" s="358"/>
      <c r="P12" s="358"/>
      <c r="Q12" s="358"/>
      <c r="R12" s="358"/>
      <c r="S12" s="358"/>
      <c r="T12" s="190"/>
    </row>
    <row r="13" ht="15" customHeight="1" spans="2:20">
      <c r="B13" s="188"/>
      <c r="C13" s="358"/>
      <c r="D13" s="358"/>
      <c r="E13" s="358"/>
      <c r="F13" s="358"/>
      <c r="G13" s="358"/>
      <c r="H13" s="358"/>
      <c r="I13" s="358"/>
      <c r="J13" s="358"/>
      <c r="K13" s="358"/>
      <c r="L13" s="358"/>
      <c r="M13" s="358"/>
      <c r="N13" s="358"/>
      <c r="O13" s="358"/>
      <c r="P13" s="358"/>
      <c r="Q13" s="358"/>
      <c r="R13" s="358"/>
      <c r="S13" s="358"/>
      <c r="T13" s="190"/>
    </row>
    <row r="14" ht="15" customHeight="1" spans="2:20">
      <c r="B14" s="188"/>
      <c r="C14" s="357"/>
      <c r="T14" s="190"/>
    </row>
    <row r="15" ht="15" customHeight="1" spans="2:20">
      <c r="B15" s="188"/>
      <c r="C15" s="359" t="s">
        <v>9</v>
      </c>
      <c r="T15" s="190"/>
    </row>
    <row r="16" ht="14.25" customHeight="1" spans="2:20">
      <c r="B16" s="188"/>
      <c r="C16" s="357"/>
      <c r="T16" s="190"/>
    </row>
    <row r="17" ht="15" customHeight="1" spans="2:20">
      <c r="B17" s="188"/>
      <c r="C17" s="2" t="s">
        <v>10</v>
      </c>
      <c r="D17" s="360"/>
      <c r="E17" s="360"/>
      <c r="F17" s="360"/>
      <c r="G17" s="361"/>
      <c r="H17" s="361"/>
      <c r="I17" s="361"/>
      <c r="J17" s="361"/>
      <c r="K17" s="361"/>
      <c r="L17" s="361"/>
      <c r="M17" s="361"/>
      <c r="N17" s="361"/>
      <c r="O17" s="361"/>
      <c r="P17" s="361"/>
      <c r="Q17" s="361"/>
      <c r="R17" s="361"/>
      <c r="S17" s="361"/>
      <c r="T17" s="190"/>
    </row>
    <row r="18" ht="15" customHeight="1" spans="2:20">
      <c r="B18" s="188"/>
      <c r="C18" s="360"/>
      <c r="D18" s="360"/>
      <c r="E18" s="360"/>
      <c r="F18" s="360"/>
      <c r="G18" s="361"/>
      <c r="H18" s="361"/>
      <c r="I18" s="361"/>
      <c r="J18" s="361"/>
      <c r="K18" s="361"/>
      <c r="L18" s="361"/>
      <c r="M18" s="361"/>
      <c r="N18" s="361"/>
      <c r="O18" s="361"/>
      <c r="P18" s="361"/>
      <c r="Q18" s="361"/>
      <c r="R18" s="361"/>
      <c r="S18" s="361"/>
      <c r="T18" s="190"/>
    </row>
    <row r="19" ht="15" customHeight="1" spans="2:20">
      <c r="B19" s="188"/>
      <c r="C19" s="362" t="s">
        <v>11</v>
      </c>
      <c r="D19" s="357" t="s">
        <v>12</v>
      </c>
      <c r="E19" s="360"/>
      <c r="F19" s="360"/>
      <c r="T19" s="190"/>
    </row>
    <row r="20" ht="15" customHeight="1" spans="2:20">
      <c r="B20" s="188"/>
      <c r="C20" s="362" t="s">
        <v>11</v>
      </c>
      <c r="D20" s="2" t="s">
        <v>13</v>
      </c>
      <c r="E20" s="360"/>
      <c r="F20" s="360"/>
      <c r="T20" s="190"/>
    </row>
    <row r="21" ht="15" customHeight="1" spans="2:20">
      <c r="B21" s="188"/>
      <c r="C21" s="362" t="s">
        <v>11</v>
      </c>
      <c r="D21" s="2" t="s">
        <v>14</v>
      </c>
      <c r="E21" s="360"/>
      <c r="F21" s="360"/>
      <c r="T21" s="190"/>
    </row>
    <row r="22" ht="15" customHeight="1" spans="2:20">
      <c r="B22" s="188"/>
      <c r="C22" s="362" t="s">
        <v>11</v>
      </c>
      <c r="D22" s="2" t="s">
        <v>13</v>
      </c>
      <c r="E22" s="360"/>
      <c r="F22" s="360"/>
      <c r="T22" s="190"/>
    </row>
    <row r="23" ht="15" customHeight="1" spans="2:20">
      <c r="B23" s="188"/>
      <c r="C23" s="362" t="s">
        <v>11</v>
      </c>
      <c r="D23" s="363" t="s">
        <v>15</v>
      </c>
      <c r="E23" s="360"/>
      <c r="F23" s="360"/>
      <c r="T23" s="190"/>
    </row>
    <row r="24" ht="15" customHeight="1" spans="2:20">
      <c r="B24" s="188"/>
      <c r="C24" s="362" t="s">
        <v>11</v>
      </c>
      <c r="D24" s="2" t="s">
        <v>16</v>
      </c>
      <c r="E24" s="360"/>
      <c r="F24" s="360"/>
      <c r="T24" s="190"/>
    </row>
    <row r="25" ht="15" customHeight="1" spans="2:20">
      <c r="B25" s="188"/>
      <c r="C25" s="362" t="s">
        <v>11</v>
      </c>
      <c r="D25" s="357" t="s">
        <v>17</v>
      </c>
      <c r="E25" s="360"/>
      <c r="F25" s="360"/>
      <c r="T25" s="190"/>
    </row>
    <row r="26" ht="15" customHeight="1" spans="2:20">
      <c r="B26" s="188"/>
      <c r="C26" s="362"/>
      <c r="E26" s="360"/>
      <c r="F26" s="360"/>
      <c r="T26" s="190"/>
    </row>
    <row r="27" ht="15" customHeight="1" spans="2:20">
      <c r="B27" s="188"/>
      <c r="C27" s="2" t="s">
        <v>18</v>
      </c>
      <c r="T27" s="190"/>
    </row>
    <row r="28" ht="15" customHeight="1" spans="2:20">
      <c r="B28" s="188"/>
      <c r="T28" s="190"/>
    </row>
    <row r="29" ht="15" customHeight="1" spans="2:20">
      <c r="B29" s="188"/>
      <c r="C29" s="2" t="s">
        <v>19</v>
      </c>
      <c r="T29" s="190"/>
    </row>
    <row r="30" ht="15" customHeight="1" spans="2:20">
      <c r="B30" s="188"/>
      <c r="T30" s="190"/>
    </row>
    <row r="31" ht="15" customHeight="1" spans="2:20">
      <c r="B31" s="188"/>
      <c r="C31" s="364" t="s">
        <v>20</v>
      </c>
      <c r="D31" s="364" t="s">
        <v>21</v>
      </c>
      <c r="E31" s="364" t="s">
        <v>22</v>
      </c>
      <c r="T31" s="190"/>
    </row>
    <row r="32" ht="15" customHeight="1" spans="2:20">
      <c r="B32" s="188"/>
      <c r="C32" s="365" t="s">
        <v>23</v>
      </c>
      <c r="D32" s="366">
        <v>1</v>
      </c>
      <c r="E32" s="367"/>
      <c r="T32" s="190"/>
    </row>
    <row r="33" ht="15" customHeight="1" spans="2:20">
      <c r="B33" s="188"/>
      <c r="C33" s="368" t="s">
        <v>24</v>
      </c>
      <c r="D33" s="369">
        <v>2</v>
      </c>
      <c r="E33" s="370"/>
      <c r="T33" s="190"/>
    </row>
    <row r="34" ht="15" customHeight="1" spans="2:20">
      <c r="B34" s="188"/>
      <c r="C34" s="368" t="s">
        <v>25</v>
      </c>
      <c r="D34" s="369">
        <v>3</v>
      </c>
      <c r="E34" s="371"/>
      <c r="T34" s="190"/>
    </row>
    <row r="35" ht="15" customHeight="1" spans="2:20">
      <c r="B35" s="188"/>
      <c r="C35" s="368" t="s">
        <v>26</v>
      </c>
      <c r="D35" s="369">
        <v>4</v>
      </c>
      <c r="E35" s="372"/>
      <c r="T35" s="190"/>
    </row>
    <row r="36" ht="15" customHeight="1" spans="2:20">
      <c r="B36" s="188"/>
      <c r="C36" s="373" t="s">
        <v>27</v>
      </c>
      <c r="D36" s="374">
        <v>5</v>
      </c>
      <c r="E36" s="375"/>
      <c r="T36" s="190"/>
    </row>
    <row r="37" ht="15" customHeight="1" spans="2:20">
      <c r="B37" s="188"/>
      <c r="T37" s="190"/>
    </row>
    <row r="38" ht="15" customHeight="1" spans="2:20">
      <c r="B38" s="188"/>
      <c r="C38" s="358" t="s">
        <v>28</v>
      </c>
      <c r="D38" s="358"/>
      <c r="E38" s="358"/>
      <c r="F38" s="358"/>
      <c r="G38" s="358"/>
      <c r="H38" s="358"/>
      <c r="I38" s="358"/>
      <c r="J38" s="358"/>
      <c r="K38" s="358"/>
      <c r="L38" s="358"/>
      <c r="M38" s="358"/>
      <c r="N38" s="358"/>
      <c r="O38" s="358"/>
      <c r="P38" s="358"/>
      <c r="Q38" s="358"/>
      <c r="R38" s="358"/>
      <c r="S38" s="358"/>
      <c r="T38" s="190"/>
    </row>
    <row r="39" ht="15" customHeight="1" spans="2:20">
      <c r="B39" s="188"/>
      <c r="C39" s="358"/>
      <c r="D39" s="358"/>
      <c r="E39" s="358"/>
      <c r="F39" s="358"/>
      <c r="G39" s="358"/>
      <c r="H39" s="358"/>
      <c r="I39" s="358"/>
      <c r="J39" s="358"/>
      <c r="K39" s="358"/>
      <c r="L39" s="358"/>
      <c r="M39" s="358"/>
      <c r="N39" s="358"/>
      <c r="O39" s="358"/>
      <c r="P39" s="358"/>
      <c r="Q39" s="358"/>
      <c r="R39" s="358"/>
      <c r="S39" s="358"/>
      <c r="T39" s="190"/>
    </row>
    <row r="40" ht="15" customHeight="1" spans="2:20">
      <c r="B40" s="188"/>
      <c r="T40" s="190"/>
    </row>
    <row r="41" ht="15" customHeight="1" spans="2:20">
      <c r="B41" s="188"/>
      <c r="C41" s="363" t="s">
        <v>29</v>
      </c>
      <c r="M41" s="2"/>
      <c r="T41" s="190"/>
    </row>
    <row r="42" ht="15" customHeight="1" spans="2:20">
      <c r="B42" s="188"/>
      <c r="M42" s="2"/>
      <c r="T42" s="190"/>
    </row>
    <row r="43" ht="15" customHeight="1" spans="2:20">
      <c r="B43" s="188"/>
      <c r="C43" s="361" t="s">
        <v>30</v>
      </c>
      <c r="D43" s="361"/>
      <c r="E43" s="361"/>
      <c r="F43" s="361"/>
      <c r="G43" s="361"/>
      <c r="H43" s="361"/>
      <c r="I43" s="361"/>
      <c r="J43" s="361"/>
      <c r="K43" s="361"/>
      <c r="L43" s="361"/>
      <c r="M43" s="361"/>
      <c r="N43" s="361"/>
      <c r="O43" s="361"/>
      <c r="P43" s="361"/>
      <c r="Q43" s="361"/>
      <c r="R43" s="361"/>
      <c r="S43" s="361"/>
      <c r="T43" s="190"/>
    </row>
    <row r="44" ht="15" customHeight="1" spans="2:20">
      <c r="B44" s="188"/>
      <c r="C44" s="361"/>
      <c r="D44" s="361"/>
      <c r="E44" s="361"/>
      <c r="F44" s="361"/>
      <c r="G44" s="361"/>
      <c r="H44" s="361"/>
      <c r="I44" s="361"/>
      <c r="J44" s="361"/>
      <c r="K44" s="361"/>
      <c r="L44" s="361"/>
      <c r="M44" s="361"/>
      <c r="N44" s="361"/>
      <c r="O44" s="361"/>
      <c r="P44" s="361"/>
      <c r="Q44" s="361"/>
      <c r="R44" s="361"/>
      <c r="S44" s="361"/>
      <c r="T44" s="190"/>
    </row>
    <row r="45" ht="15" customHeight="1" spans="2:20">
      <c r="B45" s="188"/>
      <c r="C45" s="361"/>
      <c r="D45" s="361"/>
      <c r="E45" s="361"/>
      <c r="F45" s="361"/>
      <c r="G45" s="361"/>
      <c r="H45" s="361"/>
      <c r="I45" s="361"/>
      <c r="J45" s="361"/>
      <c r="K45" s="361"/>
      <c r="L45" s="361"/>
      <c r="M45" s="361"/>
      <c r="N45" s="361"/>
      <c r="O45" s="361"/>
      <c r="P45" s="361"/>
      <c r="Q45" s="361"/>
      <c r="R45" s="361"/>
      <c r="S45" s="361"/>
      <c r="T45" s="190"/>
    </row>
    <row r="46" ht="15" customHeight="1" spans="2:20">
      <c r="B46" s="188"/>
      <c r="C46" s="361"/>
      <c r="D46" s="361"/>
      <c r="E46" s="361"/>
      <c r="F46" s="361"/>
      <c r="G46" s="361"/>
      <c r="H46" s="361"/>
      <c r="I46" s="361"/>
      <c r="J46" s="361"/>
      <c r="K46" s="361"/>
      <c r="L46" s="361"/>
      <c r="M46" s="361"/>
      <c r="N46" s="361"/>
      <c r="O46" s="361"/>
      <c r="P46" s="361"/>
      <c r="Q46" s="361"/>
      <c r="R46" s="361"/>
      <c r="S46" s="361"/>
      <c r="T46" s="190"/>
    </row>
    <row r="47" ht="15" customHeight="1" spans="2:20">
      <c r="B47" s="188"/>
      <c r="C47" s="361"/>
      <c r="D47" s="361"/>
      <c r="E47" s="361"/>
      <c r="F47" s="361"/>
      <c r="G47" s="361"/>
      <c r="H47" s="361"/>
      <c r="I47" s="361"/>
      <c r="J47" s="361"/>
      <c r="K47" s="361"/>
      <c r="L47" s="361"/>
      <c r="M47" s="361"/>
      <c r="N47" s="361"/>
      <c r="O47" s="361"/>
      <c r="P47" s="361"/>
      <c r="Q47" s="361"/>
      <c r="R47" s="361"/>
      <c r="S47" s="361"/>
      <c r="T47" s="190"/>
    </row>
    <row r="48" ht="15" customHeight="1" spans="2:20">
      <c r="B48" s="188"/>
      <c r="C48" s="361"/>
      <c r="D48" s="361"/>
      <c r="E48" s="361"/>
      <c r="F48" s="361"/>
      <c r="G48" s="361"/>
      <c r="H48" s="361"/>
      <c r="I48" s="361"/>
      <c r="J48" s="361"/>
      <c r="K48" s="361"/>
      <c r="L48" s="361"/>
      <c r="M48" s="361"/>
      <c r="N48" s="361"/>
      <c r="O48" s="361"/>
      <c r="P48" s="361"/>
      <c r="Q48" s="361"/>
      <c r="R48" s="361"/>
      <c r="S48" s="361"/>
      <c r="T48" s="190"/>
    </row>
    <row r="49" ht="15" customHeight="1" spans="2:20">
      <c r="B49" s="188"/>
      <c r="C49" s="361"/>
      <c r="D49" s="361"/>
      <c r="E49" s="361"/>
      <c r="F49" s="361"/>
      <c r="G49" s="361"/>
      <c r="H49" s="361"/>
      <c r="I49" s="361"/>
      <c r="J49" s="361"/>
      <c r="K49" s="361"/>
      <c r="L49" s="361"/>
      <c r="M49" s="361"/>
      <c r="N49" s="361"/>
      <c r="O49" s="361"/>
      <c r="P49" s="361"/>
      <c r="Q49" s="361"/>
      <c r="R49" s="361"/>
      <c r="S49" s="361"/>
      <c r="T49" s="190"/>
    </row>
    <row r="50" ht="15" customHeight="1" spans="2:20">
      <c r="B50" s="188"/>
      <c r="C50" s="361"/>
      <c r="D50" s="361"/>
      <c r="E50" s="361"/>
      <c r="F50" s="361"/>
      <c r="G50" s="361"/>
      <c r="H50" s="361"/>
      <c r="I50" s="361"/>
      <c r="J50" s="361"/>
      <c r="K50" s="361"/>
      <c r="L50" s="361"/>
      <c r="M50" s="361"/>
      <c r="N50" s="361"/>
      <c r="O50" s="361"/>
      <c r="P50" s="361"/>
      <c r="Q50" s="361"/>
      <c r="R50" s="361"/>
      <c r="S50" s="361"/>
      <c r="T50" s="190"/>
    </row>
    <row r="51" ht="15" customHeight="1" spans="2:20">
      <c r="B51" s="188"/>
      <c r="C51" s="361"/>
      <c r="D51" s="361"/>
      <c r="E51" s="361"/>
      <c r="F51" s="361"/>
      <c r="G51" s="361"/>
      <c r="H51" s="361"/>
      <c r="I51" s="361"/>
      <c r="J51" s="361"/>
      <c r="K51" s="361"/>
      <c r="L51" s="361"/>
      <c r="M51" s="361"/>
      <c r="N51" s="361"/>
      <c r="O51" s="361"/>
      <c r="P51" s="361"/>
      <c r="Q51" s="361"/>
      <c r="R51" s="361"/>
      <c r="S51" s="361"/>
      <c r="T51" s="190"/>
    </row>
    <row r="52" ht="15" customHeight="1" spans="2:20">
      <c r="B52" s="188"/>
      <c r="C52" s="361"/>
      <c r="D52" s="361"/>
      <c r="E52" s="361"/>
      <c r="F52" s="361"/>
      <c r="G52" s="361"/>
      <c r="H52" s="361"/>
      <c r="I52" s="361"/>
      <c r="J52" s="361"/>
      <c r="K52" s="361"/>
      <c r="L52" s="361"/>
      <c r="M52" s="361"/>
      <c r="N52" s="361"/>
      <c r="O52" s="361"/>
      <c r="P52" s="361"/>
      <c r="Q52" s="361"/>
      <c r="R52" s="361"/>
      <c r="S52" s="361"/>
      <c r="T52" s="190"/>
    </row>
    <row r="53" ht="15" customHeight="1" spans="2:20">
      <c r="B53" s="188"/>
      <c r="C53" s="361"/>
      <c r="D53" s="361"/>
      <c r="E53" s="361"/>
      <c r="F53" s="361"/>
      <c r="G53" s="361"/>
      <c r="H53" s="361"/>
      <c r="I53" s="361"/>
      <c r="J53" s="361"/>
      <c r="K53" s="361"/>
      <c r="L53" s="361"/>
      <c r="M53" s="361"/>
      <c r="N53" s="361"/>
      <c r="O53" s="361"/>
      <c r="P53" s="361"/>
      <c r="Q53" s="361"/>
      <c r="R53" s="361"/>
      <c r="S53" s="361"/>
      <c r="T53" s="190"/>
    </row>
    <row r="54" ht="15" customHeight="1" spans="2:20">
      <c r="B54" s="188"/>
      <c r="C54" s="361"/>
      <c r="D54" s="361"/>
      <c r="E54" s="361"/>
      <c r="F54" s="361"/>
      <c r="G54" s="361"/>
      <c r="H54" s="361"/>
      <c r="I54" s="361"/>
      <c r="J54" s="361"/>
      <c r="K54" s="361"/>
      <c r="L54" s="361"/>
      <c r="M54" s="361"/>
      <c r="N54" s="361"/>
      <c r="O54" s="361"/>
      <c r="P54" s="361"/>
      <c r="Q54" s="361"/>
      <c r="R54" s="361"/>
      <c r="S54" s="361"/>
      <c r="T54" s="190"/>
    </row>
    <row r="55" ht="15" customHeight="1" spans="2:20">
      <c r="B55" s="188"/>
      <c r="C55" s="361"/>
      <c r="D55" s="361"/>
      <c r="E55" s="361"/>
      <c r="F55" s="361"/>
      <c r="G55" s="361"/>
      <c r="H55" s="361"/>
      <c r="I55" s="361"/>
      <c r="J55" s="361"/>
      <c r="K55" s="361"/>
      <c r="L55" s="361"/>
      <c r="M55" s="361"/>
      <c r="N55" s="361"/>
      <c r="O55" s="361"/>
      <c r="P55" s="361"/>
      <c r="Q55" s="361"/>
      <c r="R55" s="361"/>
      <c r="S55" s="361"/>
      <c r="T55" s="190"/>
    </row>
    <row r="56" ht="15" customHeight="1" spans="2:20">
      <c r="B56" s="188"/>
      <c r="M56" s="2"/>
      <c r="T56" s="190"/>
    </row>
    <row r="57" ht="15" customHeight="1" spans="2:20">
      <c r="B57" s="188"/>
      <c r="C57" s="358" t="s">
        <v>31</v>
      </c>
      <c r="D57" s="358"/>
      <c r="E57" s="358"/>
      <c r="F57" s="358"/>
      <c r="G57" s="358"/>
      <c r="H57" s="358"/>
      <c r="I57" s="358"/>
      <c r="J57" s="358"/>
      <c r="K57" s="358"/>
      <c r="L57" s="358"/>
      <c r="M57" s="358"/>
      <c r="N57" s="358"/>
      <c r="O57" s="358"/>
      <c r="P57" s="358"/>
      <c r="Q57" s="358"/>
      <c r="R57" s="358"/>
      <c r="S57" s="358"/>
      <c r="T57" s="190"/>
    </row>
    <row r="58" ht="15" customHeight="1" spans="2:20">
      <c r="B58" s="188"/>
      <c r="C58" s="358"/>
      <c r="D58" s="358"/>
      <c r="E58" s="358"/>
      <c r="F58" s="358"/>
      <c r="G58" s="358"/>
      <c r="H58" s="358"/>
      <c r="I58" s="358"/>
      <c r="J58" s="358"/>
      <c r="K58" s="358"/>
      <c r="L58" s="358"/>
      <c r="M58" s="358"/>
      <c r="N58" s="358"/>
      <c r="O58" s="358"/>
      <c r="P58" s="358"/>
      <c r="Q58" s="358"/>
      <c r="R58" s="358"/>
      <c r="S58" s="358"/>
      <c r="T58" s="190"/>
    </row>
    <row r="59" ht="15" customHeight="1" spans="2:20">
      <c r="B59" s="188"/>
      <c r="T59" s="190"/>
    </row>
    <row r="60" ht="15" customHeight="1" spans="2:20">
      <c r="B60" s="188"/>
      <c r="C60" s="2" t="s">
        <v>32</v>
      </c>
      <c r="T60" s="190"/>
    </row>
    <row r="61" ht="15" customHeight="1" spans="2:20">
      <c r="B61" s="188"/>
      <c r="T61" s="190"/>
    </row>
    <row r="62" ht="15" customHeight="1" spans="2:20">
      <c r="B62" s="188"/>
      <c r="C62" s="357"/>
      <c r="T62" s="190"/>
    </row>
    <row r="63" ht="15" customHeight="1" spans="2:20">
      <c r="B63" s="188"/>
      <c r="C63" s="359" t="s">
        <v>33</v>
      </c>
      <c r="T63" s="190"/>
    </row>
    <row r="64" ht="15" customHeight="1" spans="2:20">
      <c r="B64" s="188"/>
      <c r="C64" s="357"/>
      <c r="T64" s="190"/>
    </row>
    <row r="65" ht="15" customHeight="1" spans="2:20">
      <c r="B65" s="188"/>
      <c r="C65" s="358" t="s">
        <v>34</v>
      </c>
      <c r="D65" s="358"/>
      <c r="E65" s="358"/>
      <c r="F65" s="358"/>
      <c r="G65" s="358"/>
      <c r="H65" s="358"/>
      <c r="I65" s="358"/>
      <c r="J65" s="358"/>
      <c r="K65" s="358"/>
      <c r="L65" s="358"/>
      <c r="M65" s="358"/>
      <c r="N65" s="358"/>
      <c r="O65" s="358"/>
      <c r="P65" s="358"/>
      <c r="Q65" s="358"/>
      <c r="R65" s="358"/>
      <c r="S65" s="358"/>
      <c r="T65" s="190"/>
    </row>
    <row r="66" ht="15" customHeight="1" spans="2:20">
      <c r="B66" s="188"/>
      <c r="T66" s="190"/>
    </row>
    <row r="67" ht="15" customHeight="1" spans="2:20">
      <c r="B67" s="188"/>
      <c r="C67" s="358" t="s">
        <v>35</v>
      </c>
      <c r="D67" s="358"/>
      <c r="E67" s="358"/>
      <c r="F67" s="358"/>
      <c r="G67" s="358"/>
      <c r="H67" s="358"/>
      <c r="I67" s="358"/>
      <c r="J67" s="358"/>
      <c r="K67" s="358"/>
      <c r="L67" s="358"/>
      <c r="M67" s="358"/>
      <c r="N67" s="358"/>
      <c r="O67" s="358"/>
      <c r="P67" s="358"/>
      <c r="Q67" s="358"/>
      <c r="R67" s="358"/>
      <c r="S67" s="358"/>
      <c r="T67" s="190"/>
    </row>
    <row r="68" ht="15" customHeight="1" spans="2:20">
      <c r="B68" s="188"/>
      <c r="C68" s="358"/>
      <c r="D68" s="358"/>
      <c r="E68" s="358"/>
      <c r="F68" s="358"/>
      <c r="G68" s="358"/>
      <c r="H68" s="358"/>
      <c r="I68" s="358"/>
      <c r="J68" s="358"/>
      <c r="K68" s="358"/>
      <c r="L68" s="358"/>
      <c r="M68" s="358"/>
      <c r="N68" s="358"/>
      <c r="O68" s="358"/>
      <c r="P68" s="358"/>
      <c r="Q68" s="358"/>
      <c r="R68" s="358"/>
      <c r="S68" s="358"/>
      <c r="T68" s="190"/>
    </row>
    <row r="69" ht="15" customHeight="1" spans="2:20">
      <c r="B69" s="188"/>
      <c r="T69" s="190"/>
    </row>
    <row r="70" ht="15" customHeight="1" spans="2:20">
      <c r="B70" s="188"/>
      <c r="C70" s="2" t="s">
        <v>36</v>
      </c>
      <c r="T70" s="190"/>
    </row>
    <row r="71" ht="15" customHeight="1" spans="2:20">
      <c r="B71" s="188"/>
      <c r="T71" s="190"/>
    </row>
    <row r="72" ht="15" customHeight="1" spans="2:20">
      <c r="B72" s="188"/>
      <c r="C72" s="358" t="s">
        <v>37</v>
      </c>
      <c r="D72" s="358"/>
      <c r="E72" s="358"/>
      <c r="F72" s="358"/>
      <c r="G72" s="358"/>
      <c r="H72" s="358"/>
      <c r="I72" s="358"/>
      <c r="J72" s="358"/>
      <c r="K72" s="358"/>
      <c r="L72" s="358"/>
      <c r="M72" s="358"/>
      <c r="N72" s="358"/>
      <c r="O72" s="358"/>
      <c r="P72" s="358"/>
      <c r="Q72" s="358"/>
      <c r="R72" s="358"/>
      <c r="S72" s="358"/>
      <c r="T72" s="190"/>
    </row>
    <row r="73" ht="15" customHeight="1" spans="2:20">
      <c r="B73" s="188"/>
      <c r="C73" s="358"/>
      <c r="D73" s="358"/>
      <c r="E73" s="358"/>
      <c r="F73" s="358"/>
      <c r="G73" s="358"/>
      <c r="H73" s="358"/>
      <c r="I73" s="358"/>
      <c r="J73" s="358"/>
      <c r="K73" s="358"/>
      <c r="L73" s="358"/>
      <c r="M73" s="358"/>
      <c r="N73" s="358"/>
      <c r="O73" s="358"/>
      <c r="P73" s="358"/>
      <c r="Q73" s="358"/>
      <c r="R73" s="358"/>
      <c r="S73" s="358"/>
      <c r="T73" s="190"/>
    </row>
    <row r="74" ht="15" customHeight="1" spans="2:20">
      <c r="B74" s="188"/>
      <c r="T74" s="190"/>
    </row>
    <row r="75" ht="15" customHeight="1" spans="2:20">
      <c r="B75" s="188"/>
      <c r="C75" s="358" t="s">
        <v>38</v>
      </c>
      <c r="D75" s="358"/>
      <c r="E75" s="358"/>
      <c r="F75" s="358"/>
      <c r="G75" s="358"/>
      <c r="H75" s="358"/>
      <c r="I75" s="358"/>
      <c r="J75" s="358"/>
      <c r="K75" s="358"/>
      <c r="L75" s="358"/>
      <c r="M75" s="358"/>
      <c r="N75" s="358"/>
      <c r="O75" s="358"/>
      <c r="P75" s="358"/>
      <c r="Q75" s="358"/>
      <c r="R75" s="358"/>
      <c r="S75" s="358"/>
      <c r="T75" s="190"/>
    </row>
    <row r="76" ht="15" customHeight="1" spans="2:20">
      <c r="B76" s="188"/>
      <c r="C76" s="358"/>
      <c r="D76" s="358"/>
      <c r="E76" s="358"/>
      <c r="F76" s="358"/>
      <c r="G76" s="358"/>
      <c r="H76" s="358"/>
      <c r="I76" s="358"/>
      <c r="J76" s="358"/>
      <c r="K76" s="358"/>
      <c r="L76" s="358"/>
      <c r="M76" s="358"/>
      <c r="N76" s="358"/>
      <c r="O76" s="358"/>
      <c r="P76" s="358"/>
      <c r="Q76" s="358"/>
      <c r="R76" s="358"/>
      <c r="S76" s="358"/>
      <c r="T76" s="190"/>
    </row>
    <row r="77" ht="15" customHeight="1" spans="2:20">
      <c r="B77" s="188"/>
      <c r="C77" s="379"/>
      <c r="D77" s="379"/>
      <c r="E77" s="379"/>
      <c r="F77" s="379"/>
      <c r="G77" s="379"/>
      <c r="H77" s="379"/>
      <c r="I77" s="379"/>
      <c r="J77" s="379"/>
      <c r="K77" s="379"/>
      <c r="L77" s="379"/>
      <c r="M77" s="379"/>
      <c r="N77" s="379"/>
      <c r="O77" s="379"/>
      <c r="P77" s="379"/>
      <c r="Q77" s="379"/>
      <c r="R77" s="379"/>
      <c r="S77" s="379"/>
      <c r="T77" s="190"/>
    </row>
    <row r="78" ht="15" customHeight="1" spans="2:20">
      <c r="B78" s="188"/>
      <c r="C78" s="359" t="s">
        <v>39</v>
      </c>
      <c r="T78" s="190"/>
    </row>
    <row r="79" ht="15" customHeight="1" spans="2:20">
      <c r="B79" s="188"/>
      <c r="C79" s="357"/>
      <c r="T79" s="190"/>
    </row>
    <row r="80" ht="29.25" customHeight="1" spans="2:20">
      <c r="B80" s="188"/>
      <c r="C80" s="380" t="s">
        <v>40</v>
      </c>
      <c r="D80" s="380"/>
      <c r="E80" s="380"/>
      <c r="F80" s="380"/>
      <c r="G80" s="380"/>
      <c r="H80" s="380"/>
      <c r="I80" s="380"/>
      <c r="J80" s="380"/>
      <c r="K80" s="380"/>
      <c r="L80" s="380"/>
      <c r="M80" s="380"/>
      <c r="N80" s="380"/>
      <c r="O80" s="380"/>
      <c r="P80" s="380"/>
      <c r="Q80" s="380"/>
      <c r="R80" s="380"/>
      <c r="S80" s="380"/>
      <c r="T80" s="190"/>
    </row>
    <row r="81" ht="15" customHeight="1" spans="2:20">
      <c r="B81" s="188"/>
      <c r="T81" s="190"/>
    </row>
    <row r="82" ht="15" customHeight="1" spans="2:20">
      <c r="B82" s="188"/>
      <c r="C82" s="2" t="s">
        <v>41</v>
      </c>
      <c r="T82" s="190"/>
    </row>
    <row r="83" ht="15" customHeight="1" spans="2:20">
      <c r="B83" s="188"/>
      <c r="T83" s="190"/>
    </row>
    <row r="84" ht="15" customHeight="1" spans="2:20">
      <c r="B84" s="188"/>
      <c r="C84" s="2" t="s">
        <v>42</v>
      </c>
      <c r="T84" s="190"/>
    </row>
    <row r="85" ht="15" customHeight="1" spans="2:20">
      <c r="B85" s="188"/>
      <c r="T85" s="190"/>
    </row>
    <row r="86" ht="28.5" customHeight="1" spans="2:20">
      <c r="B86" s="188"/>
      <c r="C86" s="381" t="s">
        <v>11</v>
      </c>
      <c r="D86" s="380" t="s">
        <v>43</v>
      </c>
      <c r="E86" s="380"/>
      <c r="F86" s="380"/>
      <c r="G86" s="380"/>
      <c r="H86" s="380"/>
      <c r="I86" s="380"/>
      <c r="J86" s="380"/>
      <c r="K86" s="380"/>
      <c r="L86" s="380"/>
      <c r="M86" s="380"/>
      <c r="N86" s="380"/>
      <c r="O86" s="380"/>
      <c r="P86" s="380"/>
      <c r="Q86" s="380"/>
      <c r="R86" s="380"/>
      <c r="S86" s="380"/>
      <c r="T86" s="190"/>
    </row>
    <row r="87" ht="15" customHeight="1" spans="2:20">
      <c r="B87" s="188"/>
      <c r="C87" s="362" t="s">
        <v>11</v>
      </c>
      <c r="D87" s="2" t="s">
        <v>44</v>
      </c>
      <c r="T87" s="190"/>
    </row>
    <row r="88" ht="15" customHeight="1" spans="2:20">
      <c r="B88" s="188"/>
      <c r="C88" s="362" t="s">
        <v>11</v>
      </c>
      <c r="D88" s="2" t="s">
        <v>45</v>
      </c>
      <c r="T88" s="190"/>
    </row>
    <row r="89" ht="15" customHeight="1" spans="2:20">
      <c r="B89" s="188"/>
      <c r="C89" s="381" t="s">
        <v>11</v>
      </c>
      <c r="D89" s="380" t="s">
        <v>46</v>
      </c>
      <c r="E89" s="380"/>
      <c r="F89" s="380"/>
      <c r="G89" s="380"/>
      <c r="H89" s="380"/>
      <c r="I89" s="380"/>
      <c r="J89" s="380"/>
      <c r="K89" s="380"/>
      <c r="L89" s="380"/>
      <c r="M89" s="380"/>
      <c r="N89" s="380"/>
      <c r="O89" s="380"/>
      <c r="P89" s="380"/>
      <c r="Q89" s="380"/>
      <c r="R89" s="380"/>
      <c r="S89" s="380"/>
      <c r="T89" s="190"/>
    </row>
    <row r="90" ht="15" customHeight="1" spans="2:20">
      <c r="B90" s="188"/>
      <c r="C90" s="381" t="s">
        <v>11</v>
      </c>
      <c r="D90" s="380" t="s">
        <v>47</v>
      </c>
      <c r="E90" s="380"/>
      <c r="F90" s="380"/>
      <c r="G90" s="380"/>
      <c r="H90" s="380"/>
      <c r="I90" s="380"/>
      <c r="J90" s="380"/>
      <c r="K90" s="380"/>
      <c r="L90" s="380"/>
      <c r="M90" s="380"/>
      <c r="N90" s="380"/>
      <c r="O90" s="380"/>
      <c r="P90" s="380"/>
      <c r="Q90" s="380"/>
      <c r="R90" s="380"/>
      <c r="S90" s="380"/>
      <c r="T90" s="190"/>
    </row>
    <row r="91" ht="15" customHeight="1" spans="2:20">
      <c r="B91" s="188"/>
      <c r="C91" s="362" t="s">
        <v>11</v>
      </c>
      <c r="D91" s="2" t="s">
        <v>48</v>
      </c>
      <c r="T91" s="190"/>
    </row>
    <row r="92" ht="30.75" customHeight="1" spans="2:20">
      <c r="B92" s="188"/>
      <c r="C92" s="381" t="s">
        <v>11</v>
      </c>
      <c r="D92" s="380" t="s">
        <v>49</v>
      </c>
      <c r="E92" s="380"/>
      <c r="F92" s="380"/>
      <c r="G92" s="380"/>
      <c r="H92" s="380"/>
      <c r="I92" s="380"/>
      <c r="J92" s="380"/>
      <c r="K92" s="380"/>
      <c r="L92" s="380"/>
      <c r="M92" s="380"/>
      <c r="N92" s="380"/>
      <c r="O92" s="380"/>
      <c r="P92" s="380"/>
      <c r="Q92" s="380"/>
      <c r="R92" s="380"/>
      <c r="S92" s="380"/>
      <c r="T92" s="190"/>
    </row>
    <row r="93" ht="15" customHeight="1" spans="2:20">
      <c r="B93" s="188"/>
      <c r="T93" s="190"/>
    </row>
    <row r="94" ht="15" customHeight="1" spans="2:20">
      <c r="B94" s="188"/>
      <c r="C94" s="2" t="s">
        <v>50</v>
      </c>
      <c r="T94" s="190"/>
    </row>
    <row r="95" ht="15" customHeight="1" spans="2:20">
      <c r="B95" s="188"/>
      <c r="T95" s="190"/>
    </row>
    <row r="96" ht="15" customHeight="1" spans="2:20">
      <c r="B96" s="188"/>
      <c r="C96" s="362" t="s">
        <v>11</v>
      </c>
      <c r="D96" s="2" t="s">
        <v>51</v>
      </c>
      <c r="T96" s="190"/>
    </row>
    <row r="97" ht="15" customHeight="1" spans="2:20">
      <c r="B97" s="188"/>
      <c r="C97" s="362" t="s">
        <v>11</v>
      </c>
      <c r="D97" s="2" t="s">
        <v>52</v>
      </c>
      <c r="T97" s="190"/>
    </row>
    <row r="98" ht="15" customHeight="1" spans="2:20">
      <c r="B98" s="188"/>
      <c r="C98" s="362" t="s">
        <v>11</v>
      </c>
      <c r="D98" s="2" t="s">
        <v>53</v>
      </c>
      <c r="T98" s="190"/>
    </row>
    <row r="99" ht="15" customHeight="1" spans="2:20">
      <c r="B99" s="188"/>
      <c r="C99" s="362" t="s">
        <v>11</v>
      </c>
      <c r="D99" s="2" t="s">
        <v>54</v>
      </c>
      <c r="T99" s="190"/>
    </row>
    <row r="100" ht="15" customHeight="1" spans="2:20">
      <c r="B100" s="188"/>
      <c r="C100" s="357"/>
      <c r="T100" s="190"/>
    </row>
    <row r="101" ht="15" customHeight="1" spans="2:20">
      <c r="B101" s="188"/>
      <c r="C101" s="2" t="s">
        <v>55</v>
      </c>
      <c r="T101" s="190"/>
    </row>
    <row r="102" ht="15" customHeight="1" spans="2:20">
      <c r="B102" s="188"/>
      <c r="T102" s="190"/>
    </row>
    <row r="103" ht="15.75" customHeight="1" spans="2:20">
      <c r="B103" s="188"/>
      <c r="C103" s="362" t="s">
        <v>11</v>
      </c>
      <c r="D103" s="2" t="s">
        <v>56</v>
      </c>
      <c r="T103" s="190"/>
    </row>
    <row r="104" spans="2:20">
      <c r="B104" s="188"/>
      <c r="C104" s="362" t="s">
        <v>11</v>
      </c>
      <c r="D104" s="2" t="s">
        <v>57</v>
      </c>
      <c r="T104" s="190"/>
    </row>
    <row r="105" ht="15" customHeight="1" spans="2:20">
      <c r="B105" s="188"/>
      <c r="C105" s="362" t="s">
        <v>11</v>
      </c>
      <c r="D105" s="2" t="s">
        <v>58</v>
      </c>
      <c r="T105" s="190"/>
    </row>
    <row r="106" ht="15" customHeight="1" spans="2:20">
      <c r="B106" s="188"/>
      <c r="C106" s="362" t="s">
        <v>11</v>
      </c>
      <c r="D106" s="2" t="s">
        <v>59</v>
      </c>
      <c r="T106" s="190"/>
    </row>
    <row r="107" ht="15" customHeight="1" spans="2:20">
      <c r="B107" s="188"/>
      <c r="C107" s="362" t="s">
        <v>11</v>
      </c>
      <c r="D107" s="2" t="s">
        <v>60</v>
      </c>
      <c r="T107" s="190"/>
    </row>
    <row r="108" ht="15" customHeight="1" spans="2:20">
      <c r="B108" s="188"/>
      <c r="T108" s="190"/>
    </row>
    <row r="109" ht="15" customHeight="1" spans="2:20">
      <c r="B109" s="188"/>
      <c r="C109" s="358" t="s">
        <v>61</v>
      </c>
      <c r="D109" s="382"/>
      <c r="E109" s="382"/>
      <c r="F109" s="382"/>
      <c r="G109" s="382"/>
      <c r="H109" s="382"/>
      <c r="I109" s="382"/>
      <c r="J109" s="382"/>
      <c r="K109" s="382"/>
      <c r="L109" s="382"/>
      <c r="M109" s="382"/>
      <c r="N109" s="382"/>
      <c r="O109" s="382"/>
      <c r="P109" s="382"/>
      <c r="Q109" s="382"/>
      <c r="R109" s="382"/>
      <c r="S109" s="382"/>
      <c r="T109" s="190"/>
    </row>
    <row r="110" ht="15" customHeight="1" spans="2:20">
      <c r="B110" s="188"/>
      <c r="C110" s="382"/>
      <c r="D110" s="382"/>
      <c r="E110" s="382"/>
      <c r="F110" s="382"/>
      <c r="G110" s="382"/>
      <c r="H110" s="382"/>
      <c r="I110" s="382"/>
      <c r="J110" s="382"/>
      <c r="K110" s="382"/>
      <c r="L110" s="382"/>
      <c r="M110" s="382"/>
      <c r="N110" s="382"/>
      <c r="O110" s="382"/>
      <c r="P110" s="382"/>
      <c r="Q110" s="382"/>
      <c r="R110" s="382"/>
      <c r="S110" s="382"/>
      <c r="T110" s="190"/>
    </row>
    <row r="111" ht="15" customHeight="1" spans="2:20">
      <c r="B111" s="188"/>
      <c r="C111" s="362"/>
      <c r="T111" s="190"/>
    </row>
    <row r="112" ht="15" customHeight="1" spans="2:20">
      <c r="B112" s="200"/>
      <c r="C112" s="202"/>
      <c r="D112" s="202"/>
      <c r="E112" s="202"/>
      <c r="F112" s="202"/>
      <c r="G112" s="202"/>
      <c r="H112" s="202"/>
      <c r="I112" s="202"/>
      <c r="J112" s="202"/>
      <c r="K112" s="202"/>
      <c r="L112" s="202"/>
      <c r="M112" s="383"/>
      <c r="N112" s="202"/>
      <c r="O112" s="202"/>
      <c r="P112" s="202"/>
      <c r="Q112" s="202"/>
      <c r="R112" s="202"/>
      <c r="S112" s="202"/>
      <c r="T112" s="203"/>
    </row>
    <row r="113"/>
    <row r="114"/>
    <row r="115"/>
    <row r="116"/>
    <row r="117"/>
    <row r="118"/>
    <row r="119"/>
    <row r="120" ht="17.4" spans="11:12">
      <c r="K120" s="197" t="s">
        <v>62</v>
      </c>
      <c r="L120" s="197"/>
    </row>
    <row r="121"/>
    <row r="122"/>
    <row r="123" hidden="1"/>
    <row r="124" hidden="1"/>
  </sheetData>
  <mergeCells count="18">
    <mergeCell ref="C3:S3"/>
    <mergeCell ref="C5:S5"/>
    <mergeCell ref="C65:S65"/>
    <mergeCell ref="C80:S80"/>
    <mergeCell ref="D86:S86"/>
    <mergeCell ref="D89:S89"/>
    <mergeCell ref="D90:S90"/>
    <mergeCell ref="D92:S92"/>
    <mergeCell ref="K120:L120"/>
    <mergeCell ref="C57:S58"/>
    <mergeCell ref="C67:S68"/>
    <mergeCell ref="C72:S73"/>
    <mergeCell ref="C75:S76"/>
    <mergeCell ref="C109:S110"/>
    <mergeCell ref="C43:S55"/>
    <mergeCell ref="C7:S10"/>
    <mergeCell ref="C12:S13"/>
    <mergeCell ref="C38:S39"/>
  </mergeCells>
  <pageMargins left="0.7" right="0.7" top="0.75" bottom="0.75" header="0.3" footer="0.3"/>
  <pageSetup paperSize="1" orientation="portrait"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1"/>
  <sheetViews>
    <sheetView showGridLines="0" tabSelected="1" zoomScale="80" zoomScaleNormal="80" topLeftCell="E1" workbookViewId="0">
      <selection activeCell="G7" sqref="G7"/>
    </sheetView>
  </sheetViews>
  <sheetFormatPr defaultColWidth="0" defaultRowHeight="13.8" zeroHeight="1"/>
  <cols>
    <col min="1" max="1" width="1.71296296296296" style="2" hidden="1" customWidth="1"/>
    <col min="2" max="2" width="1.28703703703704" style="2" hidden="1" customWidth="1"/>
    <col min="3" max="3" width="23.712962962963" style="2" hidden="1" customWidth="1"/>
    <col min="4" max="4" width="18.4259259259259" style="2" hidden="1" customWidth="1"/>
    <col min="5" max="5" width="25.712962962963" style="2" customWidth="1"/>
    <col min="6" max="6" width="18.712962962963" style="2" hidden="1" customWidth="1"/>
    <col min="7" max="7" width="60.712962962963" style="2" customWidth="1"/>
    <col min="8" max="8" width="17.712962962963" style="2" customWidth="1"/>
    <col min="9" max="9" width="28.4259259259259" style="2" customWidth="1"/>
    <col min="10" max="10" width="40.1388888888889" style="2" customWidth="1"/>
    <col min="11" max="11" width="5" style="2" customWidth="1"/>
    <col min="12" max="12" width="19.1388888888889" style="2" customWidth="1"/>
    <col min="13" max="13" width="6.57407407407407" style="2" customWidth="1"/>
    <col min="14" max="17" width="0" style="2" customWidth="1"/>
    <col min="18" max="16383" width="11.4259259259259" style="2" customWidth="1"/>
    <col min="16384" max="16384" width="0.425925925925926" style="2" customWidth="1"/>
  </cols>
  <sheetData>
    <row r="1" ht="6.75" customHeight="1" spans="3:7">
      <c r="C1" s="189"/>
      <c r="G1" s="2" t="s">
        <v>5</v>
      </c>
    </row>
    <row r="2" ht="93" customHeight="1" spans="2:10">
      <c r="B2" s="179"/>
      <c r="C2" s="180"/>
      <c r="D2" s="181"/>
      <c r="E2" s="181"/>
      <c r="F2" s="181"/>
      <c r="G2" s="181"/>
      <c r="H2" s="181"/>
      <c r="I2" s="181"/>
      <c r="J2" s="181"/>
    </row>
    <row r="3" ht="30.75" customHeight="1" spans="2:14">
      <c r="B3" s="188"/>
      <c r="C3" s="231" t="s">
        <v>63</v>
      </c>
      <c r="D3" s="232"/>
      <c r="E3" s="232"/>
      <c r="F3" s="232"/>
      <c r="G3" s="232"/>
      <c r="H3" s="232"/>
      <c r="I3" s="232"/>
      <c r="J3" s="301"/>
      <c r="K3" s="302"/>
      <c r="L3" s="303"/>
      <c r="M3" s="302"/>
      <c r="N3" s="302"/>
    </row>
    <row r="4" ht="11.25" customHeight="1" spans="2:3">
      <c r="B4" s="188"/>
      <c r="C4" s="189"/>
    </row>
    <row r="5" ht="22.8" spans="2:10">
      <c r="B5" s="188"/>
      <c r="C5" s="233" t="s">
        <v>64</v>
      </c>
      <c r="D5" s="234"/>
      <c r="E5" s="234"/>
      <c r="F5" s="234"/>
      <c r="G5" s="235" t="s">
        <v>65</v>
      </c>
      <c r="H5" s="236"/>
      <c r="I5" s="236"/>
      <c r="J5" s="304"/>
    </row>
    <row r="6" ht="23.55" spans="2:10">
      <c r="B6" s="188"/>
      <c r="C6" s="194"/>
      <c r="D6" s="237"/>
      <c r="E6" s="237"/>
      <c r="F6" s="237"/>
      <c r="G6" s="238">
        <f>IF(SUM(H10:H77)=0,"",AVERAGE(H10:H77))</f>
        <v>100</v>
      </c>
      <c r="H6" s="239"/>
      <c r="I6" s="239"/>
      <c r="J6" s="305"/>
    </row>
    <row r="7" ht="16.35" spans="2:3">
      <c r="B7" s="188"/>
      <c r="C7" s="189"/>
    </row>
    <row r="8" ht="14.25" customHeight="1" spans="2:13">
      <c r="B8" s="188"/>
      <c r="C8" s="240" t="s">
        <v>66</v>
      </c>
      <c r="D8" s="29" t="s">
        <v>67</v>
      </c>
      <c r="E8" s="28" t="s">
        <v>68</v>
      </c>
      <c r="F8" s="29" t="s">
        <v>67</v>
      </c>
      <c r="G8" s="29" t="s">
        <v>69</v>
      </c>
      <c r="H8" s="29" t="s">
        <v>70</v>
      </c>
      <c r="I8" s="306" t="s">
        <v>71</v>
      </c>
      <c r="J8" s="307" t="s">
        <v>72</v>
      </c>
      <c r="K8" s="308"/>
      <c r="L8" s="309"/>
      <c r="M8" s="310"/>
    </row>
    <row r="9" ht="28.5" customHeight="1" spans="2:13">
      <c r="B9" s="188"/>
      <c r="C9" s="241"/>
      <c r="D9" s="35"/>
      <c r="E9" s="34"/>
      <c r="F9" s="35"/>
      <c r="G9" s="35"/>
      <c r="H9" s="35"/>
      <c r="I9" s="311"/>
      <c r="J9" s="312"/>
      <c r="K9" s="313"/>
      <c r="M9" s="314"/>
    </row>
    <row r="10" ht="65.1" customHeight="1" spans="2:13">
      <c r="B10" s="188"/>
      <c r="C10" s="39" t="s">
        <v>73</v>
      </c>
      <c r="D10" s="242">
        <f>IF(SUM(H10:H17)=0,"",AVERAGE(H10:H17))</f>
        <v>100</v>
      </c>
      <c r="E10" s="243" t="s">
        <v>74</v>
      </c>
      <c r="F10" s="244">
        <f>IF(SUM(H10:H14)=0,"",AVERAGE(H10:H14))</f>
        <v>100</v>
      </c>
      <c r="G10" s="245" t="s">
        <v>75</v>
      </c>
      <c r="H10" s="48">
        <v>100</v>
      </c>
      <c r="I10" s="315" t="s">
        <v>76</v>
      </c>
      <c r="J10" s="316" t="s">
        <v>77</v>
      </c>
      <c r="K10" s="313"/>
      <c r="M10" s="314"/>
    </row>
    <row r="11" ht="65.1" customHeight="1" spans="2:13">
      <c r="B11" s="188"/>
      <c r="C11" s="45"/>
      <c r="D11" s="246"/>
      <c r="E11" s="247"/>
      <c r="F11" s="248"/>
      <c r="G11" s="249" t="s">
        <v>78</v>
      </c>
      <c r="H11" s="48">
        <v>100</v>
      </c>
      <c r="I11" s="317" t="s">
        <v>79</v>
      </c>
      <c r="J11" s="318" t="s">
        <v>80</v>
      </c>
      <c r="K11" s="313"/>
      <c r="L11" s="319" t="s">
        <v>62</v>
      </c>
      <c r="M11" s="314"/>
    </row>
    <row r="12" ht="65.1" customHeight="1" spans="2:13">
      <c r="B12" s="188"/>
      <c r="C12" s="45"/>
      <c r="D12" s="246"/>
      <c r="E12" s="247"/>
      <c r="F12" s="248"/>
      <c r="G12" s="249" t="s">
        <v>81</v>
      </c>
      <c r="H12" s="48">
        <v>100</v>
      </c>
      <c r="I12" s="317" t="s">
        <v>82</v>
      </c>
      <c r="J12" s="316" t="s">
        <v>83</v>
      </c>
      <c r="K12" s="313"/>
      <c r="M12" s="314"/>
    </row>
    <row r="13" ht="108.75" customHeight="1" spans="2:13">
      <c r="B13" s="188"/>
      <c r="C13" s="45"/>
      <c r="D13" s="246"/>
      <c r="E13" s="247"/>
      <c r="F13" s="248"/>
      <c r="G13" s="249" t="s">
        <v>84</v>
      </c>
      <c r="H13" s="48">
        <v>100</v>
      </c>
      <c r="I13" s="317" t="s">
        <v>85</v>
      </c>
      <c r="J13" s="316" t="s">
        <v>86</v>
      </c>
      <c r="K13" s="313"/>
      <c r="L13" s="320" t="s">
        <v>87</v>
      </c>
      <c r="M13" s="314"/>
    </row>
    <row r="14" ht="47.25" customHeight="1" spans="2:13">
      <c r="B14" s="188"/>
      <c r="C14" s="45"/>
      <c r="D14" s="246"/>
      <c r="E14" s="250"/>
      <c r="F14" s="251"/>
      <c r="G14" s="252" t="s">
        <v>88</v>
      </c>
      <c r="H14" s="253">
        <v>100</v>
      </c>
      <c r="I14" s="321" t="s">
        <v>89</v>
      </c>
      <c r="J14" s="318" t="s">
        <v>90</v>
      </c>
      <c r="K14" s="313"/>
      <c r="M14" s="314"/>
    </row>
    <row r="15" ht="65.1" customHeight="1" spans="2:13">
      <c r="B15" s="188"/>
      <c r="C15" s="45"/>
      <c r="D15" s="246"/>
      <c r="E15" s="254" t="s">
        <v>91</v>
      </c>
      <c r="F15" s="255">
        <f>IF(SUM(H15:H17)=0,"",AVERAGE(H15:H17))</f>
        <v>100</v>
      </c>
      <c r="G15" s="256" t="s">
        <v>92</v>
      </c>
      <c r="H15" s="257">
        <v>100</v>
      </c>
      <c r="I15" s="322" t="s">
        <v>93</v>
      </c>
      <c r="J15" s="318" t="s">
        <v>90</v>
      </c>
      <c r="M15" s="314"/>
    </row>
    <row r="16" ht="65.1" customHeight="1" spans="2:13">
      <c r="B16" s="188"/>
      <c r="C16" s="45"/>
      <c r="D16" s="246"/>
      <c r="E16" s="258"/>
      <c r="F16" s="259"/>
      <c r="G16" s="260" t="s">
        <v>94</v>
      </c>
      <c r="H16" s="62">
        <v>100</v>
      </c>
      <c r="I16" s="323" t="s">
        <v>95</v>
      </c>
      <c r="J16" s="316" t="s">
        <v>96</v>
      </c>
      <c r="L16" s="324" t="s">
        <v>97</v>
      </c>
      <c r="M16" s="314"/>
    </row>
    <row r="17" ht="46.5" customHeight="1" spans="2:13">
      <c r="B17" s="188"/>
      <c r="C17" s="63"/>
      <c r="D17" s="261"/>
      <c r="E17" s="262"/>
      <c r="F17" s="263"/>
      <c r="G17" s="264" t="s">
        <v>98</v>
      </c>
      <c r="H17" s="66">
        <v>100</v>
      </c>
      <c r="I17" s="325" t="s">
        <v>99</v>
      </c>
      <c r="J17" s="318" t="s">
        <v>90</v>
      </c>
      <c r="M17" s="314"/>
    </row>
    <row r="18" ht="65.1" customHeight="1" spans="2:13">
      <c r="B18" s="188"/>
      <c r="C18" s="39" t="s">
        <v>100</v>
      </c>
      <c r="D18" s="242">
        <f>IF(SUM(H18:H36)=0,"",AVERAGE(H18:H36))</f>
        <v>100</v>
      </c>
      <c r="E18" s="265" t="s">
        <v>101</v>
      </c>
      <c r="F18" s="266">
        <f>IF(SUM(H18:H25)=0,"",AVERAGE(H18:H25))</f>
        <v>100</v>
      </c>
      <c r="G18" s="267" t="s">
        <v>102</v>
      </c>
      <c r="H18" s="71">
        <v>100</v>
      </c>
      <c r="I18" s="315" t="s">
        <v>103</v>
      </c>
      <c r="J18" s="316" t="s">
        <v>104</v>
      </c>
      <c r="K18" s="326" t="s">
        <v>105</v>
      </c>
      <c r="L18" s="326"/>
      <c r="M18" s="326"/>
    </row>
    <row r="19" ht="65.1" customHeight="1" spans="2:13">
      <c r="B19" s="188"/>
      <c r="C19" s="45"/>
      <c r="D19" s="246"/>
      <c r="E19" s="268"/>
      <c r="F19" s="269"/>
      <c r="G19" s="270" t="s">
        <v>106</v>
      </c>
      <c r="H19" s="48">
        <v>100</v>
      </c>
      <c r="I19" s="315" t="s">
        <v>107</v>
      </c>
      <c r="J19" s="316" t="s">
        <v>104</v>
      </c>
      <c r="K19" s="326" t="s">
        <v>105</v>
      </c>
      <c r="L19" s="326"/>
      <c r="M19" s="326"/>
    </row>
    <row r="20" ht="65.1" customHeight="1" spans="2:13">
      <c r="B20" s="188"/>
      <c r="C20" s="45"/>
      <c r="D20" s="246"/>
      <c r="E20" s="268"/>
      <c r="F20" s="269"/>
      <c r="G20" s="270" t="s">
        <v>108</v>
      </c>
      <c r="H20" s="48">
        <v>100</v>
      </c>
      <c r="I20" s="315" t="s">
        <v>107</v>
      </c>
      <c r="J20" s="316" t="s">
        <v>104</v>
      </c>
      <c r="K20" s="326" t="s">
        <v>105</v>
      </c>
      <c r="L20" s="326"/>
      <c r="M20" s="326"/>
    </row>
    <row r="21" ht="78" customHeight="1" spans="2:13">
      <c r="B21" s="188"/>
      <c r="C21" s="45"/>
      <c r="D21" s="246"/>
      <c r="E21" s="268"/>
      <c r="F21" s="269"/>
      <c r="G21" s="270" t="s">
        <v>109</v>
      </c>
      <c r="H21" s="48">
        <v>100</v>
      </c>
      <c r="I21" s="315" t="s">
        <v>107</v>
      </c>
      <c r="J21" s="316" t="s">
        <v>104</v>
      </c>
      <c r="K21" s="326" t="s">
        <v>105</v>
      </c>
      <c r="L21" s="326"/>
      <c r="M21" s="326"/>
    </row>
    <row r="22" ht="65.1" customHeight="1" spans="2:13">
      <c r="B22" s="188"/>
      <c r="C22" s="45"/>
      <c r="D22" s="246"/>
      <c r="E22" s="268"/>
      <c r="F22" s="269"/>
      <c r="G22" s="271" t="s">
        <v>110</v>
      </c>
      <c r="H22" s="48">
        <v>100</v>
      </c>
      <c r="I22" s="315" t="s">
        <v>107</v>
      </c>
      <c r="J22" s="316" t="s">
        <v>104</v>
      </c>
      <c r="K22" s="326" t="s">
        <v>105</v>
      </c>
      <c r="L22" s="326"/>
      <c r="M22" s="326"/>
    </row>
    <row r="23" ht="65.1" customHeight="1" spans="2:13">
      <c r="B23" s="188"/>
      <c r="C23" s="45"/>
      <c r="D23" s="246"/>
      <c r="E23" s="268"/>
      <c r="F23" s="269"/>
      <c r="G23" s="270" t="s">
        <v>111</v>
      </c>
      <c r="H23" s="48">
        <v>100</v>
      </c>
      <c r="I23" s="317" t="s">
        <v>112</v>
      </c>
      <c r="J23" s="316" t="s">
        <v>113</v>
      </c>
      <c r="M23" s="314"/>
    </row>
    <row r="24" ht="65.1" customHeight="1" spans="2:13">
      <c r="B24" s="188"/>
      <c r="C24" s="45"/>
      <c r="D24" s="246"/>
      <c r="E24" s="268"/>
      <c r="F24" s="269"/>
      <c r="G24" s="272" t="s">
        <v>114</v>
      </c>
      <c r="H24" s="48">
        <v>100</v>
      </c>
      <c r="I24" s="317" t="s">
        <v>112</v>
      </c>
      <c r="J24" s="316" t="s">
        <v>113</v>
      </c>
      <c r="M24" s="314"/>
    </row>
    <row r="25" ht="65.1" customHeight="1" spans="2:13">
      <c r="B25" s="188"/>
      <c r="C25" s="45"/>
      <c r="D25" s="246"/>
      <c r="E25" s="273"/>
      <c r="F25" s="274"/>
      <c r="G25" s="275" t="s">
        <v>115</v>
      </c>
      <c r="H25" s="52">
        <v>100</v>
      </c>
      <c r="I25" s="317" t="s">
        <v>116</v>
      </c>
      <c r="J25" s="316" t="s">
        <v>117</v>
      </c>
      <c r="M25" s="314"/>
    </row>
    <row r="26" ht="65.1" customHeight="1" spans="2:13">
      <c r="B26" s="188"/>
      <c r="C26" s="45"/>
      <c r="D26" s="246"/>
      <c r="E26" s="247" t="s">
        <v>118</v>
      </c>
      <c r="F26" s="251">
        <f>IF(SUM(H26:H36)=0,"",AVERAGE(H26:H36))</f>
        <v>100</v>
      </c>
      <c r="G26" s="276" t="s">
        <v>119</v>
      </c>
      <c r="H26" s="42">
        <v>100</v>
      </c>
      <c r="I26" s="325" t="s">
        <v>99</v>
      </c>
      <c r="J26" s="318" t="s">
        <v>90</v>
      </c>
      <c r="M26" s="314"/>
    </row>
    <row r="27" s="230" customFormat="1" ht="65.1" customHeight="1" spans="1:14">
      <c r="A27" s="2"/>
      <c r="B27" s="188"/>
      <c r="C27" s="45"/>
      <c r="D27" s="246"/>
      <c r="E27" s="247"/>
      <c r="F27" s="269"/>
      <c r="G27" s="277" t="s">
        <v>120</v>
      </c>
      <c r="H27" s="48">
        <v>100</v>
      </c>
      <c r="I27" s="325" t="s">
        <v>121</v>
      </c>
      <c r="J27" s="327" t="s">
        <v>90</v>
      </c>
      <c r="K27" s="326" t="s">
        <v>122</v>
      </c>
      <c r="L27" s="326"/>
      <c r="M27" s="326"/>
      <c r="N27" s="328"/>
    </row>
    <row r="28" ht="65.1" customHeight="1" spans="2:13">
      <c r="B28" s="188"/>
      <c r="C28" s="45"/>
      <c r="D28" s="246"/>
      <c r="E28" s="247"/>
      <c r="F28" s="269"/>
      <c r="G28" s="277" t="s">
        <v>123</v>
      </c>
      <c r="H28" s="48">
        <v>100</v>
      </c>
      <c r="I28" s="315" t="s">
        <v>124</v>
      </c>
      <c r="J28" s="316" t="s">
        <v>125</v>
      </c>
      <c r="K28" s="3"/>
      <c r="L28" s="3"/>
      <c r="M28" s="329"/>
    </row>
    <row r="29" ht="75" customHeight="1" spans="2:13">
      <c r="B29" s="188"/>
      <c r="C29" s="45"/>
      <c r="D29" s="246"/>
      <c r="E29" s="247"/>
      <c r="F29" s="269"/>
      <c r="G29" s="277" t="s">
        <v>126</v>
      </c>
      <c r="H29" s="48">
        <v>100</v>
      </c>
      <c r="I29" s="315" t="s">
        <v>107</v>
      </c>
      <c r="J29" s="316" t="s">
        <v>104</v>
      </c>
      <c r="K29" s="326" t="s">
        <v>105</v>
      </c>
      <c r="L29" s="326"/>
      <c r="M29" s="326"/>
    </row>
    <row r="30" ht="65.1" customHeight="1" spans="2:13">
      <c r="B30" s="188"/>
      <c r="C30" s="45"/>
      <c r="D30" s="246"/>
      <c r="E30" s="247"/>
      <c r="F30" s="269"/>
      <c r="G30" s="277" t="s">
        <v>127</v>
      </c>
      <c r="H30" s="48">
        <v>100</v>
      </c>
      <c r="I30" s="315" t="s">
        <v>128</v>
      </c>
      <c r="J30" s="316" t="s">
        <v>104</v>
      </c>
      <c r="M30" s="314"/>
    </row>
    <row r="31" ht="65.1" customHeight="1" spans="2:13">
      <c r="B31" s="188"/>
      <c r="C31" s="45"/>
      <c r="D31" s="246"/>
      <c r="E31" s="247"/>
      <c r="F31" s="269"/>
      <c r="G31" s="277" t="s">
        <v>129</v>
      </c>
      <c r="H31" s="48">
        <v>100</v>
      </c>
      <c r="I31" s="315" t="s">
        <v>128</v>
      </c>
      <c r="J31" s="316" t="s">
        <v>104</v>
      </c>
      <c r="M31" s="314"/>
    </row>
    <row r="32" ht="65.1" customHeight="1" spans="2:13">
      <c r="B32" s="188"/>
      <c r="C32" s="45"/>
      <c r="D32" s="246"/>
      <c r="E32" s="247"/>
      <c r="F32" s="269"/>
      <c r="G32" s="277" t="s">
        <v>130</v>
      </c>
      <c r="H32" s="48">
        <v>100</v>
      </c>
      <c r="I32" s="317" t="s">
        <v>131</v>
      </c>
      <c r="J32" s="330" t="s">
        <v>132</v>
      </c>
      <c r="K32" s="326" t="s">
        <v>133</v>
      </c>
      <c r="L32" s="326"/>
      <c r="M32" s="326"/>
    </row>
    <row r="33" ht="65.1" customHeight="1" spans="2:13">
      <c r="B33" s="188"/>
      <c r="C33" s="45"/>
      <c r="D33" s="246"/>
      <c r="E33" s="247"/>
      <c r="F33" s="269"/>
      <c r="G33" s="277" t="s">
        <v>134</v>
      </c>
      <c r="H33" s="48">
        <v>100</v>
      </c>
      <c r="I33" s="315" t="s">
        <v>135</v>
      </c>
      <c r="J33" s="316" t="s">
        <v>104</v>
      </c>
      <c r="K33" s="326" t="s">
        <v>105</v>
      </c>
      <c r="L33" s="326"/>
      <c r="M33" s="326"/>
    </row>
    <row r="34" ht="75" customHeight="1" spans="2:13">
      <c r="B34" s="188"/>
      <c r="C34" s="45"/>
      <c r="D34" s="246"/>
      <c r="E34" s="247"/>
      <c r="F34" s="269"/>
      <c r="G34" s="277" t="s">
        <v>136</v>
      </c>
      <c r="H34" s="48">
        <v>100</v>
      </c>
      <c r="I34" s="317" t="s">
        <v>137</v>
      </c>
      <c r="J34" s="316" t="s">
        <v>138</v>
      </c>
      <c r="K34" s="326" t="s">
        <v>139</v>
      </c>
      <c r="L34" s="326"/>
      <c r="M34" s="326"/>
    </row>
    <row r="35" ht="65.1" customHeight="1" spans="2:13">
      <c r="B35" s="188"/>
      <c r="C35" s="45"/>
      <c r="D35" s="246"/>
      <c r="E35" s="247"/>
      <c r="F35" s="269"/>
      <c r="G35" s="277" t="s">
        <v>140</v>
      </c>
      <c r="H35" s="48">
        <v>100</v>
      </c>
      <c r="I35" s="317" t="s">
        <v>141</v>
      </c>
      <c r="J35" s="331" t="s">
        <v>142</v>
      </c>
      <c r="M35" s="314"/>
    </row>
    <row r="36" ht="65.1" customHeight="1" spans="2:13">
      <c r="B36" s="188"/>
      <c r="C36" s="63"/>
      <c r="D36" s="261"/>
      <c r="E36" s="278"/>
      <c r="F36" s="279"/>
      <c r="G36" s="280" t="s">
        <v>143</v>
      </c>
      <c r="H36" s="84">
        <v>100</v>
      </c>
      <c r="I36" s="332" t="s">
        <v>141</v>
      </c>
      <c r="J36" s="331" t="s">
        <v>142</v>
      </c>
      <c r="M36" s="314"/>
    </row>
    <row r="37" ht="65.1" customHeight="1" spans="2:13">
      <c r="B37" s="188"/>
      <c r="C37" s="45" t="s">
        <v>144</v>
      </c>
      <c r="D37" s="281">
        <f>IF(SUM(H37:H58)=0,"",AVERAGE(H37:H58))</f>
        <v>100</v>
      </c>
      <c r="E37" s="243" t="s">
        <v>145</v>
      </c>
      <c r="F37" s="266">
        <f>IF(SUM(H37:H46)=0,"",AVERAGE(H37:H46))</f>
        <v>100</v>
      </c>
      <c r="G37" s="282" t="s">
        <v>146</v>
      </c>
      <c r="H37" s="71">
        <v>100</v>
      </c>
      <c r="I37" s="315" t="s">
        <v>147</v>
      </c>
      <c r="J37" s="327" t="s">
        <v>122</v>
      </c>
      <c r="M37" s="314"/>
    </row>
    <row r="38" ht="65.1" customHeight="1" spans="2:13">
      <c r="B38" s="188"/>
      <c r="C38" s="45"/>
      <c r="D38" s="283"/>
      <c r="E38" s="247"/>
      <c r="F38" s="269"/>
      <c r="G38" s="277" t="s">
        <v>148</v>
      </c>
      <c r="H38" s="48">
        <v>100</v>
      </c>
      <c r="I38" s="317" t="s">
        <v>149</v>
      </c>
      <c r="J38" s="316" t="s">
        <v>104</v>
      </c>
      <c r="K38" s="326" t="s">
        <v>122</v>
      </c>
      <c r="L38" s="326"/>
      <c r="M38" s="326"/>
    </row>
    <row r="39" ht="74.25" customHeight="1" spans="2:13">
      <c r="B39" s="188"/>
      <c r="C39" s="45"/>
      <c r="D39" s="283"/>
      <c r="E39" s="247"/>
      <c r="F39" s="269"/>
      <c r="G39" s="277" t="s">
        <v>150</v>
      </c>
      <c r="H39" s="48">
        <v>100</v>
      </c>
      <c r="I39" s="317" t="s">
        <v>151</v>
      </c>
      <c r="J39" s="316" t="s">
        <v>122</v>
      </c>
      <c r="M39" s="314"/>
    </row>
    <row r="40" ht="65.1" customHeight="1" spans="2:13">
      <c r="B40" s="188"/>
      <c r="C40" s="45"/>
      <c r="D40" s="283"/>
      <c r="E40" s="247"/>
      <c r="F40" s="269"/>
      <c r="G40" s="277" t="s">
        <v>152</v>
      </c>
      <c r="H40" s="48">
        <v>100</v>
      </c>
      <c r="I40" s="317" t="s">
        <v>151</v>
      </c>
      <c r="J40" s="316" t="s">
        <v>122</v>
      </c>
      <c r="M40" s="314"/>
    </row>
    <row r="41" ht="65.1" customHeight="1" spans="2:13">
      <c r="B41" s="188"/>
      <c r="C41" s="45"/>
      <c r="D41" s="283"/>
      <c r="E41" s="247"/>
      <c r="F41" s="269"/>
      <c r="G41" s="277" t="s">
        <v>153</v>
      </c>
      <c r="H41" s="48">
        <v>100</v>
      </c>
      <c r="I41" s="317" t="s">
        <v>154</v>
      </c>
      <c r="J41" s="316" t="s">
        <v>155</v>
      </c>
      <c r="M41" s="314"/>
    </row>
    <row r="42" ht="72.75" customHeight="1" spans="2:13">
      <c r="B42" s="188"/>
      <c r="C42" s="45"/>
      <c r="D42" s="283"/>
      <c r="E42" s="247"/>
      <c r="F42" s="269"/>
      <c r="G42" s="277" t="s">
        <v>156</v>
      </c>
      <c r="H42" s="48">
        <v>100</v>
      </c>
      <c r="I42" s="317" t="s">
        <v>157</v>
      </c>
      <c r="J42" s="316" t="s">
        <v>158</v>
      </c>
      <c r="M42" s="314"/>
    </row>
    <row r="43" ht="65.1" customHeight="1" spans="2:13">
      <c r="B43" s="188"/>
      <c r="C43" s="45"/>
      <c r="D43" s="283"/>
      <c r="E43" s="247"/>
      <c r="F43" s="269"/>
      <c r="G43" s="277" t="s">
        <v>159</v>
      </c>
      <c r="H43" s="48">
        <v>100</v>
      </c>
      <c r="I43" s="317" t="s">
        <v>151</v>
      </c>
      <c r="J43" s="316" t="s">
        <v>122</v>
      </c>
      <c r="M43" s="314"/>
    </row>
    <row r="44" ht="65.1" customHeight="1" spans="2:13">
      <c r="B44" s="188"/>
      <c r="C44" s="45"/>
      <c r="D44" s="283"/>
      <c r="E44" s="247"/>
      <c r="F44" s="269"/>
      <c r="G44" s="277" t="s">
        <v>160</v>
      </c>
      <c r="H44" s="48">
        <v>100</v>
      </c>
      <c r="I44" s="317" t="s">
        <v>161</v>
      </c>
      <c r="J44" s="316" t="s">
        <v>162</v>
      </c>
      <c r="K44" s="326" t="s">
        <v>163</v>
      </c>
      <c r="L44" s="326"/>
      <c r="M44" s="326"/>
    </row>
    <row r="45" ht="65.1" customHeight="1" spans="2:13">
      <c r="B45" s="188"/>
      <c r="C45" s="45"/>
      <c r="D45" s="283"/>
      <c r="E45" s="247"/>
      <c r="F45" s="269"/>
      <c r="G45" s="277" t="s">
        <v>164</v>
      </c>
      <c r="H45" s="48">
        <v>100</v>
      </c>
      <c r="I45" s="333" t="s">
        <v>165</v>
      </c>
      <c r="J45" s="316" t="s">
        <v>166</v>
      </c>
      <c r="M45" s="314"/>
    </row>
    <row r="46" ht="65.1" customHeight="1" spans="2:13">
      <c r="B46" s="188"/>
      <c r="C46" s="45"/>
      <c r="D46" s="283"/>
      <c r="E46" s="247"/>
      <c r="F46" s="274"/>
      <c r="G46" s="284" t="s">
        <v>167</v>
      </c>
      <c r="H46" s="52">
        <v>100</v>
      </c>
      <c r="I46" s="334" t="s">
        <v>168</v>
      </c>
      <c r="J46" s="316" t="s">
        <v>104</v>
      </c>
      <c r="M46" s="314"/>
    </row>
    <row r="47" ht="65.1" customHeight="1" spans="2:13">
      <c r="B47" s="188"/>
      <c r="C47" s="45"/>
      <c r="D47" s="283"/>
      <c r="E47" s="285" t="s">
        <v>169</v>
      </c>
      <c r="F47" s="269">
        <f>IF(SUM(H47:H50)=0,"",AVERAGE(H47:H50))</f>
        <v>100</v>
      </c>
      <c r="G47" s="286" t="s">
        <v>170</v>
      </c>
      <c r="H47" s="42">
        <v>100</v>
      </c>
      <c r="I47" s="335" t="s">
        <v>171</v>
      </c>
      <c r="J47" s="316" t="s">
        <v>172</v>
      </c>
      <c r="K47" s="326" t="s">
        <v>104</v>
      </c>
      <c r="L47" s="326"/>
      <c r="M47" s="326"/>
    </row>
    <row r="48" ht="99" customHeight="1" spans="2:13">
      <c r="B48" s="188"/>
      <c r="C48" s="45"/>
      <c r="D48" s="283"/>
      <c r="E48" s="247"/>
      <c r="F48" s="269"/>
      <c r="G48" s="277" t="s">
        <v>173</v>
      </c>
      <c r="H48" s="48">
        <v>100</v>
      </c>
      <c r="I48" s="317" t="s">
        <v>174</v>
      </c>
      <c r="J48" s="316" t="s">
        <v>175</v>
      </c>
      <c r="K48" s="326" t="s">
        <v>176</v>
      </c>
      <c r="L48" s="326"/>
      <c r="M48" s="326"/>
    </row>
    <row r="49" ht="65.1" customHeight="1" spans="2:13">
      <c r="B49" s="287"/>
      <c r="C49" s="45"/>
      <c r="D49" s="283"/>
      <c r="E49" s="247"/>
      <c r="F49" s="269"/>
      <c r="G49" s="277" t="s">
        <v>177</v>
      </c>
      <c r="H49" s="48">
        <v>100</v>
      </c>
      <c r="I49" s="317" t="s">
        <v>178</v>
      </c>
      <c r="J49" s="316" t="s">
        <v>104</v>
      </c>
      <c r="M49" s="314"/>
    </row>
    <row r="50" ht="65.1" customHeight="1" spans="2:13">
      <c r="B50" s="287"/>
      <c r="C50" s="45"/>
      <c r="D50" s="283"/>
      <c r="E50" s="250"/>
      <c r="F50" s="269"/>
      <c r="G50" s="288" t="s">
        <v>179</v>
      </c>
      <c r="H50" s="253">
        <v>100</v>
      </c>
      <c r="I50" s="317" t="s">
        <v>180</v>
      </c>
      <c r="J50" s="316" t="s">
        <v>104</v>
      </c>
      <c r="M50" s="314"/>
    </row>
    <row r="51" ht="65.1" customHeight="1" spans="2:13">
      <c r="B51" s="287"/>
      <c r="C51" s="45"/>
      <c r="D51" s="283"/>
      <c r="E51" s="247" t="s">
        <v>181</v>
      </c>
      <c r="F51" s="289">
        <f>IF(SUM(H51:H54)=0,"",AVERAGE(H51:H54))</f>
        <v>100</v>
      </c>
      <c r="G51" s="290" t="s">
        <v>182</v>
      </c>
      <c r="H51" s="90">
        <v>100</v>
      </c>
      <c r="I51" s="336" t="s">
        <v>183</v>
      </c>
      <c r="J51" s="330" t="s">
        <v>184</v>
      </c>
      <c r="M51" s="314"/>
    </row>
    <row r="52" ht="65.1" customHeight="1" spans="2:13">
      <c r="B52" s="287"/>
      <c r="C52" s="45"/>
      <c r="D52" s="283"/>
      <c r="E52" s="247"/>
      <c r="F52" s="291"/>
      <c r="G52" s="292" t="s">
        <v>185</v>
      </c>
      <c r="H52" s="48">
        <v>100</v>
      </c>
      <c r="I52" s="317" t="s">
        <v>85</v>
      </c>
      <c r="J52" s="316" t="s">
        <v>86</v>
      </c>
      <c r="M52" s="314"/>
    </row>
    <row r="53" ht="65.1" customHeight="1" spans="2:13">
      <c r="B53" s="287"/>
      <c r="C53" s="45"/>
      <c r="D53" s="283"/>
      <c r="E53" s="247"/>
      <c r="F53" s="291"/>
      <c r="G53" s="293" t="s">
        <v>186</v>
      </c>
      <c r="H53" s="48">
        <v>100</v>
      </c>
      <c r="I53" s="317" t="s">
        <v>187</v>
      </c>
      <c r="J53" s="337" t="s">
        <v>184</v>
      </c>
      <c r="M53" s="314"/>
    </row>
    <row r="54" ht="72.75" customHeight="1" spans="2:13">
      <c r="B54" s="287"/>
      <c r="C54" s="45"/>
      <c r="D54" s="283"/>
      <c r="E54" s="247"/>
      <c r="F54" s="294"/>
      <c r="G54" s="295" t="s">
        <v>188</v>
      </c>
      <c r="H54" s="52">
        <v>100</v>
      </c>
      <c r="I54" s="317" t="s">
        <v>189</v>
      </c>
      <c r="J54" s="330" t="s">
        <v>132</v>
      </c>
      <c r="K54" s="338" t="s">
        <v>184</v>
      </c>
      <c r="L54" s="338"/>
      <c r="M54" s="338"/>
    </row>
    <row r="55" ht="65.1" customHeight="1" spans="2:13">
      <c r="B55" s="287"/>
      <c r="C55" s="45"/>
      <c r="D55" s="283"/>
      <c r="E55" s="285" t="s">
        <v>190</v>
      </c>
      <c r="F55" s="296">
        <f>IF(SUM(H55:H58)=0,"",AVERAGE(H55:H58))</f>
        <v>100</v>
      </c>
      <c r="G55" s="286" t="s">
        <v>191</v>
      </c>
      <c r="H55" s="42">
        <v>100</v>
      </c>
      <c r="I55" s="335" t="s">
        <v>192</v>
      </c>
      <c r="J55" s="316" t="s">
        <v>104</v>
      </c>
      <c r="M55" s="314"/>
    </row>
    <row r="56" ht="65.1" customHeight="1" spans="2:13">
      <c r="B56" s="188"/>
      <c r="C56" s="45"/>
      <c r="D56" s="283"/>
      <c r="E56" s="247"/>
      <c r="F56" s="296"/>
      <c r="G56" s="277" t="s">
        <v>193</v>
      </c>
      <c r="H56" s="48">
        <v>100</v>
      </c>
      <c r="I56" s="317" t="s">
        <v>178</v>
      </c>
      <c r="J56" s="316" t="s">
        <v>104</v>
      </c>
      <c r="K56" s="339" t="s">
        <v>194</v>
      </c>
      <c r="L56" s="340"/>
      <c r="M56" s="341"/>
    </row>
    <row r="57" ht="65.1" customHeight="1" spans="2:13">
      <c r="B57" s="188"/>
      <c r="C57" s="45"/>
      <c r="D57" s="283"/>
      <c r="E57" s="247"/>
      <c r="F57" s="296"/>
      <c r="G57" s="277" t="s">
        <v>195</v>
      </c>
      <c r="H57" s="48">
        <v>100</v>
      </c>
      <c r="I57" s="317" t="s">
        <v>196</v>
      </c>
      <c r="J57" s="330" t="s">
        <v>132</v>
      </c>
      <c r="K57" s="342"/>
      <c r="L57" s="3"/>
      <c r="M57" s="329"/>
    </row>
    <row r="58" ht="65.1" customHeight="1" spans="2:13">
      <c r="B58" s="188"/>
      <c r="C58" s="45"/>
      <c r="D58" s="297"/>
      <c r="E58" s="250"/>
      <c r="F58" s="296"/>
      <c r="G58" s="288" t="s">
        <v>197</v>
      </c>
      <c r="H58" s="253">
        <v>100</v>
      </c>
      <c r="I58" s="317" t="s">
        <v>178</v>
      </c>
      <c r="J58" s="316" t="s">
        <v>104</v>
      </c>
      <c r="K58" s="343"/>
      <c r="L58" s="344"/>
      <c r="M58" s="345"/>
    </row>
    <row r="59" ht="65.1" customHeight="1" spans="2:13">
      <c r="B59" s="188"/>
      <c r="C59" s="39" t="s">
        <v>198</v>
      </c>
      <c r="D59" s="298">
        <f>IF(SUM(H59:H65)=0,"",AVERAGE(H59:H65))</f>
        <v>100</v>
      </c>
      <c r="E59" s="243" t="s">
        <v>199</v>
      </c>
      <c r="F59" s="299">
        <f>IF(SUM(H59:H65)=0,"",AVERAGE(H59:H65))</f>
        <v>100</v>
      </c>
      <c r="G59" s="282" t="s">
        <v>200</v>
      </c>
      <c r="H59" s="71"/>
      <c r="I59" s="315"/>
      <c r="J59" s="331"/>
      <c r="M59" s="314"/>
    </row>
    <row r="60" ht="65.1" customHeight="1" spans="2:13">
      <c r="B60" s="188"/>
      <c r="C60" s="45"/>
      <c r="D60" s="300"/>
      <c r="E60" s="247"/>
      <c r="F60" s="296"/>
      <c r="G60" s="277" t="s">
        <v>201</v>
      </c>
      <c r="H60" s="48">
        <v>100</v>
      </c>
      <c r="I60" s="317" t="s">
        <v>178</v>
      </c>
      <c r="J60" s="316" t="s">
        <v>104</v>
      </c>
      <c r="K60" s="339" t="s">
        <v>194</v>
      </c>
      <c r="L60" s="340"/>
      <c r="M60" s="341"/>
    </row>
    <row r="61" ht="65.1" customHeight="1" spans="2:13">
      <c r="B61" s="188"/>
      <c r="C61" s="45"/>
      <c r="D61" s="300"/>
      <c r="E61" s="247"/>
      <c r="F61" s="296"/>
      <c r="G61" s="277" t="s">
        <v>202</v>
      </c>
      <c r="H61" s="48">
        <v>100</v>
      </c>
      <c r="I61" s="317" t="s">
        <v>203</v>
      </c>
      <c r="J61" s="316" t="s">
        <v>104</v>
      </c>
      <c r="K61" s="343"/>
      <c r="L61" s="344"/>
      <c r="M61" s="345"/>
    </row>
    <row r="62" ht="65.1" customHeight="1" spans="2:13">
      <c r="B62" s="188"/>
      <c r="C62" s="45"/>
      <c r="D62" s="300"/>
      <c r="E62" s="247"/>
      <c r="F62" s="296"/>
      <c r="G62" s="277" t="s">
        <v>204</v>
      </c>
      <c r="H62" s="48">
        <v>100</v>
      </c>
      <c r="I62" s="317" t="s">
        <v>168</v>
      </c>
      <c r="J62" s="316" t="s">
        <v>205</v>
      </c>
      <c r="M62" s="314"/>
    </row>
    <row r="63" ht="65.1" customHeight="1" spans="2:13">
      <c r="B63" s="188"/>
      <c r="C63" s="45"/>
      <c r="D63" s="300"/>
      <c r="E63" s="247"/>
      <c r="F63" s="296"/>
      <c r="G63" s="277" t="s">
        <v>206</v>
      </c>
      <c r="H63" s="48">
        <v>100</v>
      </c>
      <c r="I63" s="317" t="s">
        <v>207</v>
      </c>
      <c r="J63" s="316" t="s">
        <v>104</v>
      </c>
      <c r="K63" s="346" t="s">
        <v>194</v>
      </c>
      <c r="L63" s="346"/>
      <c r="M63" s="346"/>
    </row>
    <row r="64" ht="65.1" customHeight="1" spans="2:13">
      <c r="B64" s="188"/>
      <c r="C64" s="45"/>
      <c r="D64" s="300"/>
      <c r="E64" s="247"/>
      <c r="F64" s="296"/>
      <c r="G64" s="277" t="s">
        <v>208</v>
      </c>
      <c r="H64" s="48">
        <v>100</v>
      </c>
      <c r="I64" s="317" t="s">
        <v>209</v>
      </c>
      <c r="J64" s="316" t="s">
        <v>86</v>
      </c>
      <c r="M64" s="314"/>
    </row>
    <row r="65" ht="65.1" customHeight="1" spans="2:13">
      <c r="B65" s="188"/>
      <c r="C65" s="63"/>
      <c r="D65" s="347"/>
      <c r="E65" s="278"/>
      <c r="F65" s="348"/>
      <c r="G65" s="280" t="s">
        <v>210</v>
      </c>
      <c r="H65" s="84">
        <v>100</v>
      </c>
      <c r="I65" s="332" t="s">
        <v>151</v>
      </c>
      <c r="J65" s="316" t="s">
        <v>122</v>
      </c>
      <c r="M65" s="314"/>
    </row>
    <row r="66" ht="152.25" customHeight="1" spans="2:13">
      <c r="B66" s="188"/>
      <c r="C66" s="39" t="s">
        <v>211</v>
      </c>
      <c r="D66" s="242">
        <f>IF(SUM(H66:H77)=0,"",AVERAGE(H66:H77))</f>
        <v>100</v>
      </c>
      <c r="E66" s="243" t="s">
        <v>212</v>
      </c>
      <c r="F66" s="349">
        <f>IF(SUM(H66:H77)=0,"",AVERAGE(H66:H77))</f>
        <v>100</v>
      </c>
      <c r="G66" s="282" t="s">
        <v>213</v>
      </c>
      <c r="H66" s="71">
        <v>100</v>
      </c>
      <c r="I66" s="315" t="s">
        <v>214</v>
      </c>
      <c r="J66" s="316" t="s">
        <v>215</v>
      </c>
      <c r="M66" s="314"/>
    </row>
    <row r="67" ht="65.1" customHeight="1" spans="2:13">
      <c r="B67" s="188"/>
      <c r="C67" s="45"/>
      <c r="D67" s="246"/>
      <c r="E67" s="247"/>
      <c r="F67" s="350"/>
      <c r="G67" s="286" t="s">
        <v>216</v>
      </c>
      <c r="H67" s="48">
        <v>100</v>
      </c>
      <c r="I67" s="335" t="s">
        <v>217</v>
      </c>
      <c r="J67" s="316" t="s">
        <v>218</v>
      </c>
      <c r="K67" s="353" t="s">
        <v>219</v>
      </c>
      <c r="L67" s="326"/>
      <c r="M67" s="326"/>
    </row>
    <row r="68" ht="74.25" customHeight="1" spans="2:13">
      <c r="B68" s="188"/>
      <c r="C68" s="45"/>
      <c r="D68" s="246"/>
      <c r="E68" s="247"/>
      <c r="F68" s="350"/>
      <c r="G68" s="277" t="s">
        <v>220</v>
      </c>
      <c r="H68" s="48">
        <v>100</v>
      </c>
      <c r="I68" s="317" t="s">
        <v>221</v>
      </c>
      <c r="J68" s="316" t="s">
        <v>222</v>
      </c>
      <c r="M68" s="314"/>
    </row>
    <row r="69" ht="65.1" customHeight="1" spans="2:13">
      <c r="B69" s="188"/>
      <c r="C69" s="45"/>
      <c r="D69" s="246"/>
      <c r="E69" s="247"/>
      <c r="F69" s="350"/>
      <c r="G69" s="277" t="s">
        <v>223</v>
      </c>
      <c r="H69" s="48">
        <v>100</v>
      </c>
      <c r="I69" s="317" t="s">
        <v>224</v>
      </c>
      <c r="J69" s="316" t="s">
        <v>225</v>
      </c>
      <c r="M69" s="314"/>
    </row>
    <row r="70" ht="65.1" customHeight="1" spans="2:13">
      <c r="B70" s="188"/>
      <c r="C70" s="45"/>
      <c r="D70" s="246"/>
      <c r="E70" s="247"/>
      <c r="F70" s="350"/>
      <c r="G70" s="277" t="s">
        <v>226</v>
      </c>
      <c r="H70" s="48">
        <v>100</v>
      </c>
      <c r="I70" s="317" t="s">
        <v>221</v>
      </c>
      <c r="J70" s="316" t="s">
        <v>222</v>
      </c>
      <c r="M70" s="314"/>
    </row>
    <row r="71" ht="65.1" customHeight="1" spans="2:13">
      <c r="B71" s="188"/>
      <c r="C71" s="45"/>
      <c r="D71" s="246"/>
      <c r="E71" s="247"/>
      <c r="F71" s="350"/>
      <c r="G71" s="277" t="s">
        <v>227</v>
      </c>
      <c r="H71" s="48">
        <v>100</v>
      </c>
      <c r="I71" s="317" t="s">
        <v>228</v>
      </c>
      <c r="J71" s="354" t="s">
        <v>229</v>
      </c>
      <c r="M71" s="314"/>
    </row>
    <row r="72" ht="65.1" customHeight="1" spans="2:13">
      <c r="B72" s="188"/>
      <c r="C72" s="45"/>
      <c r="D72" s="246"/>
      <c r="E72" s="247"/>
      <c r="F72" s="350"/>
      <c r="G72" s="277" t="s">
        <v>230</v>
      </c>
      <c r="H72" s="48">
        <v>100</v>
      </c>
      <c r="I72" s="317" t="s">
        <v>231</v>
      </c>
      <c r="J72" s="316" t="s">
        <v>232</v>
      </c>
      <c r="M72" s="314"/>
    </row>
    <row r="73" ht="65.1" customHeight="1" spans="2:13">
      <c r="B73" s="188"/>
      <c r="C73" s="45"/>
      <c r="D73" s="246"/>
      <c r="E73" s="247"/>
      <c r="F73" s="350"/>
      <c r="G73" s="277" t="s">
        <v>233</v>
      </c>
      <c r="H73" s="48">
        <v>100</v>
      </c>
      <c r="I73" s="315" t="s">
        <v>214</v>
      </c>
      <c r="J73" s="316" t="s">
        <v>215</v>
      </c>
      <c r="M73" s="314"/>
    </row>
    <row r="74" ht="65.1" customHeight="1" spans="2:13">
      <c r="B74" s="188"/>
      <c r="C74" s="45"/>
      <c r="D74" s="246"/>
      <c r="E74" s="247"/>
      <c r="F74" s="350"/>
      <c r="G74" s="288" t="s">
        <v>234</v>
      </c>
      <c r="H74" s="48">
        <v>100</v>
      </c>
      <c r="I74" s="321" t="s">
        <v>235</v>
      </c>
      <c r="J74" s="316" t="s">
        <v>162</v>
      </c>
      <c r="M74" s="314"/>
    </row>
    <row r="75" ht="65.1" customHeight="1" spans="2:13">
      <c r="B75" s="188"/>
      <c r="C75" s="45"/>
      <c r="D75" s="246"/>
      <c r="E75" s="247"/>
      <c r="F75" s="350"/>
      <c r="G75" s="288" t="s">
        <v>236</v>
      </c>
      <c r="H75" s="48">
        <v>100</v>
      </c>
      <c r="I75" s="321" t="s">
        <v>237</v>
      </c>
      <c r="J75" s="331"/>
      <c r="M75" s="314"/>
    </row>
    <row r="76" ht="65.1" customHeight="1" spans="2:13">
      <c r="B76" s="188"/>
      <c r="C76" s="45"/>
      <c r="D76" s="246"/>
      <c r="E76" s="247"/>
      <c r="F76" s="350"/>
      <c r="G76" s="288" t="s">
        <v>238</v>
      </c>
      <c r="H76" s="48">
        <v>100</v>
      </c>
      <c r="I76" s="321" t="s">
        <v>239</v>
      </c>
      <c r="J76" s="316" t="s">
        <v>104</v>
      </c>
      <c r="M76" s="314"/>
    </row>
    <row r="77" ht="65.1" customHeight="1" spans="2:13">
      <c r="B77" s="188"/>
      <c r="C77" s="63"/>
      <c r="D77" s="261"/>
      <c r="E77" s="278"/>
      <c r="F77" s="351"/>
      <c r="G77" s="280" t="s">
        <v>240</v>
      </c>
      <c r="H77" s="84">
        <v>100</v>
      </c>
      <c r="I77" s="315" t="s">
        <v>241</v>
      </c>
      <c r="J77" s="318" t="s">
        <v>215</v>
      </c>
      <c r="K77" s="326" t="s">
        <v>242</v>
      </c>
      <c r="L77" s="326"/>
      <c r="M77" s="326"/>
    </row>
    <row r="78" ht="9" customHeight="1" spans="2:10">
      <c r="B78" s="93"/>
      <c r="C78" s="171"/>
      <c r="D78" s="352"/>
      <c r="E78" s="171"/>
      <c r="F78" s="171"/>
      <c r="G78" s="171"/>
      <c r="H78" s="171"/>
      <c r="I78" s="171"/>
      <c r="J78" s="171"/>
    </row>
    <row r="79" ht="14.25" customHeight="1"/>
    <row r="80" ht="14.25" customHeight="1"/>
    <row r="81" ht="14.25" customHeight="1"/>
  </sheetData>
  <protectedRanges>
    <protectedRange sqref="H19:H77 L3 I19:J31 I33:J45 I32 H10:I18 J12:J18 J10 I47:J48 I46" name="Simulado"/>
    <protectedRange sqref="F47:F48 F37:F43 F10:F33" name="Actual"/>
  </protectedRanges>
  <mergeCells count="63">
    <mergeCell ref="C3:I3"/>
    <mergeCell ref="C5:F5"/>
    <mergeCell ref="G5:J5"/>
    <mergeCell ref="C6:F6"/>
    <mergeCell ref="G6:J6"/>
    <mergeCell ref="K18:M18"/>
    <mergeCell ref="K19:M19"/>
    <mergeCell ref="K20:M20"/>
    <mergeCell ref="K21:M21"/>
    <mergeCell ref="K22:M22"/>
    <mergeCell ref="K27:M27"/>
    <mergeCell ref="K29:M29"/>
    <mergeCell ref="K32:M32"/>
    <mergeCell ref="K33:M33"/>
    <mergeCell ref="K34:M34"/>
    <mergeCell ref="K38:M38"/>
    <mergeCell ref="K44:M44"/>
    <mergeCell ref="K47:M47"/>
    <mergeCell ref="K48:M48"/>
    <mergeCell ref="K54:M54"/>
    <mergeCell ref="K63:M63"/>
    <mergeCell ref="K67:M67"/>
    <mergeCell ref="K77:M77"/>
    <mergeCell ref="C8:C9"/>
    <mergeCell ref="C10:C17"/>
    <mergeCell ref="C18:C36"/>
    <mergeCell ref="C37:C58"/>
    <mergeCell ref="C59:C65"/>
    <mergeCell ref="C66:C77"/>
    <mergeCell ref="D8:D9"/>
    <mergeCell ref="D10:D17"/>
    <mergeCell ref="D18:D36"/>
    <mergeCell ref="D37:D58"/>
    <mergeCell ref="D59:D65"/>
    <mergeCell ref="D66:D77"/>
    <mergeCell ref="E8:E9"/>
    <mergeCell ref="E10:E14"/>
    <mergeCell ref="E15:E17"/>
    <mergeCell ref="E18:E25"/>
    <mergeCell ref="E26:E36"/>
    <mergeCell ref="E37:E46"/>
    <mergeCell ref="E47:E50"/>
    <mergeCell ref="E51:E54"/>
    <mergeCell ref="E55:E58"/>
    <mergeCell ref="E59:E65"/>
    <mergeCell ref="E66:E77"/>
    <mergeCell ref="F8:F9"/>
    <mergeCell ref="F10:F14"/>
    <mergeCell ref="F15:F17"/>
    <mergeCell ref="F18:F25"/>
    <mergeCell ref="F26:F36"/>
    <mergeCell ref="F37:F46"/>
    <mergeCell ref="F47:F50"/>
    <mergeCell ref="F51:F54"/>
    <mergeCell ref="F55:F58"/>
    <mergeCell ref="F59:F65"/>
    <mergeCell ref="F66:F77"/>
    <mergeCell ref="G8:G9"/>
    <mergeCell ref="H8:H9"/>
    <mergeCell ref="I8:I9"/>
    <mergeCell ref="J8:J9"/>
    <mergeCell ref="K56:M58"/>
    <mergeCell ref="K60:M61"/>
  </mergeCells>
  <conditionalFormatting sqref="G6">
    <cfRule type="cellIs" dxfId="0" priority="41" operator="between">
      <formula>80.5</formula>
      <formula>100</formula>
    </cfRule>
    <cfRule type="cellIs" dxfId="1" priority="42" operator="between">
      <formula>60.5</formula>
      <formula>80.4</formula>
    </cfRule>
    <cfRule type="cellIs" dxfId="2" priority="43" operator="between">
      <formula>40.5</formula>
      <formula>60.4</formula>
    </cfRule>
    <cfRule type="cellIs" dxfId="3" priority="44" operator="between">
      <formula>20.5</formula>
      <formula>40.4</formula>
    </cfRule>
    <cfRule type="cellIs" dxfId="4" priority="45" operator="between">
      <formula>0</formula>
      <formula>20.4</formula>
    </cfRule>
  </conditionalFormatting>
  <conditionalFormatting sqref="H34:H36">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0.1</formula>
      <formula>20</formula>
    </cfRule>
    <cfRule type="cellIs" dxfId="0" priority="16" operator="between">
      <formula>81</formula>
      <formula>100</formula>
    </cfRule>
    <cfRule type="cellIs" dxfId="5" priority="17" operator="between">
      <formula>61</formula>
      <formula>80</formula>
    </cfRule>
    <cfRule type="cellIs" dxfId="1" priority="18" operator="between">
      <formula>41</formula>
      <formula>60</formula>
    </cfRule>
    <cfRule type="cellIs" dxfId="2" priority="19" operator="between">
      <formula>21</formula>
      <formula>40</formula>
    </cfRule>
    <cfRule type="cellIs" dxfId="6" priority="20" operator="between">
      <formula>1</formula>
      <formula>20</formula>
    </cfRule>
  </conditionalFormatting>
  <conditionalFormatting sqref="H76:H77">
    <cfRule type="cellIs" dxfId="0" priority="1" operator="between">
      <formula>81</formula>
      <formula>100</formula>
    </cfRule>
    <cfRule type="cellIs" dxfId="1" priority="2" operator="between">
      <formula>61</formula>
      <formula>80</formula>
    </cfRule>
    <cfRule type="cellIs" dxfId="2" priority="3" operator="between">
      <formula>41</formula>
      <formula>60</formula>
    </cfRule>
    <cfRule type="cellIs" dxfId="3" priority="4" operator="between">
      <formula>21</formula>
      <formula>40</formula>
    </cfRule>
    <cfRule type="cellIs" dxfId="4" priority="5" operator="between">
      <formula>0.1</formula>
      <formula>20</formula>
    </cfRule>
    <cfRule type="cellIs" dxfId="0" priority="6" operator="between">
      <formula>81</formula>
      <formula>100</formula>
    </cfRule>
    <cfRule type="cellIs" dxfId="5" priority="7" operator="between">
      <formula>61</formula>
      <formula>80</formula>
    </cfRule>
    <cfRule type="cellIs" dxfId="1" priority="8" operator="between">
      <formula>41</formula>
      <formula>60</formula>
    </cfRule>
    <cfRule type="cellIs" dxfId="2" priority="9" operator="between">
      <formula>21</formula>
      <formula>40</formula>
    </cfRule>
    <cfRule type="cellIs" dxfId="6" priority="10" operator="between">
      <formula>1</formula>
      <formula>20</formula>
    </cfRule>
  </conditionalFormatting>
  <conditionalFormatting sqref="D10;D18;D37;D59;D66">
    <cfRule type="cellIs" dxfId="0" priority="21" operator="between">
      <formula>80.4</formula>
      <formula>100</formula>
    </cfRule>
    <cfRule type="cellIs" dxfId="1" priority="22" operator="between">
      <formula>60.5</formula>
      <formula>80.4</formula>
    </cfRule>
    <cfRule type="cellIs" dxfId="2" priority="23" operator="between">
      <formula>40.5</formula>
      <formula>60.4</formula>
    </cfRule>
    <cfRule type="cellIs" dxfId="3" priority="24" operator="between">
      <formula>20.5</formula>
      <formula>40.4</formula>
    </cfRule>
    <cfRule type="cellIs" dxfId="4" priority="25" operator="between">
      <formula>0</formula>
      <formula>20.4</formula>
    </cfRule>
  </conditionalFormatting>
  <conditionalFormatting sqref="F47;F37;F26;F10:F15;F18">
    <cfRule type="cellIs" dxfId="0" priority="46" operator="between">
      <formula>81</formula>
      <formula>100</formula>
    </cfRule>
    <cfRule type="cellIs" dxfId="5" priority="47" operator="between">
      <formula>61</formula>
      <formula>80.99</formula>
    </cfRule>
    <cfRule type="cellIs" dxfId="6" priority="48" operator="between">
      <formula>0</formula>
      <formula>20.9</formula>
    </cfRule>
    <cfRule type="cellIs" dxfId="2" priority="49" operator="between">
      <formula>21</formula>
      <formula>40.99</formula>
    </cfRule>
    <cfRule type="cellIs" dxfId="1" priority="50" operator="between">
      <formula>41</formula>
      <formula>60.99</formula>
    </cfRule>
  </conditionalFormatting>
  <conditionalFormatting sqref="F10:F15;F26;F18;F37;F47;F51;F55:F66">
    <cfRule type="cellIs" dxfId="0" priority="36" operator="between">
      <formula>81</formula>
      <formula>100</formula>
    </cfRule>
    <cfRule type="cellIs" dxfId="1" priority="37" operator="between">
      <formula>60.5</formula>
      <formula>80.4</formula>
    </cfRule>
    <cfRule type="cellIs" dxfId="4" priority="38" operator="between">
      <formula>0</formula>
      <formula>20.4</formula>
    </cfRule>
    <cfRule type="cellIs" dxfId="3" priority="39" operator="between">
      <formula>20.5</formula>
      <formula>40.4</formula>
    </cfRule>
    <cfRule type="cellIs" dxfId="2" priority="40" operator="between">
      <formula>40.5</formula>
      <formula>60.4</formula>
    </cfRule>
  </conditionalFormatting>
  <conditionalFormatting sqref="H10:H33;H37:H75">
    <cfRule type="cellIs" dxfId="0" priority="26" operator="between">
      <formula>81</formula>
      <formula>100</formula>
    </cfRule>
    <cfRule type="cellIs" dxfId="1" priority="27" operator="between">
      <formula>61</formula>
      <formula>80</formula>
    </cfRule>
    <cfRule type="cellIs" dxfId="2" priority="28" operator="between">
      <formula>41</formula>
      <formula>60</formula>
    </cfRule>
    <cfRule type="cellIs" dxfId="3" priority="29" operator="between">
      <formula>21</formula>
      <formula>40</formula>
    </cfRule>
    <cfRule type="cellIs" dxfId="4" priority="30" operator="between">
      <formula>0.1</formula>
      <formula>20</formula>
    </cfRule>
    <cfRule type="cellIs" dxfId="0" priority="31" operator="between">
      <formula>81</formula>
      <formula>100</formula>
    </cfRule>
    <cfRule type="cellIs" dxfId="5" priority="32" operator="between">
      <formula>61</formula>
      <formula>80</formula>
    </cfRule>
    <cfRule type="cellIs" dxfId="1" priority="33" operator="between">
      <formula>41</formula>
      <formula>60</formula>
    </cfRule>
    <cfRule type="cellIs" dxfId="2" priority="34" operator="between">
      <formula>21</formula>
      <formula>40</formula>
    </cfRule>
    <cfRule type="cellIs" dxfId="6" priority="35" operator="between">
      <formula>1</formula>
      <formula>20</formula>
    </cfRule>
  </conditionalFormatting>
  <dataValidations count="5">
    <dataValidation type="whole" operator="equal" allowBlank="1" showInputMessage="1" showErrorMessage="1" errorTitle="ATENCIÓN!" error="No se pueden modificar datos aquí" sqref="K3:N3 C5">
      <formula1>578457854578547000</formula1>
    </dataValidation>
    <dataValidation type="whole" operator="equal" allowBlank="1" showInputMessage="1" showErrorMessage="1" error="ERROR. NO DEBE DILIGENCIAR ESTA CELDA" sqref="G6">
      <formula1>99999999999</formula1>
    </dataValidation>
    <dataValidation type="whole" operator="equal" showInputMessage="1" showErrorMessage="1" error="ERROR. NO DEBE DILIGENCIAR ESTA CELDA" sqref="D10:D77">
      <formula1>7777777777777770</formula1>
    </dataValidation>
    <dataValidation type="whole" operator="equal" allowBlank="1" showInputMessage="1" showErrorMessage="1" error="ERROR. NO DEBE DILIGENCIAR ESTA CELDA" sqref="F10:F77">
      <formula1>7777777777777770000</formula1>
    </dataValidation>
    <dataValidation type="whole" operator="between" allowBlank="1" showInputMessage="1" showErrorMessage="1" error="ERROR. DATO NO PERMITIDO" sqref="H10:H77">
      <formula1>0</formula1>
      <formula2>100</formula2>
    </dataValidation>
  </dataValidations>
  <hyperlinks>
    <hyperlink ref="J18" r:id="rId2" display="https://antioquia.gov.co/index.php/rendicion-de-cuentas-2024"/>
    <hyperlink ref="J19" r:id="rId2" display="https://antioquia.gov.co/index.php/rendicion-de-cuentas-2024"/>
    <hyperlink ref="J20" r:id="rId2" display="https://antioquia.gov.co/index.php/rendicion-de-cuentas-2024"/>
    <hyperlink ref="J21" r:id="rId2" display="https://antioquia.gov.co/index.php/rendicion-de-cuentas-2024"/>
    <hyperlink ref="J22" r:id="rId2" display="https://antioquia.gov.co/index.php/rendicion-de-cuentas-2024"/>
    <hyperlink ref="J28" r:id="rId3" display="https://antioquia.gov.co/images/rendicion2024/estrategia-comunicacional-de-rendicion-de-cuentas.pdf"/>
    <hyperlink ref="J29" r:id="rId2" display="https://antioquia.gov.co/index.php/rendicion-de-cuentas-2024"/>
    <hyperlink ref="J30" r:id="rId2" display="https://antioquia.gov.co/index.php/rendicion-de-cuentas-2024"/>
    <hyperlink ref="J31" r:id="rId2" display="https://antioquia.gov.co/index.php/rendicion-de-cuentas-2024"/>
    <hyperlink ref="J33" r:id="rId2" display="https://antioquia.gov.co/index.php/rendicion-de-cuentas-2024"/>
    <hyperlink ref="J38" r:id="rId2" display="https://antioquia.gov.co/index.php/rendicion-de-cuentas-2024"/>
    <hyperlink ref="J39" r:id="rId4" display="https://antioquia.gov.co/images/PDF2/Transparencia/2024/12/informe-de-gestion-vigencia-2024.pdf"/>
    <hyperlink ref="J40" r:id="rId4" display="https://antioquia.gov.co/images/PDF2/Transparencia/2024/12/informe-de-gestion-vigencia-2024.pdf"/>
    <hyperlink ref="J41" r:id="rId5" display="https://antioquia.gov.co/index.php/transparencia-y-acceso-a-la-informacion-publica-2020-1519"/>
    <hyperlink ref="J42" r:id="rId6" display="https://antioquia.gov.co/images/rendicion2024/informe-implementacion-del-acuerdo-de-paz-primer-semestre-2024.pdf"/>
    <hyperlink ref="J43" r:id="rId4" display="https://antioquia.gov.co/images/PDF2/Transparencia/2024/12/informe-de-gestion-vigencia-2024.pdf"/>
    <hyperlink ref="J44" r:id="rId7" display="https://antioquia.gov.co/images/PDF2/Transparencia/2024/12/inf-auditoria-rendicion-de-cuentas-2024.pdf"/>
    <hyperlink ref="J45" r:id="rId8" display="https://antioquia.gov.co/index.php/informes-de-pqrsd"/>
    <hyperlink ref="J48" r:id="rId9" display="https://mercurio.antioquia.gov.co/mercurio/ServletPublic?operacion=9&amp;codIndice=00126&amp;idAsunto=PQRSDW&amp;indicador=1&amp;logueoPqr=S"/>
    <hyperlink ref="J47" r:id="rId5" display="https://antioquia.gov.co/index.php/transparencia-y-acceso-a-la-informacion-publica-2020-1519 "/>
    <hyperlink ref="J49" r:id="rId2" display="https://antioquia.gov.co/index.php/rendicion-de-cuentas-2024"/>
    <hyperlink ref="J23" r:id="rId10" display="https://gobantioquia-my.sharepoint.com/:f:/g/personal/drendonc_antioquia_gov_co/EsiMlbC7C1lOvygB9xkxXqwBUaniQjQpaV_qTHxyHh132Q?e=EGvZgj"/>
    <hyperlink ref="J24" r:id="rId10" display="https://gobantioquia-my.sharepoint.com/:f:/g/personal/drendonc_antioquia_gov_co/EsiMlbC7C1lOvygB9xkxXqwBUaniQjQpaV_qTHxyHh132Q?e=EGvZgj"/>
    <hyperlink ref="K18" r:id="rId11" display="ESTRATEGIA Y CALENDARIO RDC 2024"/>
    <hyperlink ref="J15" r:id="rId12" display="XIV. INFORMACIÓN GENERAL Y ACTAS"/>
    <hyperlink ref="J17" r:id="rId12" display="XIV. INFORMACIÓN GENERAL Y ACTAS"/>
    <hyperlink ref="J14" r:id="rId12" display="XIV. INFORMACIÓN GENERAL Y ACTAS"/>
    <hyperlink ref="J26" r:id="rId12" display="XIV. INFORMACIÓN GENERAL Y ACTAS"/>
    <hyperlink ref="J27" r:id="rId12" display="XIV. INFORMACIÓN GENERAL Y ACTAS"/>
    <hyperlink ref="J25" r:id="rId13" display="https://antioquia.gov.co/images/PDF2/Transparencia/2025/02/version-final-ig-asamblea-25-02-2024-.pdf"/>
    <hyperlink ref="J69" r:id="rId14" display="https://gobantioquia-my.sharepoint.com/:b:/g/personal/drendonc_antioquia_gov_co/EeybSPvpC_9AsE6YZtQPRxMBd2_A84w1tMrm7eeOXwGexA?e=jfvcV7"/>
    <hyperlink ref="J71" r:id="rId15" display="ACTAN6.pdf"/>
    <hyperlink ref="J70" r:id="rId16" display="https://antioquia.gov.co/images/rendicion-de-cuentas/2024/temas-de-interes-y-preguntas-durante-rendicion-de-cuentas-2024.pdf"/>
    <hyperlink ref="J76" r:id="rId2" display="https://antioquia.gov.co/index.php/rendicion-de-cuentas-2024"/>
    <hyperlink ref="J74" r:id="rId7" display="https://antioquia.gov.co/images/PDF2/Transparencia/2024/12/inf-auditoria-rendicion-de-cuentas-2024.pdf"/>
    <hyperlink ref="J64" r:id="rId17" display="https://antioquia.gov.co/images/rendicion-de-cuentas/2024/analisis-encuesta-satisfaccion-de-espacios-de-rendicion-de-cuentas-vigencia-2024.pdf"/>
    <hyperlink ref="J67" r:id="rId18" display="https://gobantioquia-my.sharepoint.com/:b:/g/personal/drendonc_antioquia_gov_co/ERu_gPtjc8NBuFHexg2uqNIB7iegrAi52yMHmSaan1e-AQ?e=bKuiXa"/>
    <hyperlink ref="J66" r:id="rId19" display="https://gobantioquia-my.sharepoint.com/:b:/g/personal/drendonc_antioquia_gov_co/ERu_gPtjc8NBuFHexg2uqNIB7iegrAi52yMHmSaan1e-AQ?e=0ilij8"/>
    <hyperlink ref="J57" r:id="rId20" display="https://gobantioquia-my.sharepoint.com/:f:/g/personal/drendonc_antioquia_gov_co/EpKi-3xOCWRPt0L0EXD3_V4B5qi6cn5iBC_Rpsr0q25pfw?e=Falzml"/>
    <hyperlink ref="J55" r:id="rId2" display="https://antioquia.gov.co/index.php/rendicion-de-cuentas-2024"/>
    <hyperlink ref="J56" r:id="rId2" display="https://antioquia.gov.co/index.php/rendicion-de-cuentas-2024"/>
    <hyperlink ref="J58" r:id="rId2" display="https://antioquia.gov.co/index.php/rendicion-de-cuentas-2024"/>
    <hyperlink ref="J60" r:id="rId2" display="https://antioquia.gov.co/index.php/rendicion-de-cuentas-2024"/>
    <hyperlink ref="J61" r:id="rId2" display="https://antioquia.gov.co/index.php/rendicion-de-cuentas-2024"/>
    <hyperlink ref="J63" r:id="rId2" display="https://antioquia.gov.co/index.php/rendicion-de-cuentas-2024"/>
    <hyperlink ref="J65" r:id="rId4" display="https://antioquia.gov.co/images/PDF2/Transparencia/2024/12/informe-de-gestion-vigencia-2024.pdf"/>
    <hyperlink ref="J68" r:id="rId16" display="https://antioquia.gov.co/images/rendicion-de-cuentas/2024/temas-de-interes-y-preguntas-durante-rendicion-de-cuentas-2024.pdf"/>
    <hyperlink ref="J62" r:id="rId21" display="https://gobantioquia-my.sharepoint.com/:f:/g/personal/drendonc_antioquia_gov_co/Ev3Npas-o5NMr55BpORgDZMBjpVmxwJGBf9tjpUe4EQgqQ?e=iKDZW0"/>
    <hyperlink ref="J52" r:id="rId17" display="https://antioquia.gov.co/images/rendicion-de-cuentas/2024/analisis-encuesta-satisfaccion-de-espacios-de-rendicion-de-cuentas-vigencia-2024.pdf"/>
    <hyperlink ref="J13" r:id="rId17" display="https://antioquia.gov.co/images/rendicion-de-cuentas/2024/analisis-encuesta-satisfaccion-de-espacios-de-rendicion-de-cuentas-vigencia-2024.pdf"/>
    <hyperlink ref="J32" r:id="rId20" display="https://gobantioquia-my.sharepoint.com/:f:/g/personal/drendonc_antioquia_gov_co/EpKi-3xOCWRPt0L0EXD3_V4B5qi6cn5iBC_Rpsr0q25pfw?e=Falzml"/>
    <hyperlink ref="J72" r:id="rId22" display="https://antioquia.gov.co/images/PDF2/Transparencia/2025/07/Sgmto_PM_CGA%20_CORTE_31122024.xls"/>
    <hyperlink ref="J77" r:id="rId19" display="https://gobantioquia-my.sharepoint.com/:b:/g/personal/drendonc_antioquia_gov_co/ERu_gPtjc8NBuFHexg2uqNIB7iegrAi52yMHmSaan1e-AQ?e=0ilij8"/>
    <hyperlink ref="J10" r:id="rId23" display="https://forms.office.com/pages/responsepage.aspx?id=nhUvZBKPCUO4fMvFQ27GkVBBuJt9R-ZJhOsnrflBi_9URUNPTzhDODVLRjFSWUxIVFVER0lBUjkyQi4u&amp;route=shorturl"/>
    <hyperlink ref="J12" r:id="rId24" display="https://gobantioquia-my.sharepoint.com/:x:/g/personal/drendonc_antioquia_gov_co/EQ6gqdof_khOuKfM2jEOOfoBJghnY6Y7EKH04iJuXuJnNA?e=Rmowv4"/>
    <hyperlink ref="J11" r:id="rId25" display="DOFA RC 2025.xlsx"/>
    <hyperlink ref="J34" r:id="rId26" display="https://gobantioquia-my.sharepoint.com/:x:/g/personal/drendonc_antioquia_gov_co/EYSwRbWbWU5CnOBsBn-UUF4BHhQ42eUvZJgebIwqhUMuuw?e=J3sb0b"/>
    <hyperlink ref="J54" r:id="rId20" display="https://gobantioquia-my.sharepoint.com/:f:/g/personal/drendonc_antioquia_gov_co/EpKi-3xOCWRPt0L0EXD3_V4B5qi6cn5iBC_Rpsr0q25pfw?e=Falzml"/>
    <hyperlink ref="J16" r:id="rId27" display="https://gobantioquia-my.sharepoint.com/:f:/g/personal/drendonc_antioquia_gov_co/EnXFz6gOfItIr5Xy2ERImWABvXZ8ji_fJCWyQBLOUx5z_g?e=Pbqru7"/>
    <hyperlink ref="J51" r:id="rId28" display="3. Definir la mejor metodología o herramienta para desarrollar espacios de diálogo"/>
    <hyperlink ref="J53" r:id="rId28" display="3. Definir la mejor metodología o herramienta para desarrollar espacios de diálogo"/>
    <hyperlink ref="K27" r:id="rId4" display="https://antioquia.gov.co/images/PDF2/Transparencia/2024/12/informe-de-gestion-vigencia-2024.pdf"/>
    <hyperlink ref="K34" r:id="rId29" display="Temas de interés y preguntas durante la Rendición de Cuentas.xlsx"/>
    <hyperlink ref="K32" r:id="rId30" display="27.01.25 RESOLUCIÓN GIT RENDICIÓN DE CUENTAS.docx"/>
    <hyperlink ref="K38" r:id="rId4" display="https://antioquia.gov.co/images/PDF2/Transparencia/2024/12/informe-de-gestion-vigencia-2024.pdf"/>
    <hyperlink ref="K67" r:id="rId31" display="acta II Encuentro GIT RdC 06032025.pdf"/>
    <hyperlink ref="K33" r:id="rId11" display="ESTRATEGIA Y CALENDARIO RDC 2024"/>
    <hyperlink ref="K29" r:id="rId11" display="ESTRATEGIA Y CALENDARIO RDC 2024"/>
    <hyperlink ref="K22" r:id="rId11" display="ESTRATEGIA Y CALENDARIO RDC 2024"/>
    <hyperlink ref="K21" r:id="rId11" display="ESTRATEGIA Y CALENDARIO RDC 2024"/>
    <hyperlink ref="K20" r:id="rId11" display="ESTRATEGIA Y CALENDARIO RDC 2024"/>
    <hyperlink ref="K19" r:id="rId11" display="ESTRATEGIA Y CALENDARIO RDC 2024"/>
    <hyperlink ref="K47" r:id="rId2" display="https://antioquia.gov.co/index.php/rendicion-de-cuentas-2024"/>
    <hyperlink ref="K48" r:id="rId32" display="https://gobernaciondeantioquiavirtual.sistemasentry.com.co/visionweb"/>
    <hyperlink ref="K44" r:id="rId33" display="https://www.contraloriadeantioquia.gov.co/tema/auditoria-integrada-2024"/>
    <hyperlink ref="K54" r:id="rId28" display="3. Definir la mejor metodología o herramienta para desarrollar espacios de diálogo"/>
    <hyperlink ref="J46" r:id="rId2" display="https://antioquia.gov.co/index.php/rendicion-de-cuentas-2024"/>
    <hyperlink ref="J50" r:id="rId2" display="https://antioquia.gov.co/index.php/rendicion-de-cuentas-2024"/>
    <hyperlink ref="J73" r:id="rId19" display="https://gobantioquia-my.sharepoint.com/:b:/g/personal/drendonc_antioquia_gov_co/ERu_gPtjc8NBuFHexg2uqNIB7iegrAi52yMHmSaan1e-AQ?e=0ilij8"/>
  </hyperlinks>
  <pageMargins left="0.7" right="0.7" top="0.75" bottom="0.75" header="0.3" footer="0.3"/>
  <pageSetup paperSize="1" orientation="portrait"/>
  <headerFooter/>
  <ignoredErrors>
    <ignoredError sqref="D10:D77 F10:F77" formulaRange="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209"/>
  <sheetViews>
    <sheetView showGridLines="0" zoomScale="80" zoomScaleNormal="80" zoomScalePageLayoutView="80" workbookViewId="0">
      <selection activeCell="A1" sqref="A1"/>
    </sheetView>
  </sheetViews>
  <sheetFormatPr defaultColWidth="0" defaultRowHeight="13.8" zeroHeight="1"/>
  <cols>
    <col min="1" max="1" width="0.851851851851852" style="204" customWidth="1"/>
    <col min="2" max="2" width="1.71296296296296" style="204" customWidth="1"/>
    <col min="3" max="20" width="11.4259259259259" style="204" customWidth="1"/>
    <col min="21" max="21" width="1" style="204" customWidth="1"/>
    <col min="22" max="22" width="2.42592592592593" style="204" customWidth="1"/>
    <col min="23" max="16384" width="11.4259259259259" style="204" hidden="1"/>
  </cols>
  <sheetData>
    <row r="1" ht="10.5" customHeight="1"/>
    <row r="2" ht="93" customHeight="1" spans="2:21">
      <c r="B2" s="205"/>
      <c r="C2" s="206"/>
      <c r="D2" s="206"/>
      <c r="E2" s="206"/>
      <c r="F2" s="206"/>
      <c r="G2" s="206"/>
      <c r="H2" s="206"/>
      <c r="I2" s="206"/>
      <c r="J2" s="206"/>
      <c r="K2" s="206"/>
      <c r="L2" s="206"/>
      <c r="M2" s="206"/>
      <c r="N2" s="206"/>
      <c r="O2" s="206"/>
      <c r="P2" s="206"/>
      <c r="Q2" s="206"/>
      <c r="R2" s="206"/>
      <c r="S2" s="206"/>
      <c r="T2" s="206"/>
      <c r="U2" s="213"/>
    </row>
    <row r="3" ht="30" customHeight="1" spans="2:21">
      <c r="B3" s="207"/>
      <c r="C3" s="8" t="s">
        <v>243</v>
      </c>
      <c r="D3" s="9"/>
      <c r="E3" s="9"/>
      <c r="F3" s="9"/>
      <c r="G3" s="9"/>
      <c r="H3" s="9"/>
      <c r="I3" s="9"/>
      <c r="J3" s="9"/>
      <c r="K3" s="9"/>
      <c r="L3" s="9"/>
      <c r="M3" s="9"/>
      <c r="N3" s="9"/>
      <c r="O3" s="9"/>
      <c r="P3" s="9"/>
      <c r="Q3" s="9"/>
      <c r="R3" s="9"/>
      <c r="S3" s="9"/>
      <c r="T3" s="9"/>
      <c r="U3" s="214"/>
    </row>
    <row r="4" ht="6.75" customHeight="1" spans="2:21">
      <c r="B4" s="207"/>
      <c r="U4" s="214"/>
    </row>
    <row r="5" spans="2:21">
      <c r="B5" s="207"/>
      <c r="U5" s="214"/>
    </row>
    <row r="6" ht="18" customHeight="1" spans="2:21">
      <c r="B6" s="207"/>
      <c r="C6" s="208" t="s">
        <v>244</v>
      </c>
      <c r="D6" s="209"/>
      <c r="E6" s="209"/>
      <c r="F6" s="209"/>
      <c r="G6" s="209"/>
      <c r="H6" s="209"/>
      <c r="I6" s="209"/>
      <c r="J6" s="209"/>
      <c r="K6" s="209"/>
      <c r="L6" s="209"/>
      <c r="M6" s="209"/>
      <c r="N6" s="209"/>
      <c r="O6" s="209"/>
      <c r="P6" s="209"/>
      <c r="Q6" s="209"/>
      <c r="R6" s="209"/>
      <c r="S6" s="209"/>
      <c r="T6" s="209"/>
      <c r="U6" s="214"/>
    </row>
    <row r="7" spans="2:21">
      <c r="B7" s="207"/>
      <c r="U7" s="214"/>
    </row>
    <row r="8" spans="2:21">
      <c r="B8" s="207"/>
      <c r="U8" s="214"/>
    </row>
    <row r="9" spans="2:21">
      <c r="B9" s="207"/>
      <c r="U9" s="214"/>
    </row>
    <row r="10" spans="2:21">
      <c r="B10" s="207"/>
      <c r="U10" s="214"/>
    </row>
    <row r="11" spans="2:21">
      <c r="B11" s="207"/>
      <c r="J11" s="204" t="s">
        <v>245</v>
      </c>
      <c r="K11" s="204" t="s">
        <v>246</v>
      </c>
      <c r="U11" s="214"/>
    </row>
    <row r="12" spans="2:21">
      <c r="B12" s="207"/>
      <c r="I12" s="204" t="s">
        <v>247</v>
      </c>
      <c r="J12" s="204">
        <v>100</v>
      </c>
      <c r="K12" s="210">
        <f>+Autodiagnóstico!G6</f>
        <v>100</v>
      </c>
      <c r="U12" s="214"/>
    </row>
    <row r="13" spans="2:21">
      <c r="B13" s="207"/>
      <c r="U13" s="214"/>
    </row>
    <row r="14" spans="2:21">
      <c r="B14" s="207"/>
      <c r="U14" s="214"/>
    </row>
    <row r="15" spans="2:21">
      <c r="B15" s="207"/>
      <c r="U15" s="214"/>
    </row>
    <row r="16" spans="2:21">
      <c r="B16" s="207"/>
      <c r="U16" s="214"/>
    </row>
    <row r="17" spans="2:21">
      <c r="B17" s="207"/>
      <c r="U17" s="214"/>
    </row>
    <row r="18" spans="2:21">
      <c r="B18" s="207"/>
      <c r="U18" s="214"/>
    </row>
    <row r="19" spans="2:21">
      <c r="B19" s="207"/>
      <c r="U19" s="214"/>
    </row>
    <row r="20" spans="2:21">
      <c r="B20" s="207"/>
      <c r="U20" s="214"/>
    </row>
    <row r="21" spans="2:21">
      <c r="B21" s="207"/>
      <c r="U21" s="214"/>
    </row>
    <row r="22" spans="2:21">
      <c r="B22" s="207"/>
      <c r="U22" s="214"/>
    </row>
    <row r="23" spans="2:21">
      <c r="B23" s="207"/>
      <c r="U23" s="214"/>
    </row>
    <row r="24" spans="2:21">
      <c r="B24" s="207"/>
      <c r="U24" s="214"/>
    </row>
    <row r="25" spans="2:21">
      <c r="B25" s="207"/>
      <c r="U25" s="214"/>
    </row>
    <row r="26" spans="2:21">
      <c r="B26" s="207"/>
      <c r="U26" s="214"/>
    </row>
    <row r="27" spans="2:21">
      <c r="B27" s="207"/>
      <c r="U27" s="214"/>
    </row>
    <row r="28" spans="2:21">
      <c r="B28" s="207"/>
      <c r="U28" s="214"/>
    </row>
    <row r="29" ht="18" customHeight="1" spans="2:21">
      <c r="B29" s="207"/>
      <c r="C29" s="208" t="s">
        <v>248</v>
      </c>
      <c r="D29" s="209"/>
      <c r="E29" s="209"/>
      <c r="F29" s="209"/>
      <c r="G29" s="209"/>
      <c r="H29" s="209"/>
      <c r="I29" s="209"/>
      <c r="J29" s="209"/>
      <c r="K29" s="209"/>
      <c r="L29" s="209"/>
      <c r="M29" s="209"/>
      <c r="N29" s="209"/>
      <c r="O29" s="209"/>
      <c r="P29" s="209"/>
      <c r="Q29" s="209"/>
      <c r="R29" s="209"/>
      <c r="S29" s="209"/>
      <c r="T29" s="209"/>
      <c r="U29" s="214"/>
    </row>
    <row r="30" spans="2:21">
      <c r="B30" s="207"/>
      <c r="U30" s="214"/>
    </row>
    <row r="31" spans="2:21">
      <c r="B31" s="207"/>
      <c r="U31" s="214"/>
    </row>
    <row r="32" spans="2:21">
      <c r="B32" s="207"/>
      <c r="U32" s="214"/>
    </row>
    <row r="33" spans="2:21">
      <c r="B33" s="207"/>
      <c r="U33" s="214"/>
    </row>
    <row r="34" spans="2:21">
      <c r="B34" s="207"/>
      <c r="J34" s="204" t="s">
        <v>249</v>
      </c>
      <c r="K34" s="204" t="s">
        <v>250</v>
      </c>
      <c r="L34" s="204" t="s">
        <v>251</v>
      </c>
      <c r="U34" s="214"/>
    </row>
    <row r="35" spans="2:21">
      <c r="B35" s="207"/>
      <c r="J35" s="204" t="str">
        <f>+Autodiagnóstico!C10</f>
        <v>Aprestamiento institucional para promover la Rendición de Cuentas</v>
      </c>
      <c r="K35" s="204">
        <v>100</v>
      </c>
      <c r="L35" s="210">
        <f>+Autodiagnóstico!D10</f>
        <v>100</v>
      </c>
      <c r="U35" s="214"/>
    </row>
    <row r="36" spans="2:21">
      <c r="B36" s="207"/>
      <c r="J36" s="204" t="str">
        <f>+Autodiagnóstico!C18</f>
        <v>Diseño de la Estrategia de Rendición de Cuentas</v>
      </c>
      <c r="K36" s="204">
        <v>100</v>
      </c>
      <c r="L36" s="210">
        <f>+Autodiagnóstico!D18</f>
        <v>100</v>
      </c>
      <c r="U36" s="214"/>
    </row>
    <row r="37" spans="2:21">
      <c r="B37" s="207"/>
      <c r="J37" s="204" t="str">
        <f>+Autodiagnóstico!C37</f>
        <v>Preparación para la Rendición de Cuentas</v>
      </c>
      <c r="K37" s="204">
        <v>100</v>
      </c>
      <c r="L37" s="210">
        <f>+Autodiagnóstico!D37</f>
        <v>100</v>
      </c>
      <c r="U37" s="214"/>
    </row>
    <row r="38" spans="2:21">
      <c r="B38" s="207"/>
      <c r="J38" s="204" t="str">
        <f>+Autodiagnóstico!C59</f>
        <v>Ejecución de la Estrategia de Rendición de Cuentas</v>
      </c>
      <c r="K38" s="204">
        <v>100</v>
      </c>
      <c r="L38" s="210">
        <f>+Autodiagnóstico!D59</f>
        <v>100</v>
      </c>
      <c r="U38" s="214"/>
    </row>
    <row r="39" spans="2:21">
      <c r="B39" s="207"/>
      <c r="J39" s="204" t="str">
        <f>+Autodiagnóstico!C66</f>
        <v>Seguimiento y evaluación de la implementación de la Estrategia de Rendición de Cuentas</v>
      </c>
      <c r="K39" s="204">
        <v>100</v>
      </c>
      <c r="L39" s="210">
        <f>+Autodiagnóstico!D66</f>
        <v>100</v>
      </c>
      <c r="U39" s="214"/>
    </row>
    <row r="40" spans="2:21">
      <c r="B40" s="207"/>
      <c r="L40" s="210"/>
      <c r="U40" s="214"/>
    </row>
    <row r="41" spans="2:21">
      <c r="B41" s="207"/>
      <c r="U41" s="214"/>
    </row>
    <row r="42" spans="2:21">
      <c r="B42" s="207"/>
      <c r="U42" s="214"/>
    </row>
    <row r="43" spans="2:21">
      <c r="B43" s="207"/>
      <c r="U43" s="214"/>
    </row>
    <row r="44" spans="2:21">
      <c r="B44" s="207"/>
      <c r="U44" s="214"/>
    </row>
    <row r="45" spans="2:21">
      <c r="B45" s="207"/>
      <c r="U45" s="214"/>
    </row>
    <row r="46" spans="2:21">
      <c r="B46" s="207"/>
      <c r="U46" s="214"/>
    </row>
    <row r="47" spans="2:21">
      <c r="B47" s="207"/>
      <c r="U47" s="214"/>
    </row>
    <row r="48" spans="2:21">
      <c r="B48" s="207"/>
      <c r="U48" s="214"/>
    </row>
    <row r="49" spans="2:21">
      <c r="B49" s="207"/>
      <c r="U49" s="214"/>
    </row>
    <row r="50" spans="2:21">
      <c r="B50" s="207"/>
      <c r="U50" s="214"/>
    </row>
    <row r="51" spans="2:21">
      <c r="B51" s="207"/>
      <c r="U51" s="214"/>
    </row>
    <row r="52" spans="2:21">
      <c r="B52" s="207"/>
      <c r="U52" s="214"/>
    </row>
    <row r="53" ht="18" customHeight="1" spans="2:21">
      <c r="B53" s="207"/>
      <c r="C53" s="208" t="s">
        <v>252</v>
      </c>
      <c r="D53" s="209"/>
      <c r="E53" s="209"/>
      <c r="F53" s="209"/>
      <c r="G53" s="209"/>
      <c r="H53" s="209"/>
      <c r="I53" s="209"/>
      <c r="J53" s="209"/>
      <c r="K53" s="209"/>
      <c r="L53" s="209"/>
      <c r="M53" s="209"/>
      <c r="N53" s="209"/>
      <c r="O53" s="209"/>
      <c r="P53" s="209"/>
      <c r="Q53" s="209"/>
      <c r="R53" s="209"/>
      <c r="S53" s="209"/>
      <c r="T53" s="209"/>
      <c r="U53" s="214"/>
    </row>
    <row r="54" spans="2:21">
      <c r="B54" s="207"/>
      <c r="U54" s="214"/>
    </row>
    <row r="55" spans="2:21">
      <c r="B55" s="207"/>
      <c r="K55" s="211" t="s">
        <v>253</v>
      </c>
      <c r="L55" s="211"/>
      <c r="M55" s="211"/>
      <c r="N55" s="211"/>
      <c r="U55" s="214"/>
    </row>
    <row r="56" spans="2:21">
      <c r="B56" s="207"/>
      <c r="I56" s="212" t="str">
        <f>+Autodiagnóstico!C10</f>
        <v>Aprestamiento institucional para promover la Rendición de Cuentas</v>
      </c>
      <c r="J56" s="212"/>
      <c r="K56" s="212"/>
      <c r="L56" s="212"/>
      <c r="M56" s="212"/>
      <c r="N56" s="212"/>
      <c r="O56" s="212"/>
      <c r="P56" s="212"/>
      <c r="U56" s="214"/>
    </row>
    <row r="57" spans="2:21">
      <c r="B57" s="207"/>
      <c r="U57" s="214"/>
    </row>
    <row r="58" spans="2:21">
      <c r="B58" s="207"/>
      <c r="U58" s="214"/>
    </row>
    <row r="59" spans="2:21">
      <c r="B59" s="207"/>
      <c r="J59" s="204" t="s">
        <v>254</v>
      </c>
      <c r="K59" s="204" t="s">
        <v>245</v>
      </c>
      <c r="L59" s="204" t="s">
        <v>246</v>
      </c>
      <c r="U59" s="214"/>
    </row>
    <row r="60" spans="2:21">
      <c r="B60" s="207"/>
      <c r="J60" s="204" t="str">
        <f>+Autodiagnóstico!E10</f>
        <v>Analizar las debilidades y fortalezas para la rendición de cuentas</v>
      </c>
      <c r="K60" s="204">
        <v>100</v>
      </c>
      <c r="L60" s="210">
        <f>+Autodiagnóstico!F10</f>
        <v>100</v>
      </c>
      <c r="U60" s="214"/>
    </row>
    <row r="61" spans="2:21">
      <c r="B61" s="207"/>
      <c r="J61" s="204" t="str">
        <f>+Autodiagnóstico!E15</f>
        <v>Identificar espacios de articulación y cooperación para la rendición de cuentas</v>
      </c>
      <c r="K61" s="204">
        <v>100</v>
      </c>
      <c r="L61" s="210">
        <f>+Autodiagnóstico!F15</f>
        <v>100</v>
      </c>
      <c r="U61" s="214"/>
    </row>
    <row r="62" spans="2:21">
      <c r="B62" s="207"/>
      <c r="U62" s="214"/>
    </row>
    <row r="63" spans="2:21">
      <c r="B63" s="207"/>
      <c r="U63" s="214"/>
    </row>
    <row r="64" spans="2:21">
      <c r="B64" s="207"/>
      <c r="U64" s="214"/>
    </row>
    <row r="65" spans="2:21">
      <c r="B65" s="207"/>
      <c r="U65" s="214"/>
    </row>
    <row r="66" spans="2:21">
      <c r="B66" s="207"/>
      <c r="U66" s="214"/>
    </row>
    <row r="67" spans="2:21">
      <c r="B67" s="207"/>
      <c r="U67" s="214"/>
    </row>
    <row r="68" spans="2:21">
      <c r="B68" s="207"/>
      <c r="U68" s="214"/>
    </row>
    <row r="69" spans="2:21">
      <c r="B69" s="207"/>
      <c r="U69" s="214"/>
    </row>
    <row r="70" spans="2:21">
      <c r="B70" s="207"/>
      <c r="U70" s="214"/>
    </row>
    <row r="71" spans="2:21">
      <c r="B71" s="207"/>
      <c r="U71" s="214"/>
    </row>
    <row r="72" spans="2:21">
      <c r="B72" s="207"/>
      <c r="U72" s="214"/>
    </row>
    <row r="73" spans="2:21">
      <c r="B73" s="207"/>
      <c r="U73" s="214"/>
    </row>
    <row r="74" spans="2:21">
      <c r="B74" s="207"/>
      <c r="U74" s="214"/>
    </row>
    <row r="75" spans="2:21">
      <c r="B75" s="207"/>
      <c r="U75" s="214"/>
    </row>
    <row r="76" spans="2:21">
      <c r="B76" s="207"/>
      <c r="U76" s="214"/>
    </row>
    <row r="77" spans="2:21">
      <c r="B77" s="207"/>
      <c r="U77" s="214"/>
    </row>
    <row r="78" spans="2:21">
      <c r="B78" s="207"/>
      <c r="U78" s="214"/>
    </row>
    <row r="79" spans="2:21">
      <c r="B79" s="207"/>
      <c r="U79" s="214"/>
    </row>
    <row r="80" spans="2:21">
      <c r="B80" s="207"/>
      <c r="K80" s="211" t="s">
        <v>255</v>
      </c>
      <c r="L80" s="211"/>
      <c r="M80" s="211"/>
      <c r="N80" s="211"/>
      <c r="U80" s="214"/>
    </row>
    <row r="81" spans="2:21">
      <c r="B81" s="207"/>
      <c r="J81" s="212" t="str">
        <f>+Autodiagnóstico!C18</f>
        <v>Diseño de la Estrategia de Rendición de Cuentas</v>
      </c>
      <c r="K81" s="212"/>
      <c r="L81" s="212"/>
      <c r="M81" s="212"/>
      <c r="N81" s="212"/>
      <c r="O81" s="212"/>
      <c r="U81" s="214"/>
    </row>
    <row r="82" spans="2:21">
      <c r="B82" s="207"/>
      <c r="K82" s="211"/>
      <c r="L82" s="211"/>
      <c r="M82" s="211"/>
      <c r="N82" s="211"/>
      <c r="U82" s="214"/>
    </row>
    <row r="83" spans="2:21">
      <c r="B83" s="207"/>
      <c r="U83" s="214"/>
    </row>
    <row r="84" spans="2:21">
      <c r="B84" s="207"/>
      <c r="D84" s="215"/>
      <c r="J84" s="204" t="s">
        <v>256</v>
      </c>
      <c r="K84" s="204" t="s">
        <v>245</v>
      </c>
      <c r="L84" s="204" t="s">
        <v>246</v>
      </c>
      <c r="U84" s="214"/>
    </row>
    <row r="85" spans="2:21">
      <c r="B85" s="207"/>
      <c r="J85" s="204" t="s">
        <v>257</v>
      </c>
      <c r="K85" s="204">
        <v>100</v>
      </c>
      <c r="L85" s="216">
        <f>+Autodiagnóstico!F18</f>
        <v>100</v>
      </c>
      <c r="U85" s="214"/>
    </row>
    <row r="86" spans="2:21">
      <c r="B86" s="207"/>
      <c r="J86" s="204" t="s">
        <v>258</v>
      </c>
      <c r="K86" s="204">
        <v>100</v>
      </c>
      <c r="L86" s="216">
        <f>+Autodiagnóstico!F26</f>
        <v>100</v>
      </c>
      <c r="U86" s="214"/>
    </row>
    <row r="87" spans="2:21">
      <c r="B87" s="207"/>
      <c r="U87" s="214"/>
    </row>
    <row r="88" spans="2:21">
      <c r="B88" s="207"/>
      <c r="U88" s="214"/>
    </row>
    <row r="89" spans="2:21">
      <c r="B89" s="207"/>
      <c r="U89" s="214"/>
    </row>
    <row r="90" spans="2:21">
      <c r="B90" s="207"/>
      <c r="U90" s="214"/>
    </row>
    <row r="91" spans="2:21">
      <c r="B91" s="207"/>
      <c r="U91" s="214"/>
    </row>
    <row r="92" spans="2:21">
      <c r="B92" s="207"/>
      <c r="U92" s="214"/>
    </row>
    <row r="93" spans="2:21">
      <c r="B93" s="207"/>
      <c r="U93" s="214"/>
    </row>
    <row r="94" spans="2:21">
      <c r="B94" s="207"/>
      <c r="U94" s="214"/>
    </row>
    <row r="95" spans="2:21">
      <c r="B95" s="207"/>
      <c r="U95" s="214"/>
    </row>
    <row r="96" spans="2:21">
      <c r="B96" s="207"/>
      <c r="U96" s="214"/>
    </row>
    <row r="97" spans="2:21">
      <c r="B97" s="207"/>
      <c r="U97" s="214"/>
    </row>
    <row r="98" spans="2:21">
      <c r="B98" s="207"/>
      <c r="U98" s="214"/>
    </row>
    <row r="99" spans="2:21">
      <c r="B99" s="207"/>
      <c r="U99" s="214"/>
    </row>
    <row r="100" spans="2:21">
      <c r="B100" s="207"/>
      <c r="U100" s="214"/>
    </row>
    <row r="101" spans="2:21">
      <c r="B101" s="207"/>
      <c r="U101" s="214"/>
    </row>
    <row r="102" spans="2:21">
      <c r="B102" s="207"/>
      <c r="U102" s="214"/>
    </row>
    <row r="103" spans="2:21">
      <c r="B103" s="207"/>
      <c r="U103" s="214"/>
    </row>
    <row r="104" spans="2:21">
      <c r="B104" s="207"/>
      <c r="U104" s="214"/>
    </row>
    <row r="105" spans="2:21">
      <c r="B105" s="207"/>
      <c r="U105" s="214"/>
    </row>
    <row r="106" spans="2:21">
      <c r="B106" s="207"/>
      <c r="K106" s="211" t="s">
        <v>259</v>
      </c>
      <c r="L106" s="211"/>
      <c r="M106" s="211"/>
      <c r="N106" s="211"/>
      <c r="U106" s="214"/>
    </row>
    <row r="107" spans="2:21">
      <c r="B107" s="207"/>
      <c r="J107" s="212" t="str">
        <f>+Autodiagnóstico!C37</f>
        <v>Preparación para la Rendición de Cuentas</v>
      </c>
      <c r="K107" s="212"/>
      <c r="L107" s="212"/>
      <c r="M107" s="212"/>
      <c r="N107" s="212"/>
      <c r="O107" s="212"/>
      <c r="U107" s="214"/>
    </row>
    <row r="108" spans="2:21">
      <c r="B108" s="207"/>
      <c r="J108" s="212"/>
      <c r="K108" s="212"/>
      <c r="L108" s="212"/>
      <c r="M108" s="212"/>
      <c r="N108" s="212"/>
      <c r="O108" s="212"/>
      <c r="U108" s="214"/>
    </row>
    <row r="109" spans="2:21">
      <c r="B109" s="207"/>
      <c r="J109" s="212"/>
      <c r="K109" s="212"/>
      <c r="L109" s="212"/>
      <c r="M109" s="212"/>
      <c r="N109" s="212"/>
      <c r="O109" s="212"/>
      <c r="U109" s="214"/>
    </row>
    <row r="110" spans="2:21">
      <c r="B110" s="207"/>
      <c r="J110" s="212"/>
      <c r="K110" s="212"/>
      <c r="L110" s="212"/>
      <c r="M110" s="212"/>
      <c r="N110" s="212"/>
      <c r="O110" s="212"/>
      <c r="U110" s="214"/>
    </row>
    <row r="111" spans="2:21">
      <c r="B111" s="207"/>
      <c r="I111" s="204" t="s">
        <v>256</v>
      </c>
      <c r="J111" s="204" t="s">
        <v>245</v>
      </c>
      <c r="K111" s="204" t="s">
        <v>246</v>
      </c>
      <c r="L111" s="212"/>
      <c r="M111" s="212"/>
      <c r="N111" s="212"/>
      <c r="O111" s="212"/>
      <c r="U111" s="214"/>
    </row>
    <row r="112" spans="2:21">
      <c r="B112" s="207"/>
      <c r="I112" s="204" t="str">
        <f>+Autodiagnóstico!E37</f>
        <v>Generación y análisis de la información para el diálogo en la rendición de cuentas en lenguaje claro </v>
      </c>
      <c r="J112" s="204">
        <v>100</v>
      </c>
      <c r="K112" s="216">
        <f>+Autodiagnóstico!F37</f>
        <v>100</v>
      </c>
      <c r="L112" s="212"/>
      <c r="M112" s="212"/>
      <c r="N112" s="212"/>
      <c r="O112" s="212"/>
      <c r="U112" s="214"/>
    </row>
    <row r="113" spans="2:21">
      <c r="B113" s="207"/>
      <c r="I113" s="204" t="str">
        <f>+Autodiagnóstico!E47</f>
        <v>Publicación de la información 
 a través de los diferentes canales de comunicación </v>
      </c>
      <c r="J113" s="204">
        <v>100</v>
      </c>
      <c r="K113" s="216">
        <f>+Autodiagnóstico!F47</f>
        <v>100</v>
      </c>
      <c r="L113" s="212"/>
      <c r="M113" s="212"/>
      <c r="N113" s="212"/>
      <c r="O113" s="212"/>
      <c r="U113" s="214"/>
    </row>
    <row r="114" spans="2:21">
      <c r="B114" s="207"/>
      <c r="I114" s="204" t="str">
        <f>+Autodiagnóstico!E51</f>
        <v>Preparar los espacios de diálogo</v>
      </c>
      <c r="J114" s="204">
        <v>100</v>
      </c>
      <c r="K114" s="217">
        <f>+Autodiagnóstico!F51</f>
        <v>100</v>
      </c>
      <c r="L114" s="212"/>
      <c r="M114" s="212"/>
      <c r="N114" s="212"/>
      <c r="O114" s="212"/>
      <c r="U114" s="214"/>
    </row>
    <row r="115" spans="2:21">
      <c r="B115" s="207"/>
      <c r="I115" s="204" t="str">
        <f>+Autodiagnóstico!E55</f>
        <v>Convocar a los ciudadanos y grupos de interés para participar en los espacios de diálogo para la rendición de cuentas</v>
      </c>
      <c r="J115" s="204">
        <v>100</v>
      </c>
      <c r="K115" s="216">
        <f>+Autodiagnóstico!F55</f>
        <v>100</v>
      </c>
      <c r="L115" s="212"/>
      <c r="M115" s="212"/>
      <c r="N115" s="212"/>
      <c r="O115" s="212"/>
      <c r="U115" s="214"/>
    </row>
    <row r="116" spans="2:21">
      <c r="B116" s="207"/>
      <c r="L116" s="212"/>
      <c r="M116" s="212"/>
      <c r="N116" s="212"/>
      <c r="O116" s="212"/>
      <c r="U116" s="214"/>
    </row>
    <row r="117" spans="2:21">
      <c r="B117" s="207"/>
      <c r="L117" s="212"/>
      <c r="M117" s="212"/>
      <c r="N117" s="212"/>
      <c r="O117" s="212"/>
      <c r="U117" s="214"/>
    </row>
    <row r="118" spans="2:21">
      <c r="B118" s="207"/>
      <c r="J118" s="212"/>
      <c r="K118" s="212"/>
      <c r="L118" s="212"/>
      <c r="M118" s="212"/>
      <c r="N118" s="212"/>
      <c r="O118" s="212"/>
      <c r="U118" s="214"/>
    </row>
    <row r="119" spans="2:21">
      <c r="B119" s="207"/>
      <c r="J119" s="212"/>
      <c r="K119" s="212"/>
      <c r="L119" s="212"/>
      <c r="M119" s="212"/>
      <c r="N119" s="212"/>
      <c r="O119" s="212"/>
      <c r="U119" s="214"/>
    </row>
    <row r="120" spans="2:21">
      <c r="B120" s="207"/>
      <c r="J120" s="212"/>
      <c r="K120" s="212"/>
      <c r="L120" s="212"/>
      <c r="M120" s="212"/>
      <c r="N120" s="212"/>
      <c r="O120" s="212"/>
      <c r="U120" s="214"/>
    </row>
    <row r="121" spans="2:21">
      <c r="B121" s="207"/>
      <c r="J121" s="212"/>
      <c r="K121" s="212"/>
      <c r="L121" s="212"/>
      <c r="M121" s="212"/>
      <c r="N121" s="212"/>
      <c r="O121" s="212"/>
      <c r="U121" s="214"/>
    </row>
    <row r="122" spans="2:21">
      <c r="B122" s="207"/>
      <c r="J122" s="212"/>
      <c r="K122" s="212"/>
      <c r="L122" s="212"/>
      <c r="M122" s="212"/>
      <c r="N122" s="212"/>
      <c r="O122" s="212"/>
      <c r="U122" s="214"/>
    </row>
    <row r="123" spans="2:21">
      <c r="B123" s="207"/>
      <c r="J123" s="212"/>
      <c r="K123" s="212"/>
      <c r="L123" s="212"/>
      <c r="M123" s="212"/>
      <c r="N123" s="212"/>
      <c r="O123" s="212"/>
      <c r="U123" s="214"/>
    </row>
    <row r="124" spans="2:21">
      <c r="B124" s="207"/>
      <c r="J124" s="212"/>
      <c r="K124" s="212"/>
      <c r="L124" s="212"/>
      <c r="M124" s="212"/>
      <c r="N124" s="212"/>
      <c r="O124" s="212"/>
      <c r="U124" s="214"/>
    </row>
    <row r="125" spans="2:21">
      <c r="B125" s="207"/>
      <c r="J125" s="212"/>
      <c r="K125" s="212"/>
      <c r="L125" s="212"/>
      <c r="M125" s="212"/>
      <c r="N125" s="212"/>
      <c r="O125" s="212"/>
      <c r="U125" s="214"/>
    </row>
    <row r="126" spans="2:21">
      <c r="B126" s="207"/>
      <c r="J126" s="212"/>
      <c r="K126" s="212"/>
      <c r="L126" s="212"/>
      <c r="M126" s="212"/>
      <c r="N126" s="212"/>
      <c r="O126" s="212"/>
      <c r="U126" s="214"/>
    </row>
    <row r="127" spans="2:21">
      <c r="B127" s="207"/>
      <c r="J127" s="212"/>
      <c r="K127" s="212"/>
      <c r="L127" s="212"/>
      <c r="M127" s="212"/>
      <c r="N127" s="212"/>
      <c r="O127" s="212"/>
      <c r="U127" s="214"/>
    </row>
    <row r="128" spans="2:21">
      <c r="B128" s="207"/>
      <c r="U128" s="214"/>
    </row>
    <row r="129" spans="2:21">
      <c r="B129" s="207"/>
      <c r="U129" s="214"/>
    </row>
    <row r="130" spans="2:21">
      <c r="B130" s="207"/>
      <c r="U130" s="214"/>
    </row>
    <row r="131" spans="2:21">
      <c r="B131" s="207"/>
      <c r="K131" s="211" t="s">
        <v>260</v>
      </c>
      <c r="L131" s="211"/>
      <c r="M131" s="211"/>
      <c r="N131" s="211"/>
      <c r="U131" s="214"/>
    </row>
    <row r="132" spans="2:21">
      <c r="B132" s="207"/>
      <c r="J132" s="212" t="str">
        <f>+Autodiagnóstico!C59</f>
        <v>Ejecución de la Estrategia de Rendición de Cuentas</v>
      </c>
      <c r="K132" s="212"/>
      <c r="L132" s="212"/>
      <c r="M132" s="212"/>
      <c r="N132" s="212"/>
      <c r="O132" s="212"/>
      <c r="U132" s="214"/>
    </row>
    <row r="133" spans="2:21">
      <c r="B133" s="207"/>
      <c r="U133" s="214"/>
    </row>
    <row r="134" spans="2:21">
      <c r="B134" s="207"/>
      <c r="U134" s="214"/>
    </row>
    <row r="135" spans="2:21">
      <c r="B135" s="207"/>
      <c r="I135" s="204" t="s">
        <v>256</v>
      </c>
      <c r="J135" s="204" t="s">
        <v>245</v>
      </c>
      <c r="K135" s="204" t="s">
        <v>246</v>
      </c>
      <c r="U135" s="214"/>
    </row>
    <row r="136" spans="2:21">
      <c r="B136" s="207"/>
      <c r="I136" s="204" t="str">
        <f>+Autodiagnóstico!E59</f>
        <v>Realizar espacios de diálogo  de rendición de cuentas</v>
      </c>
      <c r="J136" s="204">
        <v>100</v>
      </c>
      <c r="K136" s="216">
        <f>+Autodiagnóstico!F59</f>
        <v>100</v>
      </c>
      <c r="U136" s="214"/>
    </row>
    <row r="137" spans="2:21">
      <c r="B137" s="207"/>
      <c r="K137" s="216"/>
      <c r="U137" s="214"/>
    </row>
    <row r="138" spans="2:21">
      <c r="B138" s="207"/>
      <c r="K138" s="217"/>
      <c r="U138" s="214"/>
    </row>
    <row r="139" spans="2:21">
      <c r="B139" s="207"/>
      <c r="K139" s="216"/>
      <c r="U139" s="214"/>
    </row>
    <row r="140" spans="2:21">
      <c r="B140" s="207"/>
      <c r="U140" s="214"/>
    </row>
    <row r="141" spans="2:21">
      <c r="B141" s="207"/>
      <c r="U141" s="214"/>
    </row>
    <row r="142" spans="2:21">
      <c r="B142" s="207"/>
      <c r="U142" s="214"/>
    </row>
    <row r="143" spans="2:21">
      <c r="B143" s="207"/>
      <c r="U143" s="214"/>
    </row>
    <row r="144" spans="2:21">
      <c r="B144" s="207"/>
      <c r="U144" s="214"/>
    </row>
    <row r="145" spans="2:21">
      <c r="B145" s="207"/>
      <c r="U145" s="214"/>
    </row>
    <row r="146" spans="2:21">
      <c r="B146" s="207"/>
      <c r="U146" s="214"/>
    </row>
    <row r="147" spans="2:21">
      <c r="B147" s="207"/>
      <c r="U147" s="214"/>
    </row>
    <row r="148" spans="2:21">
      <c r="B148" s="207"/>
      <c r="U148" s="214"/>
    </row>
    <row r="149" spans="2:21">
      <c r="B149" s="207"/>
      <c r="U149" s="214"/>
    </row>
    <row r="150" spans="2:21">
      <c r="B150" s="207"/>
      <c r="U150" s="214"/>
    </row>
    <row r="151" spans="2:21">
      <c r="B151" s="207"/>
      <c r="U151" s="214"/>
    </row>
    <row r="152" spans="2:21">
      <c r="B152" s="207"/>
      <c r="U152" s="214"/>
    </row>
    <row r="153" spans="2:21">
      <c r="B153" s="207"/>
      <c r="U153" s="214"/>
    </row>
    <row r="154" spans="2:21">
      <c r="B154" s="207"/>
      <c r="U154" s="214"/>
    </row>
    <row r="155" spans="2:21">
      <c r="B155" s="207"/>
      <c r="K155" s="211" t="s">
        <v>261</v>
      </c>
      <c r="L155" s="211"/>
      <c r="M155" s="211"/>
      <c r="N155" s="211"/>
      <c r="U155" s="214"/>
    </row>
    <row r="156" spans="2:21">
      <c r="B156" s="207"/>
      <c r="J156" s="222" t="str">
        <f>+Autodiagnóstico!C66</f>
        <v>Seguimiento y evaluación de la implementación de la Estrategia de Rendición de Cuentas</v>
      </c>
      <c r="K156" s="222"/>
      <c r="L156" s="222"/>
      <c r="M156" s="222"/>
      <c r="N156" s="222"/>
      <c r="O156" s="222"/>
      <c r="U156" s="214"/>
    </row>
    <row r="157" spans="2:21">
      <c r="B157" s="207"/>
      <c r="J157" s="223"/>
      <c r="K157" s="223"/>
      <c r="L157" s="223"/>
      <c r="M157" s="223"/>
      <c r="N157" s="223"/>
      <c r="O157" s="223"/>
      <c r="U157" s="214"/>
    </row>
    <row r="158" spans="2:21">
      <c r="B158" s="207"/>
      <c r="U158" s="214"/>
    </row>
    <row r="159" spans="2:21">
      <c r="B159" s="207"/>
      <c r="U159" s="214"/>
    </row>
    <row r="160" spans="2:21">
      <c r="B160" s="207"/>
      <c r="U160" s="214"/>
    </row>
    <row r="161" spans="2:21">
      <c r="B161" s="207"/>
      <c r="J161" s="204" t="s">
        <v>256</v>
      </c>
      <c r="K161" s="204" t="s">
        <v>245</v>
      </c>
      <c r="L161" s="204" t="s">
        <v>246</v>
      </c>
      <c r="U161" s="214"/>
    </row>
    <row r="162" spans="2:21">
      <c r="B162" s="207"/>
      <c r="J162" s="204" t="str">
        <f>+Autodiagnóstico!E66</f>
        <v>Cuantificar el impacto de las acciones de rendición de cuentas para divulgarlos a la ciudadanía</v>
      </c>
      <c r="K162" s="204">
        <v>100</v>
      </c>
      <c r="L162" s="216">
        <f>+Autodiagnóstico!F66</f>
        <v>100</v>
      </c>
      <c r="U162" s="214"/>
    </row>
    <row r="163" spans="2:21">
      <c r="B163" s="207"/>
      <c r="U163" s="214"/>
    </row>
    <row r="164" spans="2:21">
      <c r="B164" s="207"/>
      <c r="U164" s="214"/>
    </row>
    <row r="165" spans="2:21">
      <c r="B165" s="207"/>
      <c r="U165" s="214"/>
    </row>
    <row r="166" spans="2:21">
      <c r="B166" s="207"/>
      <c r="U166" s="214"/>
    </row>
    <row r="167" spans="2:21">
      <c r="B167" s="207"/>
      <c r="U167" s="214"/>
    </row>
    <row r="168" spans="2:21">
      <c r="B168" s="207"/>
      <c r="U168" s="214"/>
    </row>
    <row r="169" spans="2:21">
      <c r="B169" s="207"/>
      <c r="U169" s="214"/>
    </row>
    <row r="170" spans="2:21">
      <c r="B170" s="207"/>
      <c r="U170" s="214"/>
    </row>
    <row r="171" spans="2:21">
      <c r="B171" s="207"/>
      <c r="U171" s="214"/>
    </row>
    <row r="172" spans="2:21">
      <c r="B172" s="207"/>
      <c r="U172" s="214"/>
    </row>
    <row r="173" spans="2:21">
      <c r="B173" s="207"/>
      <c r="U173" s="214"/>
    </row>
    <row r="174" spans="2:21">
      <c r="B174" s="207"/>
      <c r="U174" s="214"/>
    </row>
    <row r="175" spans="2:21">
      <c r="B175" s="207"/>
      <c r="U175" s="214"/>
    </row>
    <row r="176" spans="2:21">
      <c r="B176" s="207"/>
      <c r="U176" s="214"/>
    </row>
    <row r="177" spans="2:21">
      <c r="B177" s="207"/>
      <c r="U177" s="214"/>
    </row>
    <row r="178" spans="2:21">
      <c r="B178" s="207"/>
      <c r="U178" s="214"/>
    </row>
    <row r="179" ht="14.55" spans="2:21">
      <c r="B179" s="218"/>
      <c r="C179" s="219"/>
      <c r="D179" s="219"/>
      <c r="E179" s="219"/>
      <c r="F179" s="219"/>
      <c r="G179" s="219"/>
      <c r="H179" s="219"/>
      <c r="I179" s="219"/>
      <c r="J179" s="219"/>
      <c r="K179" s="219"/>
      <c r="L179" s="219"/>
      <c r="M179" s="219"/>
      <c r="N179" s="219"/>
      <c r="O179" s="219"/>
      <c r="P179" s="219"/>
      <c r="Q179" s="219"/>
      <c r="R179" s="219"/>
      <c r="S179" s="219"/>
      <c r="T179" s="219"/>
      <c r="U179" s="229"/>
    </row>
    <row r="180"/>
    <row r="181"/>
    <row r="182"/>
    <row r="183" spans="3:16">
      <c r="C183" s="220"/>
      <c r="D183" s="221"/>
      <c r="E183" s="221"/>
      <c r="F183" s="221"/>
      <c r="O183" s="224"/>
      <c r="P183" s="225"/>
    </row>
    <row r="184" spans="15:16">
      <c r="O184" s="224"/>
      <c r="P184" s="225"/>
    </row>
    <row r="185" spans="15:16">
      <c r="O185" s="224"/>
      <c r="P185" s="225"/>
    </row>
    <row r="186"/>
    <row r="187" ht="17.4" spans="11:15">
      <c r="K187" s="226" t="s">
        <v>62</v>
      </c>
      <c r="L187" s="226"/>
      <c r="N187" s="227" t="s">
        <v>97</v>
      </c>
      <c r="O187" s="227"/>
    </row>
    <row r="188" spans="14:15">
      <c r="N188" s="228"/>
      <c r="O188" s="228"/>
    </row>
    <row r="207"/>
    <row r="208"/>
    <row r="209"/>
  </sheetData>
  <mergeCells count="13">
    <mergeCell ref="C3:T3"/>
    <mergeCell ref="K55:N55"/>
    <mergeCell ref="I56:P56"/>
    <mergeCell ref="K80:N80"/>
    <mergeCell ref="J81:O81"/>
    <mergeCell ref="K106:N106"/>
    <mergeCell ref="J107:O107"/>
    <mergeCell ref="K131:N131"/>
    <mergeCell ref="J132:O132"/>
    <mergeCell ref="K155:N155"/>
    <mergeCell ref="K187:L187"/>
    <mergeCell ref="J156:O157"/>
    <mergeCell ref="N187:O188"/>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showGridLines="0" showZeros="0" zoomScale="90" zoomScaleNormal="90" workbookViewId="0">
      <selection activeCell="A1" sqref="A1"/>
    </sheetView>
  </sheetViews>
  <sheetFormatPr defaultColWidth="0" defaultRowHeight="14.4" zeroHeight="1"/>
  <cols>
    <col min="1" max="1" width="2.13888888888889" customWidth="1"/>
    <col min="2" max="2" width="1.85185185185185" customWidth="1"/>
    <col min="3" max="3" width="51.287037037037" customWidth="1"/>
    <col min="4" max="4" width="39.287037037037" customWidth="1"/>
    <col min="5" max="5" width="3.71296296296296" customWidth="1"/>
    <col min="6" max="6" width="4.57407407407407" customWidth="1"/>
    <col min="7" max="8" width="11.4259259259259" customWidth="1"/>
    <col min="9" max="9" width="0" hidden="1" customWidth="1"/>
    <col min="10" max="16384" width="11.4259259259259" hidden="1"/>
  </cols>
  <sheetData>
    <row r="1" ht="9" customHeight="1"/>
    <row r="2" s="2" customFormat="1" ht="93" customHeight="1" spans="2:5">
      <c r="B2" s="179"/>
      <c r="C2" s="180"/>
      <c r="D2" s="181"/>
      <c r="E2" s="182"/>
    </row>
    <row r="3" s="178" customFormat="1" ht="30.75" customHeight="1" spans="2:9">
      <c r="B3" s="183"/>
      <c r="C3" s="184" t="s">
        <v>63</v>
      </c>
      <c r="D3" s="185"/>
      <c r="E3" s="186"/>
      <c r="F3" s="2"/>
      <c r="G3" s="187" t="s">
        <v>62</v>
      </c>
      <c r="H3" s="2"/>
      <c r="I3" s="2"/>
    </row>
    <row r="4" s="2" customFormat="1" ht="11.25" customHeight="1" spans="2:7">
      <c r="B4" s="188"/>
      <c r="C4" s="189"/>
      <c r="E4" s="190"/>
      <c r="F4" s="191"/>
      <c r="G4" s="187"/>
    </row>
    <row r="5" s="2" customFormat="1" ht="17.4" spans="2:7">
      <c r="B5" s="188"/>
      <c r="C5" s="192" t="s">
        <v>64</v>
      </c>
      <c r="D5" s="193" t="s">
        <v>65</v>
      </c>
      <c r="E5" s="190"/>
      <c r="F5" s="191"/>
      <c r="G5" s="187"/>
    </row>
    <row r="6" s="2" customFormat="1" ht="18.15" spans="2:7">
      <c r="B6" s="188"/>
      <c r="C6" s="194">
        <f>Autodiagnóstico!C6</f>
        <v>0</v>
      </c>
      <c r="D6" s="195">
        <f>Autodiagnóstico!G6</f>
        <v>100</v>
      </c>
      <c r="E6" s="190"/>
      <c r="F6" s="191"/>
      <c r="G6" s="187"/>
    </row>
    <row r="7" s="2" customFormat="1" ht="24.75" customHeight="1" spans="2:6">
      <c r="B7" s="188"/>
      <c r="C7" s="189"/>
      <c r="D7" s="196" t="str">
        <f>IF(D6="","",IF(D6&lt;=50,"Nivel Inicial",IF(D6&lt;=80,"Nivel consolidación","Nivel perfeccionamiento")))</f>
        <v>Nivel perfeccionamiento</v>
      </c>
      <c r="E7" s="190"/>
      <c r="F7" s="191"/>
    </row>
    <row r="8" s="2" customFormat="1" ht="17.4" spans="2:7">
      <c r="B8" s="188"/>
      <c r="E8" s="190"/>
      <c r="F8" s="191"/>
      <c r="G8" s="197" t="s">
        <v>87</v>
      </c>
    </row>
    <row r="9" s="2" customFormat="1" ht="17.4" spans="2:7">
      <c r="B9" s="188"/>
      <c r="C9" s="198" t="s">
        <v>262</v>
      </c>
      <c r="E9" s="190"/>
      <c r="F9" s="191"/>
      <c r="G9" s="197"/>
    </row>
    <row r="10" s="2" customFormat="1" ht="10.5" customHeight="1" spans="2:7">
      <c r="B10" s="188"/>
      <c r="C10" s="198"/>
      <c r="E10" s="190"/>
      <c r="F10" s="191"/>
      <c r="G10" s="197"/>
    </row>
    <row r="11" s="2" customFormat="1" ht="15.6" spans="2:8">
      <c r="B11" s="188"/>
      <c r="C11" s="199" t="s">
        <v>263</v>
      </c>
      <c r="E11" s="190"/>
      <c r="F11"/>
      <c r="G11"/>
      <c r="H11"/>
    </row>
    <row r="12" s="2" customFormat="1" ht="15.6" spans="2:8">
      <c r="B12" s="188"/>
      <c r="C12" s="199" t="s">
        <v>264</v>
      </c>
      <c r="E12" s="190"/>
      <c r="F12"/>
      <c r="G12"/>
      <c r="H12"/>
    </row>
    <row r="13" s="2" customFormat="1" ht="15.6" spans="2:8">
      <c r="B13" s="188"/>
      <c r="C13" s="199" t="s">
        <v>265</v>
      </c>
      <c r="E13" s="190"/>
      <c r="F13"/>
      <c r="G13"/>
      <c r="H13"/>
    </row>
    <row r="14" s="2" customFormat="1" ht="15" spans="2:8">
      <c r="B14" s="188"/>
      <c r="C14" s="199"/>
      <c r="E14" s="190"/>
      <c r="F14"/>
      <c r="G14"/>
      <c r="H14"/>
    </row>
    <row r="15" s="2" customFormat="1" ht="18.15" spans="2:9">
      <c r="B15" s="200"/>
      <c r="C15" s="201"/>
      <c r="D15" s="202"/>
      <c r="E15" s="203"/>
      <c r="F15"/>
      <c r="G15" s="197" t="s">
        <v>266</v>
      </c>
      <c r="H15"/>
      <c r="I15"/>
    </row>
    <row r="16"/>
    <row r="17"/>
  </sheetData>
  <mergeCells count="1">
    <mergeCell ref="C3:D3"/>
  </mergeCells>
  <conditionalFormatting sqref="D7">
    <cfRule type="containsText" dxfId="7" priority="1" operator="between" text="Nivel perfeccionamiento">
      <formula>NOT(ISERROR(SEARCH("Nivel perfeccionamiento",D7)))</formula>
    </cfRule>
    <cfRule type="containsText" dxfId="8" priority="2" operator="between" text="Nivel consolidación">
      <formula>NOT(ISERROR(SEARCH("Nivel consolidación",D7)))</formula>
    </cfRule>
    <cfRule type="containsText" dxfId="9" priority="3" operator="between" text="Nivel inicial">
      <formula>NOT(ISERROR(SEARCH("Nivel inicial",D7)))</formula>
    </cfRule>
  </conditionalFormatting>
  <dataValidations count="2">
    <dataValidation type="whole" operator="equal" allowBlank="1" showInputMessage="1" showErrorMessage="1" errorTitle="ATENCIÓN!" error="No se pueden modificar datos aquí" sqref="E3 C5">
      <formula1>578457854578547000</formula1>
    </dataValidation>
    <dataValidation allowBlank="1" showInputMessage="1" showErrorMessage="1" error="ERROR. NO DEBE DILIGENCIAR ESTA CELDA" sqref="C9:C28 D11:D29 E6:E29 C6:D7"/>
  </dataValidations>
  <pageMargins left="0.7" right="0.7" top="0.75" bottom="0.75" header="0.3" footer="0.3"/>
  <pageSetup paperSize="1"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2"/>
  <dimension ref="A1:Z90"/>
  <sheetViews>
    <sheetView showGridLines="0" zoomScale="80" zoomScaleNormal="80" zoomScalePageLayoutView="80" topLeftCell="I1" workbookViewId="0">
      <selection activeCell="C12" sqref="C12:C13"/>
    </sheetView>
  </sheetViews>
  <sheetFormatPr defaultColWidth="0" defaultRowHeight="13.8" zeroHeight="1"/>
  <cols>
    <col min="1" max="1" width="1.71296296296296" style="2" customWidth="1"/>
    <col min="2" max="2" width="1.42592592592593" style="2" customWidth="1"/>
    <col min="3" max="3" width="21" style="2" customWidth="1"/>
    <col min="4" max="4" width="26.287037037037" style="2" customWidth="1"/>
    <col min="5" max="5" width="65.8518518518518" style="2" customWidth="1"/>
    <col min="6" max="6" width="11.8518518518519" style="3" customWidth="1"/>
    <col min="7" max="7" width="32.5740740740741" style="2" customWidth="1"/>
    <col min="8" max="8" width="22.1388888888889" style="2" hidden="1" customWidth="1"/>
    <col min="9" max="9" width="24" style="2" customWidth="1"/>
    <col min="10" max="10" width="21" style="2" customWidth="1"/>
    <col min="11" max="11" width="19.1388888888889" style="2" customWidth="1"/>
    <col min="12" max="15" width="12.712962962963" style="3" customWidth="1"/>
    <col min="16" max="18" width="13.5740740740741" style="2" customWidth="1"/>
    <col min="19" max="20" width="20.712962962963" style="2" customWidth="1"/>
    <col min="21" max="21" width="1.42592592592593" style="2" customWidth="1"/>
    <col min="22" max="22" width="12.8518518518519" style="2" customWidth="1"/>
    <col min="23" max="23" width="6.71296296296296" style="2" customWidth="1"/>
    <col min="24" max="39" width="0" style="2" hidden="1" customWidth="1"/>
    <col min="40" max="16384" width="11.4259259259259" style="2" hidden="1"/>
  </cols>
  <sheetData>
    <row r="1" ht="9" customHeight="1"/>
    <row r="2" ht="93" customHeight="1" spans="2:21">
      <c r="B2" s="4"/>
      <c r="C2" s="5"/>
      <c r="D2" s="5"/>
      <c r="E2" s="5"/>
      <c r="F2" s="6"/>
      <c r="G2" s="5"/>
      <c r="H2" s="5"/>
      <c r="I2" s="5"/>
      <c r="J2" s="5"/>
      <c r="K2" s="5"/>
      <c r="L2" s="6"/>
      <c r="M2" s="6"/>
      <c r="N2" s="6"/>
      <c r="O2" s="6"/>
      <c r="P2" s="5"/>
      <c r="Q2" s="5"/>
      <c r="R2" s="5"/>
      <c r="S2" s="5"/>
      <c r="T2" s="5"/>
      <c r="U2" s="149"/>
    </row>
    <row r="3" ht="24.6" spans="2:21">
      <c r="B3" s="7"/>
      <c r="C3" s="8"/>
      <c r="D3" s="9"/>
      <c r="E3" s="9"/>
      <c r="F3" s="9"/>
      <c r="G3" s="9"/>
      <c r="H3" s="9"/>
      <c r="I3" s="9"/>
      <c r="J3" s="9"/>
      <c r="K3" s="9"/>
      <c r="L3" s="9"/>
      <c r="M3" s="9"/>
      <c r="N3" s="9"/>
      <c r="O3" s="9"/>
      <c r="P3" s="9"/>
      <c r="Q3" s="9"/>
      <c r="R3" s="9"/>
      <c r="S3" s="9"/>
      <c r="T3" s="9"/>
      <c r="U3" s="150"/>
    </row>
    <row r="4" ht="19.5" customHeight="1" spans="2:21">
      <c r="B4" s="7"/>
      <c r="L4" s="101" t="s">
        <v>267</v>
      </c>
      <c r="M4" s="102"/>
      <c r="N4" s="103"/>
      <c r="O4" s="103"/>
      <c r="U4" s="150"/>
    </row>
    <row r="5" s="1" customFormat="1" ht="38.25" customHeight="1" spans="1:26">
      <c r="A5" s="2"/>
      <c r="B5" s="7"/>
      <c r="C5" s="10" t="s">
        <v>268</v>
      </c>
      <c r="D5" s="10" t="s">
        <v>269</v>
      </c>
      <c r="E5" s="10" t="s">
        <v>270</v>
      </c>
      <c r="F5" s="10" t="s">
        <v>271</v>
      </c>
      <c r="G5" s="10"/>
      <c r="H5" s="10" t="s">
        <v>272</v>
      </c>
      <c r="I5" s="10"/>
      <c r="J5" s="10"/>
      <c r="K5" s="104"/>
      <c r="L5" s="10" t="s">
        <v>273</v>
      </c>
      <c r="M5" s="104"/>
      <c r="N5" s="10" t="s">
        <v>274</v>
      </c>
      <c r="O5" s="104"/>
      <c r="U5" s="150"/>
      <c r="V5" s="2"/>
      <c r="Y5" s="150"/>
      <c r="Z5" s="2"/>
    </row>
    <row r="6" s="1" customFormat="1" ht="14.4" spans="1:26">
      <c r="A6" s="2"/>
      <c r="B6" s="7"/>
      <c r="C6" s="11"/>
      <c r="D6" s="12"/>
      <c r="E6" s="13"/>
      <c r="F6" s="14"/>
      <c r="G6" s="15"/>
      <c r="H6" s="16"/>
      <c r="I6" s="105"/>
      <c r="J6" s="105"/>
      <c r="K6" s="106"/>
      <c r="L6" s="107"/>
      <c r="M6" s="108"/>
      <c r="N6" s="14"/>
      <c r="O6" s="109"/>
      <c r="U6" s="150"/>
      <c r="V6" s="2"/>
      <c r="Y6" s="150"/>
      <c r="Z6" s="2"/>
    </row>
    <row r="7" s="1" customFormat="1" ht="14.4" spans="1:26">
      <c r="A7" s="2"/>
      <c r="B7" s="7"/>
      <c r="C7" s="17"/>
      <c r="D7" s="18"/>
      <c r="E7" s="19"/>
      <c r="F7" s="14"/>
      <c r="G7" s="15"/>
      <c r="H7" s="20"/>
      <c r="I7" s="110"/>
      <c r="J7" s="110"/>
      <c r="K7" s="111"/>
      <c r="L7" s="107"/>
      <c r="M7" s="108"/>
      <c r="N7" s="14"/>
      <c r="O7" s="109"/>
      <c r="U7" s="150"/>
      <c r="V7" s="2"/>
      <c r="Y7" s="150"/>
      <c r="Z7" s="2"/>
    </row>
    <row r="8" s="1" customFormat="1" ht="14.4" spans="1:26">
      <c r="A8" s="2"/>
      <c r="B8" s="7"/>
      <c r="C8" s="17"/>
      <c r="D8" s="18"/>
      <c r="E8" s="19"/>
      <c r="F8" s="14"/>
      <c r="G8" s="15"/>
      <c r="H8" s="20"/>
      <c r="I8" s="110"/>
      <c r="J8" s="110"/>
      <c r="K8" s="111"/>
      <c r="L8" s="107"/>
      <c r="M8" s="108"/>
      <c r="N8" s="14"/>
      <c r="O8" s="109"/>
      <c r="U8" s="150"/>
      <c r="V8" s="2"/>
      <c r="Y8" s="150"/>
      <c r="Z8" s="2"/>
    </row>
    <row r="9" s="1" customFormat="1" ht="14.4" spans="1:26">
      <c r="A9" s="2"/>
      <c r="B9" s="7"/>
      <c r="C9" s="17"/>
      <c r="D9" s="18"/>
      <c r="E9" s="19"/>
      <c r="F9" s="14"/>
      <c r="G9" s="15"/>
      <c r="H9" s="20"/>
      <c r="I9" s="110"/>
      <c r="J9" s="110"/>
      <c r="K9" s="111"/>
      <c r="L9" s="107"/>
      <c r="M9" s="108"/>
      <c r="N9" s="14"/>
      <c r="O9" s="109"/>
      <c r="U9" s="150"/>
      <c r="V9" s="2"/>
      <c r="Y9" s="150"/>
      <c r="Z9" s="2"/>
    </row>
    <row r="10" s="1" customFormat="1" ht="15.15" spans="1:26">
      <c r="A10" s="2"/>
      <c r="B10" s="7"/>
      <c r="C10" s="21"/>
      <c r="D10" s="22"/>
      <c r="E10" s="23"/>
      <c r="F10" s="24"/>
      <c r="G10" s="25"/>
      <c r="H10" s="26"/>
      <c r="I10" s="112"/>
      <c r="J10" s="112"/>
      <c r="K10" s="113"/>
      <c r="L10" s="114"/>
      <c r="M10" s="115"/>
      <c r="N10" s="24"/>
      <c r="O10" s="116"/>
      <c r="U10" s="150"/>
      <c r="V10" s="2"/>
      <c r="Y10" s="150"/>
      <c r="Z10" s="2"/>
    </row>
    <row r="11" s="1" customFormat="1" ht="15.15" spans="1:22">
      <c r="A11" s="2"/>
      <c r="B11" s="7"/>
      <c r="U11" s="150"/>
      <c r="V11" s="2"/>
    </row>
    <row r="12" ht="32.25" customHeight="1" spans="2:21">
      <c r="B12" s="7"/>
      <c r="C12" s="27" t="s">
        <v>66</v>
      </c>
      <c r="D12" s="28" t="s">
        <v>68</v>
      </c>
      <c r="E12" s="29" t="s">
        <v>69</v>
      </c>
      <c r="F12" s="30" t="s">
        <v>275</v>
      </c>
      <c r="G12" s="31" t="s">
        <v>276</v>
      </c>
      <c r="H12" s="31" t="s">
        <v>277</v>
      </c>
      <c r="I12" s="31" t="s">
        <v>278</v>
      </c>
      <c r="J12" s="117" t="s">
        <v>279</v>
      </c>
      <c r="K12" s="118" t="s">
        <v>280</v>
      </c>
      <c r="L12" s="119" t="s">
        <v>281</v>
      </c>
      <c r="M12" s="119"/>
      <c r="N12" s="119"/>
      <c r="O12" s="119"/>
      <c r="P12" s="119" t="s">
        <v>282</v>
      </c>
      <c r="Q12" s="119"/>
      <c r="R12" s="119"/>
      <c r="S12" s="119" t="s">
        <v>283</v>
      </c>
      <c r="T12" s="151" t="s">
        <v>284</v>
      </c>
      <c r="U12" s="150"/>
    </row>
    <row r="13" ht="36" customHeight="1" spans="2:21">
      <c r="B13" s="32"/>
      <c r="C13" s="33"/>
      <c r="D13" s="34"/>
      <c r="E13" s="35"/>
      <c r="F13" s="36"/>
      <c r="G13" s="37"/>
      <c r="H13" s="37"/>
      <c r="I13" s="37"/>
      <c r="J13" s="120"/>
      <c r="K13" s="121"/>
      <c r="L13" s="122" t="s">
        <v>285</v>
      </c>
      <c r="M13" s="122" t="s">
        <v>286</v>
      </c>
      <c r="N13" s="122" t="s">
        <v>287</v>
      </c>
      <c r="O13" s="122" t="s">
        <v>288</v>
      </c>
      <c r="P13" s="123" t="s">
        <v>289</v>
      </c>
      <c r="Q13" s="123" t="s">
        <v>290</v>
      </c>
      <c r="R13" s="123" t="s">
        <v>291</v>
      </c>
      <c r="S13" s="123"/>
      <c r="T13" s="152"/>
      <c r="U13" s="150"/>
    </row>
    <row r="14" ht="93.75" customHeight="1" spans="2:21">
      <c r="B14" s="38"/>
      <c r="C14" s="39" t="s">
        <v>292</v>
      </c>
      <c r="D14" s="40" t="s">
        <v>74</v>
      </c>
      <c r="E14" s="41" t="s">
        <v>75</v>
      </c>
      <c r="F14" s="42">
        <f>+Autodiagnóstico!H10</f>
        <v>100</v>
      </c>
      <c r="G14" s="43" t="s">
        <v>293</v>
      </c>
      <c r="H14" s="44"/>
      <c r="I14" s="44" t="s">
        <v>294</v>
      </c>
      <c r="J14" s="124"/>
      <c r="K14" s="125"/>
      <c r="L14" s="125"/>
      <c r="M14" s="125"/>
      <c r="N14" s="125"/>
      <c r="O14" s="125"/>
      <c r="P14" s="126"/>
      <c r="Q14" s="153"/>
      <c r="R14" s="153"/>
      <c r="S14" s="154"/>
      <c r="T14" s="154"/>
      <c r="U14" s="150"/>
    </row>
    <row r="15" ht="79.5" customHeight="1" spans="2:21">
      <c r="B15" s="38"/>
      <c r="C15" s="45"/>
      <c r="D15" s="46"/>
      <c r="E15" s="47" t="s">
        <v>78</v>
      </c>
      <c r="F15" s="48">
        <f>+Autodiagnóstico!H11</f>
        <v>100</v>
      </c>
      <c r="G15" s="49" t="s">
        <v>295</v>
      </c>
      <c r="H15" s="50"/>
      <c r="I15" s="50" t="s">
        <v>296</v>
      </c>
      <c r="J15" s="127"/>
      <c r="K15" s="125"/>
      <c r="L15" s="125"/>
      <c r="M15" s="125"/>
      <c r="N15" s="125"/>
      <c r="O15" s="125"/>
      <c r="P15" s="126"/>
      <c r="Q15" s="155"/>
      <c r="R15" s="155"/>
      <c r="S15" s="156"/>
      <c r="T15" s="156"/>
      <c r="U15" s="150"/>
    </row>
    <row r="16" ht="69.75" customHeight="1" spans="2:21">
      <c r="B16" s="38"/>
      <c r="C16" s="45"/>
      <c r="D16" s="46"/>
      <c r="E16" s="47" t="s">
        <v>297</v>
      </c>
      <c r="F16" s="48">
        <f>+Autodiagnóstico!H12</f>
        <v>100</v>
      </c>
      <c r="G16" s="49" t="s">
        <v>298</v>
      </c>
      <c r="H16" s="50"/>
      <c r="I16" s="50" t="s">
        <v>299</v>
      </c>
      <c r="J16" s="127"/>
      <c r="K16" s="125"/>
      <c r="L16" s="125"/>
      <c r="M16" s="125"/>
      <c r="N16" s="125"/>
      <c r="O16" s="125"/>
      <c r="P16" s="126"/>
      <c r="Q16" s="155"/>
      <c r="R16" s="155"/>
      <c r="S16" s="156"/>
      <c r="T16" s="156"/>
      <c r="U16" s="150"/>
    </row>
    <row r="17" ht="86.25" customHeight="1" spans="2:21">
      <c r="B17" s="38"/>
      <c r="C17" s="45"/>
      <c r="D17" s="46"/>
      <c r="E17" s="47" t="s">
        <v>300</v>
      </c>
      <c r="F17" s="48">
        <f>+Autodiagnóstico!H13</f>
        <v>100</v>
      </c>
      <c r="G17" s="49" t="s">
        <v>301</v>
      </c>
      <c r="H17" s="50"/>
      <c r="I17" s="50" t="s">
        <v>302</v>
      </c>
      <c r="J17" s="127"/>
      <c r="K17" s="125"/>
      <c r="L17" s="125"/>
      <c r="M17" s="125"/>
      <c r="N17" s="125"/>
      <c r="O17" s="125"/>
      <c r="P17" s="126"/>
      <c r="Q17" s="155"/>
      <c r="R17" s="155"/>
      <c r="S17" s="156"/>
      <c r="T17" s="156"/>
      <c r="U17" s="150"/>
    </row>
    <row r="18" ht="30" customHeight="1" spans="2:21">
      <c r="B18" s="38"/>
      <c r="C18" s="45"/>
      <c r="D18" s="46"/>
      <c r="E18" s="51" t="s">
        <v>303</v>
      </c>
      <c r="F18" s="52">
        <f>+Autodiagnóstico!H14</f>
        <v>100</v>
      </c>
      <c r="G18" s="53" t="s">
        <v>304</v>
      </c>
      <c r="H18" s="54"/>
      <c r="I18" s="54" t="s">
        <v>305</v>
      </c>
      <c r="J18" s="128"/>
      <c r="K18" s="129"/>
      <c r="L18" s="129"/>
      <c r="M18" s="129"/>
      <c r="N18" s="129"/>
      <c r="O18" s="129"/>
      <c r="P18" s="130"/>
      <c r="Q18" s="157"/>
      <c r="R18" s="157"/>
      <c r="S18" s="158"/>
      <c r="T18" s="158"/>
      <c r="U18" s="150"/>
    </row>
    <row r="19" ht="82.5" customHeight="1" spans="2:21">
      <c r="B19" s="38"/>
      <c r="C19" s="45"/>
      <c r="D19" s="55" t="s">
        <v>91</v>
      </c>
      <c r="E19" s="56" t="s">
        <v>306</v>
      </c>
      <c r="F19" s="57">
        <f>+Autodiagnóstico!H15</f>
        <v>100</v>
      </c>
      <c r="G19" s="58" t="s">
        <v>307</v>
      </c>
      <c r="H19" s="59"/>
      <c r="I19" s="59" t="s">
        <v>308</v>
      </c>
      <c r="J19" s="131"/>
      <c r="K19" s="132"/>
      <c r="L19" s="132"/>
      <c r="M19" s="132"/>
      <c r="N19" s="132"/>
      <c r="O19" s="132"/>
      <c r="P19" s="133"/>
      <c r="Q19" s="159"/>
      <c r="R19" s="159"/>
      <c r="S19" s="160"/>
      <c r="T19" s="160"/>
      <c r="U19" s="150"/>
    </row>
    <row r="20" ht="90.75" customHeight="1" spans="2:21">
      <c r="B20" s="38"/>
      <c r="C20" s="45"/>
      <c r="D20" s="60"/>
      <c r="E20" s="61" t="s">
        <v>94</v>
      </c>
      <c r="F20" s="62">
        <f>+Autodiagnóstico!H16</f>
        <v>100</v>
      </c>
      <c r="G20" s="49" t="s">
        <v>307</v>
      </c>
      <c r="H20" s="50"/>
      <c r="I20" s="50" t="s">
        <v>308</v>
      </c>
      <c r="J20" s="127"/>
      <c r="K20" s="125"/>
      <c r="L20" s="125"/>
      <c r="M20" s="125"/>
      <c r="N20" s="125"/>
      <c r="O20" s="125"/>
      <c r="P20" s="126"/>
      <c r="Q20" s="155"/>
      <c r="R20" s="155"/>
      <c r="S20" s="156"/>
      <c r="T20" s="156"/>
      <c r="U20" s="150"/>
    </row>
    <row r="21" ht="81" customHeight="1" spans="2:21">
      <c r="B21" s="38"/>
      <c r="C21" s="63"/>
      <c r="D21" s="64"/>
      <c r="E21" s="65" t="s">
        <v>309</v>
      </c>
      <c r="F21" s="66">
        <f>+Autodiagnóstico!H17</f>
        <v>100</v>
      </c>
      <c r="G21" s="67" t="s">
        <v>293</v>
      </c>
      <c r="H21" s="68"/>
      <c r="I21" s="68" t="s">
        <v>310</v>
      </c>
      <c r="J21" s="134" t="s">
        <v>311</v>
      </c>
      <c r="K21" s="135"/>
      <c r="L21" s="135"/>
      <c r="M21" s="135"/>
      <c r="N21" s="135"/>
      <c r="O21" s="135"/>
      <c r="P21" s="136"/>
      <c r="Q21" s="161"/>
      <c r="R21" s="161"/>
      <c r="S21" s="162"/>
      <c r="T21" s="162"/>
      <c r="U21" s="150"/>
    </row>
    <row r="22" ht="67.5" customHeight="1" spans="2:21">
      <c r="B22" s="38"/>
      <c r="C22" s="39" t="s">
        <v>100</v>
      </c>
      <c r="D22" s="69" t="s">
        <v>101</v>
      </c>
      <c r="E22" s="70" t="s">
        <v>102</v>
      </c>
      <c r="F22" s="71">
        <f>+Autodiagnóstico!H18</f>
        <v>100</v>
      </c>
      <c r="G22" s="72" t="s">
        <v>312</v>
      </c>
      <c r="H22" s="73"/>
      <c r="I22" s="73" t="s">
        <v>308</v>
      </c>
      <c r="J22" s="137"/>
      <c r="K22" s="138"/>
      <c r="L22" s="138"/>
      <c r="M22" s="138"/>
      <c r="N22" s="138"/>
      <c r="O22" s="138"/>
      <c r="P22" s="139"/>
      <c r="Q22" s="163"/>
      <c r="R22" s="163"/>
      <c r="S22" s="164"/>
      <c r="T22" s="164"/>
      <c r="U22" s="150"/>
    </row>
    <row r="23" ht="64.5" customHeight="1" spans="2:21">
      <c r="B23" s="38"/>
      <c r="C23" s="45"/>
      <c r="D23" s="74"/>
      <c r="E23" s="75" t="s">
        <v>106</v>
      </c>
      <c r="F23" s="48">
        <f>+Autodiagnóstico!H19</f>
        <v>100</v>
      </c>
      <c r="G23" s="49" t="s">
        <v>307</v>
      </c>
      <c r="H23" s="50"/>
      <c r="I23" s="50" t="s">
        <v>308</v>
      </c>
      <c r="J23" s="127"/>
      <c r="K23" s="125"/>
      <c r="L23" s="125"/>
      <c r="M23" s="125"/>
      <c r="N23" s="125"/>
      <c r="O23" s="125"/>
      <c r="P23" s="126"/>
      <c r="Q23" s="155"/>
      <c r="R23" s="155"/>
      <c r="S23" s="156"/>
      <c r="T23" s="156"/>
      <c r="U23" s="150"/>
    </row>
    <row r="24" ht="54" customHeight="1" spans="2:21">
      <c r="B24" s="38"/>
      <c r="C24" s="45"/>
      <c r="D24" s="74"/>
      <c r="E24" s="75" t="s">
        <v>313</v>
      </c>
      <c r="F24" s="48">
        <f>+Autodiagnóstico!H20</f>
        <v>100</v>
      </c>
      <c r="G24" s="49" t="s">
        <v>307</v>
      </c>
      <c r="H24" s="50"/>
      <c r="I24" s="50" t="s">
        <v>308</v>
      </c>
      <c r="J24" s="127"/>
      <c r="K24" s="125"/>
      <c r="L24" s="125"/>
      <c r="M24" s="125"/>
      <c r="N24" s="125"/>
      <c r="O24" s="125"/>
      <c r="P24" s="126"/>
      <c r="Q24" s="155"/>
      <c r="R24" s="155"/>
      <c r="S24" s="156"/>
      <c r="T24" s="156"/>
      <c r="U24" s="150"/>
    </row>
    <row r="25" ht="68.25" customHeight="1" spans="2:21">
      <c r="B25" s="38"/>
      <c r="C25" s="45"/>
      <c r="D25" s="74"/>
      <c r="E25" s="75" t="s">
        <v>314</v>
      </c>
      <c r="F25" s="48">
        <f>+Autodiagnóstico!H21</f>
        <v>100</v>
      </c>
      <c r="G25" s="49" t="s">
        <v>307</v>
      </c>
      <c r="H25" s="50"/>
      <c r="I25" s="50" t="s">
        <v>308</v>
      </c>
      <c r="J25" s="127"/>
      <c r="K25" s="125"/>
      <c r="L25" s="125"/>
      <c r="M25" s="125"/>
      <c r="N25" s="125"/>
      <c r="O25" s="125"/>
      <c r="P25" s="126"/>
      <c r="Q25" s="155"/>
      <c r="R25" s="155"/>
      <c r="S25" s="156"/>
      <c r="T25" s="156"/>
      <c r="U25" s="150"/>
    </row>
    <row r="26" ht="37.5" customHeight="1" spans="2:21">
      <c r="B26" s="38"/>
      <c r="C26" s="45"/>
      <c r="D26" s="74"/>
      <c r="E26" s="76" t="s">
        <v>110</v>
      </c>
      <c r="F26" s="48">
        <f>+Autodiagnóstico!H22</f>
        <v>100</v>
      </c>
      <c r="G26" s="49" t="s">
        <v>307</v>
      </c>
      <c r="H26" s="50"/>
      <c r="I26" s="50" t="s">
        <v>308</v>
      </c>
      <c r="J26" s="127"/>
      <c r="K26" s="125"/>
      <c r="L26" s="125"/>
      <c r="M26" s="125"/>
      <c r="N26" s="125"/>
      <c r="O26" s="125"/>
      <c r="P26" s="126"/>
      <c r="Q26" s="155"/>
      <c r="R26" s="155"/>
      <c r="S26" s="156"/>
      <c r="T26" s="156"/>
      <c r="U26" s="150"/>
    </row>
    <row r="27" ht="53.25" customHeight="1" spans="2:21">
      <c r="B27" s="38"/>
      <c r="C27" s="45"/>
      <c r="D27" s="74"/>
      <c r="E27" s="75" t="s">
        <v>111</v>
      </c>
      <c r="F27" s="48">
        <f>+Autodiagnóstico!H23</f>
        <v>100</v>
      </c>
      <c r="G27" s="49" t="s">
        <v>298</v>
      </c>
      <c r="H27" s="50"/>
      <c r="I27" s="50" t="s">
        <v>294</v>
      </c>
      <c r="J27" s="127"/>
      <c r="K27" s="125"/>
      <c r="L27" s="125"/>
      <c r="M27" s="125"/>
      <c r="N27" s="125"/>
      <c r="O27" s="125"/>
      <c r="P27" s="126"/>
      <c r="Q27" s="155"/>
      <c r="R27" s="155"/>
      <c r="S27" s="156"/>
      <c r="T27" s="156"/>
      <c r="U27" s="150"/>
    </row>
    <row r="28" ht="53.25" customHeight="1" spans="2:21">
      <c r="B28" s="38"/>
      <c r="C28" s="45"/>
      <c r="D28" s="74"/>
      <c r="E28" s="77" t="s">
        <v>114</v>
      </c>
      <c r="F28" s="48">
        <f>+Autodiagnóstico!H24</f>
        <v>100</v>
      </c>
      <c r="G28" s="49" t="s">
        <v>298</v>
      </c>
      <c r="H28" s="50"/>
      <c r="I28" s="50" t="s">
        <v>294</v>
      </c>
      <c r="J28" s="127"/>
      <c r="K28" s="125"/>
      <c r="L28" s="125"/>
      <c r="M28" s="125"/>
      <c r="N28" s="125"/>
      <c r="O28" s="125"/>
      <c r="P28" s="126"/>
      <c r="Q28" s="155"/>
      <c r="R28" s="155"/>
      <c r="S28" s="156"/>
      <c r="T28" s="156"/>
      <c r="U28" s="150"/>
    </row>
    <row r="29" ht="37.5" customHeight="1" spans="2:21">
      <c r="B29" s="38"/>
      <c r="C29" s="45"/>
      <c r="D29" s="78"/>
      <c r="E29" s="79" t="s">
        <v>115</v>
      </c>
      <c r="F29" s="52">
        <f>+Autodiagnóstico!H25</f>
        <v>100</v>
      </c>
      <c r="G29" s="53"/>
      <c r="H29" s="54"/>
      <c r="I29" s="54"/>
      <c r="J29" s="128"/>
      <c r="K29" s="129"/>
      <c r="L29" s="129"/>
      <c r="M29" s="129"/>
      <c r="N29" s="129"/>
      <c r="O29" s="129"/>
      <c r="P29" s="130"/>
      <c r="Q29" s="157"/>
      <c r="R29" s="157"/>
      <c r="S29" s="158"/>
      <c r="T29" s="158"/>
      <c r="U29" s="150"/>
    </row>
    <row r="30" ht="59.25" customHeight="1" spans="2:21">
      <c r="B30" s="38"/>
      <c r="C30" s="45"/>
      <c r="D30" s="78" t="s">
        <v>118</v>
      </c>
      <c r="E30" s="80" t="s">
        <v>119</v>
      </c>
      <c r="F30" s="42">
        <f>+Autodiagnóstico!H26</f>
        <v>100</v>
      </c>
      <c r="G30" s="58" t="s">
        <v>307</v>
      </c>
      <c r="H30" s="59"/>
      <c r="I30" s="59" t="s">
        <v>308</v>
      </c>
      <c r="J30" s="131"/>
      <c r="K30" s="132"/>
      <c r="L30" s="132"/>
      <c r="M30" s="132"/>
      <c r="N30" s="132"/>
      <c r="O30" s="132"/>
      <c r="P30" s="133"/>
      <c r="Q30" s="159"/>
      <c r="R30" s="159"/>
      <c r="S30" s="160"/>
      <c r="T30" s="160"/>
      <c r="U30" s="150"/>
    </row>
    <row r="31" ht="33.75" customHeight="1" spans="2:21">
      <c r="B31" s="38"/>
      <c r="C31" s="45"/>
      <c r="D31" s="46"/>
      <c r="E31" s="81" t="s">
        <v>120</v>
      </c>
      <c r="F31" s="48">
        <f>+Autodiagnóstico!H27</f>
        <v>100</v>
      </c>
      <c r="G31" s="49" t="s">
        <v>307</v>
      </c>
      <c r="H31" s="50"/>
      <c r="I31" s="50" t="s">
        <v>315</v>
      </c>
      <c r="J31" s="127"/>
      <c r="K31" s="125"/>
      <c r="L31" s="125"/>
      <c r="M31" s="125"/>
      <c r="N31" s="125"/>
      <c r="O31" s="125"/>
      <c r="P31" s="126"/>
      <c r="Q31" s="155"/>
      <c r="R31" s="155"/>
      <c r="S31" s="156"/>
      <c r="T31" s="156"/>
      <c r="U31" s="150"/>
    </row>
    <row r="32" ht="79.2" spans="2:21">
      <c r="B32" s="38"/>
      <c r="C32" s="45"/>
      <c r="D32" s="46"/>
      <c r="E32" s="81" t="s">
        <v>123</v>
      </c>
      <c r="F32" s="48">
        <f>+Autodiagnóstico!H28</f>
        <v>100</v>
      </c>
      <c r="G32" s="49" t="s">
        <v>307</v>
      </c>
      <c r="H32" s="50"/>
      <c r="I32" s="50" t="s">
        <v>316</v>
      </c>
      <c r="J32" s="127"/>
      <c r="K32" s="125"/>
      <c r="L32" s="125"/>
      <c r="M32" s="125"/>
      <c r="N32" s="125"/>
      <c r="O32" s="125"/>
      <c r="P32" s="126"/>
      <c r="Q32" s="155"/>
      <c r="R32" s="155"/>
      <c r="S32" s="156"/>
      <c r="T32" s="156"/>
      <c r="U32" s="150"/>
    </row>
    <row r="33" ht="79.2" spans="2:21">
      <c r="B33" s="38"/>
      <c r="C33" s="45"/>
      <c r="D33" s="46"/>
      <c r="E33" s="81" t="s">
        <v>126</v>
      </c>
      <c r="F33" s="48">
        <f>+Autodiagnóstico!H29</f>
        <v>100</v>
      </c>
      <c r="G33" s="49" t="s">
        <v>307</v>
      </c>
      <c r="H33" s="50"/>
      <c r="I33" s="50" t="s">
        <v>317</v>
      </c>
      <c r="J33" s="127"/>
      <c r="K33" s="125"/>
      <c r="L33" s="125"/>
      <c r="M33" s="125"/>
      <c r="N33" s="125"/>
      <c r="O33" s="125"/>
      <c r="P33" s="126"/>
      <c r="Q33" s="155"/>
      <c r="R33" s="155"/>
      <c r="S33" s="156"/>
      <c r="T33" s="156"/>
      <c r="U33" s="150"/>
    </row>
    <row r="34" ht="66" spans="2:21">
      <c r="B34" s="38"/>
      <c r="C34" s="45"/>
      <c r="D34" s="46"/>
      <c r="E34" s="81" t="s">
        <v>127</v>
      </c>
      <c r="F34" s="48">
        <f>+Autodiagnóstico!H30</f>
        <v>100</v>
      </c>
      <c r="G34" s="49" t="s">
        <v>304</v>
      </c>
      <c r="H34" s="50"/>
      <c r="I34" s="50" t="s">
        <v>318</v>
      </c>
      <c r="J34" s="127"/>
      <c r="K34" s="125"/>
      <c r="L34" s="125"/>
      <c r="M34" s="125"/>
      <c r="N34" s="125"/>
      <c r="O34" s="125"/>
      <c r="P34" s="126"/>
      <c r="Q34" s="155"/>
      <c r="R34" s="155"/>
      <c r="S34" s="156"/>
      <c r="T34" s="156"/>
      <c r="U34" s="150"/>
    </row>
    <row r="35" ht="79.2" spans="2:21">
      <c r="B35" s="38"/>
      <c r="C35" s="45"/>
      <c r="D35" s="46"/>
      <c r="E35" s="81" t="s">
        <v>129</v>
      </c>
      <c r="F35" s="48">
        <f>+Autodiagnóstico!H31</f>
        <v>100</v>
      </c>
      <c r="G35" s="49" t="s">
        <v>307</v>
      </c>
      <c r="H35" s="50"/>
      <c r="I35" s="50" t="s">
        <v>308</v>
      </c>
      <c r="J35" s="127"/>
      <c r="K35" s="125"/>
      <c r="L35" s="125"/>
      <c r="M35" s="125"/>
      <c r="N35" s="125"/>
      <c r="O35" s="125"/>
      <c r="P35" s="126"/>
      <c r="Q35" s="155"/>
      <c r="R35" s="155"/>
      <c r="S35" s="156"/>
      <c r="T35" s="156"/>
      <c r="U35" s="150"/>
    </row>
    <row r="36" ht="121.5" customHeight="1" spans="2:21">
      <c r="B36" s="38"/>
      <c r="C36" s="45"/>
      <c r="D36" s="46"/>
      <c r="E36" s="81" t="s">
        <v>130</v>
      </c>
      <c r="F36" s="48">
        <f>+Autodiagnóstico!H32</f>
        <v>100</v>
      </c>
      <c r="G36" s="49" t="s">
        <v>319</v>
      </c>
      <c r="H36" s="50"/>
      <c r="I36" s="50" t="s">
        <v>320</v>
      </c>
      <c r="J36" s="127" t="s">
        <v>321</v>
      </c>
      <c r="K36" s="125"/>
      <c r="L36" s="125"/>
      <c r="M36" s="125"/>
      <c r="N36" s="125"/>
      <c r="O36" s="125"/>
      <c r="P36" s="126"/>
      <c r="Q36" s="155"/>
      <c r="R36" s="155"/>
      <c r="S36" s="156"/>
      <c r="T36" s="156"/>
      <c r="U36" s="150"/>
    </row>
    <row r="37" ht="26.4" spans="2:21">
      <c r="B37" s="38"/>
      <c r="C37" s="45"/>
      <c r="D37" s="46"/>
      <c r="E37" s="81" t="s">
        <v>134</v>
      </c>
      <c r="F37" s="48">
        <f>+Autodiagnóstico!H33</f>
        <v>100</v>
      </c>
      <c r="G37" s="49"/>
      <c r="H37" s="50"/>
      <c r="I37" s="50"/>
      <c r="J37" s="127"/>
      <c r="K37" s="125"/>
      <c r="L37" s="125"/>
      <c r="M37" s="125"/>
      <c r="N37" s="125"/>
      <c r="O37" s="125"/>
      <c r="P37" s="126"/>
      <c r="Q37" s="155"/>
      <c r="R37" s="155"/>
      <c r="S37" s="156"/>
      <c r="T37" s="156"/>
      <c r="U37" s="150"/>
    </row>
    <row r="38" ht="58.5" customHeight="1" spans="2:21">
      <c r="B38" s="38"/>
      <c r="C38" s="45"/>
      <c r="D38" s="46"/>
      <c r="E38" s="81" t="s">
        <v>136</v>
      </c>
      <c r="F38" s="48">
        <f>+Autodiagnóstico!H34</f>
        <v>100</v>
      </c>
      <c r="G38" s="49" t="s">
        <v>307</v>
      </c>
      <c r="H38" s="50"/>
      <c r="I38" s="50" t="s">
        <v>315</v>
      </c>
      <c r="J38" s="127"/>
      <c r="K38" s="125"/>
      <c r="L38" s="125"/>
      <c r="M38" s="125"/>
      <c r="N38" s="125"/>
      <c r="O38" s="125"/>
      <c r="P38" s="126"/>
      <c r="Q38" s="155"/>
      <c r="R38" s="155"/>
      <c r="S38" s="156"/>
      <c r="T38" s="156"/>
      <c r="U38" s="150"/>
    </row>
    <row r="39" ht="21.75" customHeight="1" spans="2:21">
      <c r="B39" s="38"/>
      <c r="C39" s="45"/>
      <c r="D39" s="46"/>
      <c r="E39" s="81" t="s">
        <v>140</v>
      </c>
      <c r="F39" s="48">
        <f>+Autodiagnóstico!H35</f>
        <v>100</v>
      </c>
      <c r="G39" s="49"/>
      <c r="H39" s="50"/>
      <c r="I39" s="50"/>
      <c r="J39" s="127"/>
      <c r="K39" s="125"/>
      <c r="L39" s="125"/>
      <c r="M39" s="125"/>
      <c r="N39" s="125"/>
      <c r="O39" s="125"/>
      <c r="P39" s="126"/>
      <c r="Q39" s="155"/>
      <c r="R39" s="155"/>
      <c r="S39" s="156"/>
      <c r="T39" s="156"/>
      <c r="U39" s="150"/>
    </row>
    <row r="40" ht="36.75" customHeight="1" spans="2:21">
      <c r="B40" s="38"/>
      <c r="C40" s="63"/>
      <c r="D40" s="82"/>
      <c r="E40" s="83" t="s">
        <v>143</v>
      </c>
      <c r="F40" s="84">
        <f>+Autodiagnóstico!H36</f>
        <v>100</v>
      </c>
      <c r="G40" s="67"/>
      <c r="H40" s="68"/>
      <c r="I40" s="68"/>
      <c r="J40" s="134"/>
      <c r="K40" s="135"/>
      <c r="L40" s="135"/>
      <c r="M40" s="135"/>
      <c r="N40" s="135"/>
      <c r="O40" s="135"/>
      <c r="P40" s="136"/>
      <c r="Q40" s="161"/>
      <c r="R40" s="161"/>
      <c r="S40" s="162"/>
      <c r="T40" s="162"/>
      <c r="U40" s="150"/>
    </row>
    <row r="41" ht="86.25" customHeight="1" spans="2:21">
      <c r="B41" s="38"/>
      <c r="C41" s="39" t="s">
        <v>322</v>
      </c>
      <c r="D41" s="40" t="s">
        <v>145</v>
      </c>
      <c r="E41" s="85" t="s">
        <v>146</v>
      </c>
      <c r="F41" s="71">
        <f>+Autodiagnóstico!H37</f>
        <v>100</v>
      </c>
      <c r="G41" s="72" t="s">
        <v>304</v>
      </c>
      <c r="H41" s="73"/>
      <c r="I41" s="73" t="s">
        <v>318</v>
      </c>
      <c r="J41" s="137"/>
      <c r="K41" s="138"/>
      <c r="L41" s="138"/>
      <c r="M41" s="138"/>
      <c r="N41" s="138"/>
      <c r="O41" s="138"/>
      <c r="P41" s="139"/>
      <c r="Q41" s="163"/>
      <c r="R41" s="163"/>
      <c r="S41" s="164"/>
      <c r="T41" s="164"/>
      <c r="U41" s="150"/>
    </row>
    <row r="42" ht="85.5" customHeight="1" spans="2:21">
      <c r="B42" s="38"/>
      <c r="C42" s="45"/>
      <c r="D42" s="46"/>
      <c r="E42" s="81" t="s">
        <v>148</v>
      </c>
      <c r="F42" s="48">
        <f>+Autodiagnóstico!H38</f>
        <v>100</v>
      </c>
      <c r="G42" s="49" t="s">
        <v>307</v>
      </c>
      <c r="H42" s="50"/>
      <c r="I42" s="50" t="s">
        <v>308</v>
      </c>
      <c r="J42" s="127"/>
      <c r="K42" s="125"/>
      <c r="L42" s="125"/>
      <c r="M42" s="125"/>
      <c r="N42" s="125"/>
      <c r="O42" s="125"/>
      <c r="P42" s="126"/>
      <c r="Q42" s="155"/>
      <c r="R42" s="155"/>
      <c r="S42" s="156"/>
      <c r="T42" s="156"/>
      <c r="U42" s="150"/>
    </row>
    <row r="43" ht="66" spans="2:21">
      <c r="B43" s="38"/>
      <c r="C43" s="45"/>
      <c r="D43" s="46"/>
      <c r="E43" s="81" t="s">
        <v>150</v>
      </c>
      <c r="F43" s="48">
        <f>+Autodiagnóstico!H39</f>
        <v>100</v>
      </c>
      <c r="G43" s="49" t="s">
        <v>304</v>
      </c>
      <c r="H43" s="50"/>
      <c r="I43" s="50" t="s">
        <v>318</v>
      </c>
      <c r="J43" s="127"/>
      <c r="K43" s="125"/>
      <c r="L43" s="125"/>
      <c r="M43" s="125"/>
      <c r="N43" s="125"/>
      <c r="O43" s="125"/>
      <c r="P43" s="126"/>
      <c r="Q43" s="155"/>
      <c r="R43" s="155"/>
      <c r="S43" s="156"/>
      <c r="T43" s="156"/>
      <c r="U43" s="150"/>
    </row>
    <row r="44" ht="66" spans="2:21">
      <c r="B44" s="38"/>
      <c r="C44" s="45"/>
      <c r="D44" s="46"/>
      <c r="E44" s="81" t="s">
        <v>152</v>
      </c>
      <c r="F44" s="48">
        <f>+Autodiagnóstico!H40</f>
        <v>100</v>
      </c>
      <c r="G44" s="49" t="s">
        <v>304</v>
      </c>
      <c r="H44" s="50"/>
      <c r="I44" s="50" t="s">
        <v>318</v>
      </c>
      <c r="J44" s="127"/>
      <c r="K44" s="125"/>
      <c r="L44" s="125"/>
      <c r="M44" s="125"/>
      <c r="N44" s="125"/>
      <c r="O44" s="125"/>
      <c r="P44" s="126"/>
      <c r="Q44" s="155"/>
      <c r="R44" s="155"/>
      <c r="S44" s="156"/>
      <c r="T44" s="156"/>
      <c r="U44" s="150"/>
    </row>
    <row r="45" ht="66" spans="2:21">
      <c r="B45" s="38"/>
      <c r="C45" s="45"/>
      <c r="D45" s="46"/>
      <c r="E45" s="81" t="s">
        <v>153</v>
      </c>
      <c r="F45" s="48">
        <f>+Autodiagnóstico!H41</f>
        <v>100</v>
      </c>
      <c r="G45" s="49" t="s">
        <v>304</v>
      </c>
      <c r="H45" s="50"/>
      <c r="I45" s="50" t="s">
        <v>318</v>
      </c>
      <c r="J45" s="127"/>
      <c r="K45" s="125"/>
      <c r="L45" s="125"/>
      <c r="M45" s="125"/>
      <c r="N45" s="125"/>
      <c r="O45" s="125"/>
      <c r="P45" s="126"/>
      <c r="Q45" s="155"/>
      <c r="R45" s="155"/>
      <c r="S45" s="156"/>
      <c r="T45" s="156"/>
      <c r="U45" s="150"/>
    </row>
    <row r="46" ht="132" spans="2:21">
      <c r="B46" s="38"/>
      <c r="C46" s="45"/>
      <c r="D46" s="46"/>
      <c r="E46" s="81" t="s">
        <v>156</v>
      </c>
      <c r="F46" s="48">
        <f>+Autodiagnóstico!H42</f>
        <v>100</v>
      </c>
      <c r="G46" s="49" t="s">
        <v>323</v>
      </c>
      <c r="H46" s="50"/>
      <c r="I46" s="50" t="s">
        <v>318</v>
      </c>
      <c r="J46" s="127"/>
      <c r="K46" s="125"/>
      <c r="L46" s="125"/>
      <c r="M46" s="125"/>
      <c r="N46" s="125"/>
      <c r="O46" s="125"/>
      <c r="P46" s="126"/>
      <c r="Q46" s="155"/>
      <c r="R46" s="155"/>
      <c r="S46" s="156"/>
      <c r="T46" s="156"/>
      <c r="U46" s="150"/>
    </row>
    <row r="47" ht="66" spans="2:21">
      <c r="B47" s="38"/>
      <c r="C47" s="45"/>
      <c r="D47" s="46"/>
      <c r="E47" s="81" t="s">
        <v>159</v>
      </c>
      <c r="F47" s="48">
        <f>+Autodiagnóstico!H43</f>
        <v>100</v>
      </c>
      <c r="G47" s="49" t="s">
        <v>304</v>
      </c>
      <c r="H47" s="50"/>
      <c r="I47" s="50" t="s">
        <v>318</v>
      </c>
      <c r="J47" s="127"/>
      <c r="K47" s="125"/>
      <c r="L47" s="125"/>
      <c r="M47" s="125"/>
      <c r="N47" s="125"/>
      <c r="O47" s="125"/>
      <c r="P47" s="126"/>
      <c r="Q47" s="155"/>
      <c r="R47" s="155"/>
      <c r="S47" s="156"/>
      <c r="T47" s="156"/>
      <c r="U47" s="150"/>
    </row>
    <row r="48" ht="66" spans="2:21">
      <c r="B48" s="38"/>
      <c r="C48" s="45"/>
      <c r="D48" s="46"/>
      <c r="E48" s="81" t="s">
        <v>160</v>
      </c>
      <c r="F48" s="48">
        <f>+Autodiagnóstico!H44</f>
        <v>100</v>
      </c>
      <c r="G48" s="49" t="s">
        <v>304</v>
      </c>
      <c r="H48" s="50"/>
      <c r="I48" s="50" t="s">
        <v>318</v>
      </c>
      <c r="J48" s="127"/>
      <c r="K48" s="125"/>
      <c r="L48" s="125"/>
      <c r="M48" s="125"/>
      <c r="N48" s="125"/>
      <c r="O48" s="125"/>
      <c r="P48" s="126"/>
      <c r="Q48" s="155"/>
      <c r="R48" s="155"/>
      <c r="S48" s="156"/>
      <c r="T48" s="156"/>
      <c r="U48" s="150"/>
    </row>
    <row r="49" ht="39.6" spans="2:21">
      <c r="B49" s="38"/>
      <c r="C49" s="45"/>
      <c r="D49" s="46"/>
      <c r="E49" s="81" t="s">
        <v>164</v>
      </c>
      <c r="F49" s="48">
        <f>+Autodiagnóstico!H45</f>
        <v>100</v>
      </c>
      <c r="G49" s="86"/>
      <c r="H49" s="50"/>
      <c r="I49" s="50"/>
      <c r="J49" s="127"/>
      <c r="K49" s="125"/>
      <c r="L49" s="125"/>
      <c r="M49" s="125"/>
      <c r="N49" s="125"/>
      <c r="O49" s="125"/>
      <c r="P49" s="126"/>
      <c r="Q49" s="155"/>
      <c r="R49" s="155"/>
      <c r="S49" s="156"/>
      <c r="T49" s="156"/>
      <c r="U49" s="150"/>
    </row>
    <row r="50" ht="26.4" spans="2:21">
      <c r="B50" s="38"/>
      <c r="C50" s="45"/>
      <c r="D50" s="46"/>
      <c r="E50" s="87" t="s">
        <v>167</v>
      </c>
      <c r="F50" s="52">
        <f>+Autodiagnóstico!H46</f>
        <v>100</v>
      </c>
      <c r="G50" s="88"/>
      <c r="H50" s="54"/>
      <c r="I50" s="54"/>
      <c r="J50" s="128"/>
      <c r="K50" s="129"/>
      <c r="L50" s="129"/>
      <c r="M50" s="129"/>
      <c r="N50" s="129"/>
      <c r="O50" s="129"/>
      <c r="P50" s="130"/>
      <c r="Q50" s="157"/>
      <c r="R50" s="157"/>
      <c r="S50" s="158"/>
      <c r="T50" s="158"/>
      <c r="U50" s="150"/>
    </row>
    <row r="51" ht="66" spans="2:21">
      <c r="B51" s="38"/>
      <c r="C51" s="45"/>
      <c r="D51" s="46" t="s">
        <v>169</v>
      </c>
      <c r="E51" s="89" t="s">
        <v>170</v>
      </c>
      <c r="F51" s="90">
        <f>+Autodiagnóstico!H47</f>
        <v>100</v>
      </c>
      <c r="G51" s="91" t="s">
        <v>304</v>
      </c>
      <c r="H51" s="92"/>
      <c r="I51" s="92" t="s">
        <v>318</v>
      </c>
      <c r="J51" s="140"/>
      <c r="K51" s="141"/>
      <c r="L51" s="141"/>
      <c r="M51" s="141"/>
      <c r="N51" s="141"/>
      <c r="O51" s="141"/>
      <c r="P51" s="142"/>
      <c r="Q51" s="165"/>
      <c r="R51" s="165"/>
      <c r="S51" s="166"/>
      <c r="T51" s="166"/>
      <c r="U51" s="150"/>
    </row>
    <row r="52" ht="92.4" spans="2:21">
      <c r="B52" s="38"/>
      <c r="C52" s="45"/>
      <c r="D52" s="46"/>
      <c r="E52" s="81" t="s">
        <v>173</v>
      </c>
      <c r="F52" s="48">
        <f>+Autodiagnóstico!H48</f>
        <v>100</v>
      </c>
      <c r="G52" s="86" t="s">
        <v>324</v>
      </c>
      <c r="H52" s="50"/>
      <c r="I52" s="50" t="s">
        <v>308</v>
      </c>
      <c r="J52" s="127"/>
      <c r="K52" s="125"/>
      <c r="L52" s="125"/>
      <c r="M52" s="125"/>
      <c r="N52" s="125"/>
      <c r="O52" s="125"/>
      <c r="P52" s="126"/>
      <c r="Q52" s="155"/>
      <c r="R52" s="155"/>
      <c r="S52" s="156"/>
      <c r="T52" s="156"/>
      <c r="U52" s="150"/>
    </row>
    <row r="53" ht="92.4" spans="2:21">
      <c r="B53" s="38"/>
      <c r="C53" s="45"/>
      <c r="D53" s="46"/>
      <c r="E53" s="81" t="s">
        <v>177</v>
      </c>
      <c r="F53" s="48">
        <f>+Autodiagnóstico!H49</f>
        <v>100</v>
      </c>
      <c r="G53" s="86" t="s">
        <v>324</v>
      </c>
      <c r="H53" s="50"/>
      <c r="I53" s="50" t="s">
        <v>315</v>
      </c>
      <c r="J53" s="127"/>
      <c r="K53" s="125"/>
      <c r="L53" s="125"/>
      <c r="M53" s="125"/>
      <c r="N53" s="125"/>
      <c r="O53" s="125"/>
      <c r="P53" s="126"/>
      <c r="Q53" s="155"/>
      <c r="R53" s="155"/>
      <c r="S53" s="156"/>
      <c r="T53" s="156"/>
      <c r="U53" s="150"/>
    </row>
    <row r="54" ht="39.6" spans="2:21">
      <c r="B54" s="38"/>
      <c r="C54" s="45"/>
      <c r="D54" s="46"/>
      <c r="E54" s="87" t="s">
        <v>179</v>
      </c>
      <c r="F54" s="52">
        <f>+Autodiagnóstico!H50</f>
        <v>100</v>
      </c>
      <c r="G54" s="88"/>
      <c r="H54" s="54"/>
      <c r="I54" s="54"/>
      <c r="J54" s="128"/>
      <c r="K54" s="129"/>
      <c r="L54" s="129"/>
      <c r="M54" s="129"/>
      <c r="N54" s="129"/>
      <c r="O54" s="129"/>
      <c r="P54" s="130"/>
      <c r="Q54" s="157"/>
      <c r="R54" s="157"/>
      <c r="S54" s="158"/>
      <c r="T54" s="158"/>
      <c r="U54" s="150"/>
    </row>
    <row r="55" ht="53.55" spans="2:21">
      <c r="B55" s="93"/>
      <c r="C55" s="45"/>
      <c r="D55" s="46" t="s">
        <v>181</v>
      </c>
      <c r="E55" s="94" t="s">
        <v>182</v>
      </c>
      <c r="F55" s="90">
        <f>+Autodiagnóstico!H51</f>
        <v>100</v>
      </c>
      <c r="G55" s="95"/>
      <c r="H55" s="92"/>
      <c r="I55" s="92"/>
      <c r="J55" s="140"/>
      <c r="K55" s="141"/>
      <c r="L55" s="141"/>
      <c r="M55" s="141"/>
      <c r="N55" s="141"/>
      <c r="O55" s="141"/>
      <c r="P55" s="142"/>
      <c r="Q55" s="165"/>
      <c r="R55" s="165"/>
      <c r="S55" s="166"/>
      <c r="T55" s="166"/>
      <c r="U55" s="150"/>
    </row>
    <row r="56" ht="52.8" spans="2:21">
      <c r="B56" s="7"/>
      <c r="C56" s="45"/>
      <c r="D56" s="46"/>
      <c r="E56" s="47" t="s">
        <v>185</v>
      </c>
      <c r="F56" s="48">
        <f>+Autodiagnóstico!H52</f>
        <v>100</v>
      </c>
      <c r="G56" s="49"/>
      <c r="H56" s="50"/>
      <c r="I56" s="50"/>
      <c r="J56" s="127"/>
      <c r="K56" s="125"/>
      <c r="L56" s="125"/>
      <c r="M56" s="125"/>
      <c r="N56" s="125"/>
      <c r="O56" s="125"/>
      <c r="P56" s="126"/>
      <c r="Q56" s="155"/>
      <c r="R56" s="155"/>
      <c r="S56" s="156"/>
      <c r="T56" s="156"/>
      <c r="U56" s="150"/>
    </row>
    <row r="57" ht="26.4" spans="2:21">
      <c r="B57" s="7"/>
      <c r="C57" s="45"/>
      <c r="D57" s="46"/>
      <c r="E57" s="96" t="s">
        <v>186</v>
      </c>
      <c r="F57" s="48">
        <f>+Autodiagnóstico!H53</f>
        <v>100</v>
      </c>
      <c r="G57" s="86"/>
      <c r="H57" s="50"/>
      <c r="I57" s="50"/>
      <c r="J57" s="127"/>
      <c r="K57" s="125"/>
      <c r="L57" s="125"/>
      <c r="M57" s="125"/>
      <c r="N57" s="125"/>
      <c r="O57" s="125"/>
      <c r="P57" s="126"/>
      <c r="Q57" s="155"/>
      <c r="R57" s="155"/>
      <c r="S57" s="156"/>
      <c r="T57" s="156"/>
      <c r="U57" s="150"/>
    </row>
    <row r="58" ht="52.8" spans="2:21">
      <c r="B58" s="7"/>
      <c r="C58" s="45"/>
      <c r="D58" s="46"/>
      <c r="E58" s="97" t="s">
        <v>188</v>
      </c>
      <c r="F58" s="52">
        <f>+Autodiagnóstico!H54</f>
        <v>100</v>
      </c>
      <c r="G58" s="88"/>
      <c r="H58" s="54"/>
      <c r="I58" s="54"/>
      <c r="J58" s="143"/>
      <c r="K58" s="129"/>
      <c r="L58" s="129"/>
      <c r="M58" s="129"/>
      <c r="N58" s="129"/>
      <c r="O58" s="129"/>
      <c r="P58" s="130"/>
      <c r="Q58" s="157"/>
      <c r="R58" s="157"/>
      <c r="S58" s="158"/>
      <c r="T58" s="158"/>
      <c r="U58" s="150"/>
    </row>
    <row r="59" ht="92.4" spans="2:21">
      <c r="B59" s="7"/>
      <c r="C59" s="45"/>
      <c r="D59" s="78" t="s">
        <v>190</v>
      </c>
      <c r="E59" s="80" t="s">
        <v>191</v>
      </c>
      <c r="F59" s="42">
        <f>+Autodiagnóstico!H55</f>
        <v>100</v>
      </c>
      <c r="G59" s="98" t="s">
        <v>324</v>
      </c>
      <c r="H59" s="59"/>
      <c r="I59" s="59" t="s">
        <v>316</v>
      </c>
      <c r="J59" s="144"/>
      <c r="K59" s="132"/>
      <c r="L59" s="132"/>
      <c r="M59" s="132"/>
      <c r="N59" s="132"/>
      <c r="O59" s="132"/>
      <c r="P59" s="133"/>
      <c r="Q59" s="159"/>
      <c r="R59" s="159"/>
      <c r="S59" s="160"/>
      <c r="T59" s="160"/>
      <c r="U59" s="150"/>
    </row>
    <row r="60" ht="92.4" spans="2:21">
      <c r="B60" s="7"/>
      <c r="C60" s="45"/>
      <c r="D60" s="46"/>
      <c r="E60" s="81" t="s">
        <v>193</v>
      </c>
      <c r="F60" s="48">
        <f>+Autodiagnóstico!H56</f>
        <v>100</v>
      </c>
      <c r="G60" s="86" t="s">
        <v>324</v>
      </c>
      <c r="H60" s="50"/>
      <c r="I60" s="50" t="s">
        <v>317</v>
      </c>
      <c r="J60" s="145"/>
      <c r="K60" s="125"/>
      <c r="L60" s="125"/>
      <c r="M60" s="125"/>
      <c r="N60" s="125"/>
      <c r="O60" s="125"/>
      <c r="P60" s="126"/>
      <c r="Q60" s="155"/>
      <c r="R60" s="155"/>
      <c r="S60" s="156"/>
      <c r="T60" s="156"/>
      <c r="U60" s="150"/>
    </row>
    <row r="61" ht="92.4" spans="2:21">
      <c r="B61" s="7"/>
      <c r="C61" s="45"/>
      <c r="D61" s="46"/>
      <c r="E61" s="81" t="s">
        <v>195</v>
      </c>
      <c r="F61" s="48">
        <f>+Autodiagnóstico!H57</f>
        <v>100</v>
      </c>
      <c r="G61" s="86" t="s">
        <v>324</v>
      </c>
      <c r="H61" s="50"/>
      <c r="I61" s="50" t="s">
        <v>325</v>
      </c>
      <c r="J61" s="145"/>
      <c r="K61" s="125"/>
      <c r="L61" s="125"/>
      <c r="M61" s="125"/>
      <c r="N61" s="125"/>
      <c r="O61" s="125"/>
      <c r="P61" s="126"/>
      <c r="Q61" s="155"/>
      <c r="R61" s="155"/>
      <c r="S61" s="156"/>
      <c r="T61" s="156"/>
      <c r="U61" s="150"/>
    </row>
    <row r="62" ht="93.15" spans="2:21">
      <c r="B62" s="7"/>
      <c r="C62" s="63"/>
      <c r="D62" s="82"/>
      <c r="E62" s="83" t="s">
        <v>197</v>
      </c>
      <c r="F62" s="84">
        <f>+Autodiagnóstico!H58</f>
        <v>100</v>
      </c>
      <c r="G62" s="99" t="s">
        <v>324</v>
      </c>
      <c r="H62" s="68"/>
      <c r="I62" s="68" t="s">
        <v>326</v>
      </c>
      <c r="J62" s="146"/>
      <c r="K62" s="135"/>
      <c r="L62" s="135"/>
      <c r="M62" s="135"/>
      <c r="N62" s="135"/>
      <c r="O62" s="135"/>
      <c r="P62" s="136"/>
      <c r="Q62" s="161"/>
      <c r="R62" s="161"/>
      <c r="S62" s="162"/>
      <c r="T62" s="162"/>
      <c r="U62" s="150"/>
    </row>
    <row r="63" ht="66" spans="2:21">
      <c r="B63" s="7"/>
      <c r="C63" s="39" t="s">
        <v>327</v>
      </c>
      <c r="D63" s="40" t="s">
        <v>199</v>
      </c>
      <c r="E63" s="85" t="s">
        <v>200</v>
      </c>
      <c r="F63" s="71">
        <f>+Autodiagnóstico!H59</f>
        <v>0</v>
      </c>
      <c r="G63" s="72" t="s">
        <v>304</v>
      </c>
      <c r="H63" s="73"/>
      <c r="I63" s="73" t="s">
        <v>318</v>
      </c>
      <c r="J63" s="147"/>
      <c r="K63" s="138"/>
      <c r="L63" s="138"/>
      <c r="M63" s="138"/>
      <c r="N63" s="138"/>
      <c r="O63" s="138"/>
      <c r="P63" s="139"/>
      <c r="Q63" s="163"/>
      <c r="R63" s="163"/>
      <c r="S63" s="164"/>
      <c r="T63" s="164"/>
      <c r="U63" s="150"/>
    </row>
    <row r="64" ht="66" spans="2:21">
      <c r="B64" s="7"/>
      <c r="C64" s="45"/>
      <c r="D64" s="46"/>
      <c r="E64" s="81" t="s">
        <v>201</v>
      </c>
      <c r="F64" s="48">
        <f>+Autodiagnóstico!H60</f>
        <v>100</v>
      </c>
      <c r="G64" s="49" t="s">
        <v>304</v>
      </c>
      <c r="H64" s="100"/>
      <c r="I64" s="148" t="s">
        <v>318</v>
      </c>
      <c r="J64" s="145"/>
      <c r="K64" s="125"/>
      <c r="L64" s="125"/>
      <c r="M64" s="125"/>
      <c r="N64" s="125"/>
      <c r="O64" s="125"/>
      <c r="P64" s="126"/>
      <c r="Q64" s="155"/>
      <c r="R64" s="155"/>
      <c r="S64" s="156"/>
      <c r="T64" s="156"/>
      <c r="U64" s="150"/>
    </row>
    <row r="65" ht="224.4" spans="2:21">
      <c r="B65" s="7"/>
      <c r="C65" s="45"/>
      <c r="D65" s="46"/>
      <c r="E65" s="81" t="s">
        <v>202</v>
      </c>
      <c r="F65" s="48">
        <f>+Autodiagnóstico!H61</f>
        <v>100</v>
      </c>
      <c r="G65" s="49" t="s">
        <v>324</v>
      </c>
      <c r="H65" s="100"/>
      <c r="I65" s="148" t="s">
        <v>328</v>
      </c>
      <c r="J65" s="145" t="s">
        <v>311</v>
      </c>
      <c r="K65" s="125"/>
      <c r="L65" s="125"/>
      <c r="M65" s="125"/>
      <c r="N65" s="125"/>
      <c r="O65" s="125"/>
      <c r="P65" s="126"/>
      <c r="Q65" s="155"/>
      <c r="R65" s="155"/>
      <c r="S65" s="156"/>
      <c r="T65" s="156"/>
      <c r="U65" s="150"/>
    </row>
    <row r="66" ht="92.4" spans="2:21">
      <c r="B66" s="7"/>
      <c r="C66" s="45"/>
      <c r="D66" s="46"/>
      <c r="E66" s="81" t="s">
        <v>204</v>
      </c>
      <c r="F66" s="48">
        <f>+Autodiagnóstico!H62</f>
        <v>100</v>
      </c>
      <c r="G66" s="49" t="s">
        <v>324</v>
      </c>
      <c r="H66" s="100"/>
      <c r="I66" s="148" t="s">
        <v>329</v>
      </c>
      <c r="J66" s="145"/>
      <c r="K66" s="125"/>
      <c r="L66" s="125"/>
      <c r="M66" s="125"/>
      <c r="N66" s="125"/>
      <c r="O66" s="125"/>
      <c r="P66" s="126"/>
      <c r="Q66" s="155"/>
      <c r="R66" s="155"/>
      <c r="S66" s="156"/>
      <c r="T66" s="156"/>
      <c r="U66" s="150"/>
    </row>
    <row r="67" ht="92.4" spans="2:21">
      <c r="B67" s="7"/>
      <c r="C67" s="45"/>
      <c r="D67" s="46"/>
      <c r="E67" s="81" t="s">
        <v>206</v>
      </c>
      <c r="F67" s="48">
        <f>+Autodiagnóstico!H63</f>
        <v>100</v>
      </c>
      <c r="G67" s="49" t="s">
        <v>324</v>
      </c>
      <c r="H67" s="100"/>
      <c r="I67" s="148" t="s">
        <v>330</v>
      </c>
      <c r="J67" s="145"/>
      <c r="K67" s="125"/>
      <c r="L67" s="125"/>
      <c r="M67" s="125"/>
      <c r="N67" s="125"/>
      <c r="O67" s="125"/>
      <c r="P67" s="126"/>
      <c r="Q67" s="155"/>
      <c r="R67" s="155"/>
      <c r="S67" s="156"/>
      <c r="T67" s="156"/>
      <c r="U67" s="150"/>
    </row>
    <row r="68" ht="92.4" spans="2:21">
      <c r="B68" s="7"/>
      <c r="C68" s="45"/>
      <c r="D68" s="46"/>
      <c r="E68" s="81" t="s">
        <v>208</v>
      </c>
      <c r="F68" s="48">
        <f>+Autodiagnóstico!H64</f>
        <v>100</v>
      </c>
      <c r="G68" s="49" t="s">
        <v>324</v>
      </c>
      <c r="H68" s="100"/>
      <c r="I68" s="148" t="s">
        <v>331</v>
      </c>
      <c r="J68" s="145"/>
      <c r="K68" s="125"/>
      <c r="L68" s="125"/>
      <c r="M68" s="125"/>
      <c r="N68" s="125"/>
      <c r="O68" s="125"/>
      <c r="P68" s="126"/>
      <c r="Q68" s="155"/>
      <c r="R68" s="155"/>
      <c r="S68" s="156"/>
      <c r="T68" s="156"/>
      <c r="U68" s="150"/>
    </row>
    <row r="69" ht="93.15" spans="2:21">
      <c r="B69" s="7"/>
      <c r="C69" s="63"/>
      <c r="D69" s="82"/>
      <c r="E69" s="83" t="s">
        <v>210</v>
      </c>
      <c r="F69" s="84">
        <f>+Autodiagnóstico!H65</f>
        <v>100</v>
      </c>
      <c r="G69" s="67" t="s">
        <v>324</v>
      </c>
      <c r="H69" s="167"/>
      <c r="I69" s="173" t="s">
        <v>332</v>
      </c>
      <c r="J69" s="146"/>
      <c r="K69" s="135"/>
      <c r="L69" s="135"/>
      <c r="M69" s="135"/>
      <c r="N69" s="135"/>
      <c r="O69" s="135"/>
      <c r="P69" s="136"/>
      <c r="Q69" s="161"/>
      <c r="R69" s="161"/>
      <c r="S69" s="162"/>
      <c r="T69" s="162"/>
      <c r="U69" s="150"/>
    </row>
    <row r="70" ht="117.75" customHeight="1" spans="2:21">
      <c r="B70" s="7"/>
      <c r="C70" s="45" t="s">
        <v>333</v>
      </c>
      <c r="D70" s="78" t="s">
        <v>212</v>
      </c>
      <c r="E70" s="80" t="s">
        <v>213</v>
      </c>
      <c r="F70" s="42">
        <f>+Autodiagnóstico!H66</f>
        <v>100</v>
      </c>
      <c r="G70" s="58" t="s">
        <v>324</v>
      </c>
      <c r="H70" s="168"/>
      <c r="I70" s="174" t="s">
        <v>308</v>
      </c>
      <c r="J70" s="144"/>
      <c r="K70" s="132"/>
      <c r="L70" s="132"/>
      <c r="M70" s="132"/>
      <c r="N70" s="132"/>
      <c r="O70" s="132"/>
      <c r="P70" s="133"/>
      <c r="Q70" s="159"/>
      <c r="R70" s="159"/>
      <c r="S70" s="160"/>
      <c r="T70" s="160"/>
      <c r="U70" s="150"/>
    </row>
    <row r="71" ht="46.5" customHeight="1" spans="2:21">
      <c r="B71" s="7"/>
      <c r="C71" s="45"/>
      <c r="D71" s="46"/>
      <c r="E71" s="80" t="s">
        <v>216</v>
      </c>
      <c r="F71" s="48">
        <f>+Autodiagnóstico!H67</f>
        <v>100</v>
      </c>
      <c r="G71" s="49"/>
      <c r="H71" s="100"/>
      <c r="I71" s="148"/>
      <c r="J71" s="145"/>
      <c r="K71" s="125"/>
      <c r="L71" s="125"/>
      <c r="M71" s="125"/>
      <c r="N71" s="125"/>
      <c r="O71" s="125"/>
      <c r="P71" s="126"/>
      <c r="Q71" s="155"/>
      <c r="R71" s="155"/>
      <c r="S71" s="156"/>
      <c r="T71" s="156"/>
      <c r="U71" s="150"/>
    </row>
    <row r="72" ht="81" customHeight="1" spans="2:21">
      <c r="B72" s="7"/>
      <c r="C72" s="45"/>
      <c r="D72" s="46"/>
      <c r="E72" s="81" t="s">
        <v>220</v>
      </c>
      <c r="F72" s="48">
        <f>+Autodiagnóstico!H68</f>
        <v>100</v>
      </c>
      <c r="G72" s="49" t="s">
        <v>304</v>
      </c>
      <c r="H72" s="100"/>
      <c r="I72" s="148" t="s">
        <v>318</v>
      </c>
      <c r="J72" s="145"/>
      <c r="K72" s="125"/>
      <c r="L72" s="125"/>
      <c r="M72" s="125"/>
      <c r="N72" s="125"/>
      <c r="O72" s="125"/>
      <c r="P72" s="126"/>
      <c r="Q72" s="155"/>
      <c r="R72" s="155"/>
      <c r="S72" s="156"/>
      <c r="T72" s="156"/>
      <c r="U72" s="150"/>
    </row>
    <row r="73" ht="211.2" spans="2:21">
      <c r="B73" s="7"/>
      <c r="C73" s="45"/>
      <c r="D73" s="46"/>
      <c r="E73" s="81" t="s">
        <v>223</v>
      </c>
      <c r="F73" s="48">
        <f>+Autodiagnóstico!H69</f>
        <v>100</v>
      </c>
      <c r="G73" s="49" t="s">
        <v>334</v>
      </c>
      <c r="H73" s="100"/>
      <c r="I73" s="148" t="s">
        <v>335</v>
      </c>
      <c r="J73" s="145" t="s">
        <v>321</v>
      </c>
      <c r="K73" s="125"/>
      <c r="L73" s="125"/>
      <c r="M73" s="125"/>
      <c r="N73" s="125"/>
      <c r="O73" s="125"/>
      <c r="P73" s="126"/>
      <c r="Q73" s="155"/>
      <c r="R73" s="155"/>
      <c r="S73" s="156"/>
      <c r="T73" s="156"/>
      <c r="U73" s="150"/>
    </row>
    <row r="74" ht="59.25" customHeight="1" spans="2:21">
      <c r="B74" s="7"/>
      <c r="C74" s="45"/>
      <c r="D74" s="46"/>
      <c r="E74" s="81" t="s">
        <v>226</v>
      </c>
      <c r="F74" s="48">
        <f>+Autodiagnóstico!H70</f>
        <v>100</v>
      </c>
      <c r="G74" s="49"/>
      <c r="H74" s="148"/>
      <c r="I74" s="148"/>
      <c r="J74" s="145"/>
      <c r="K74" s="125"/>
      <c r="L74" s="125"/>
      <c r="M74" s="125"/>
      <c r="N74" s="125"/>
      <c r="O74" s="125"/>
      <c r="P74" s="126"/>
      <c r="Q74" s="155"/>
      <c r="R74" s="155"/>
      <c r="S74" s="156"/>
      <c r="T74" s="156"/>
      <c r="U74" s="150"/>
    </row>
    <row r="75" ht="42" customHeight="1" spans="2:21">
      <c r="B75" s="7"/>
      <c r="C75" s="45"/>
      <c r="D75" s="46"/>
      <c r="E75" s="81" t="s">
        <v>227</v>
      </c>
      <c r="F75" s="48">
        <f>+Autodiagnóstico!H71</f>
        <v>100</v>
      </c>
      <c r="G75" s="49"/>
      <c r="H75" s="148"/>
      <c r="I75" s="148"/>
      <c r="J75" s="145"/>
      <c r="K75" s="125"/>
      <c r="L75" s="125"/>
      <c r="M75" s="125"/>
      <c r="N75" s="125"/>
      <c r="O75" s="125"/>
      <c r="P75" s="126"/>
      <c r="Q75" s="155"/>
      <c r="R75" s="155"/>
      <c r="S75" s="156"/>
      <c r="T75" s="156"/>
      <c r="U75" s="150"/>
    </row>
    <row r="76" ht="45.75" customHeight="1" spans="2:21">
      <c r="B76" s="7"/>
      <c r="C76" s="45"/>
      <c r="D76" s="46"/>
      <c r="E76" s="81" t="s">
        <v>230</v>
      </c>
      <c r="F76" s="48">
        <f>+Autodiagnóstico!H72</f>
        <v>100</v>
      </c>
      <c r="G76" s="49"/>
      <c r="H76" s="148"/>
      <c r="I76" s="148"/>
      <c r="J76" s="145"/>
      <c r="K76" s="125"/>
      <c r="L76" s="125"/>
      <c r="M76" s="125"/>
      <c r="N76" s="125"/>
      <c r="O76" s="125"/>
      <c r="P76" s="126"/>
      <c r="Q76" s="155"/>
      <c r="R76" s="155"/>
      <c r="S76" s="156"/>
      <c r="T76" s="156"/>
      <c r="U76" s="150"/>
    </row>
    <row r="77" ht="45" customHeight="1" spans="2:21">
      <c r="B77" s="7"/>
      <c r="C77" s="45"/>
      <c r="D77" s="46"/>
      <c r="E77" s="81" t="s">
        <v>233</v>
      </c>
      <c r="F77" s="48">
        <f>+Autodiagnóstico!H73</f>
        <v>100</v>
      </c>
      <c r="G77" s="49"/>
      <c r="H77" s="148"/>
      <c r="I77" s="148"/>
      <c r="J77" s="145"/>
      <c r="K77" s="125"/>
      <c r="L77" s="125"/>
      <c r="M77" s="125"/>
      <c r="N77" s="125"/>
      <c r="O77" s="125"/>
      <c r="P77" s="126"/>
      <c r="Q77" s="155"/>
      <c r="R77" s="155"/>
      <c r="S77" s="156"/>
      <c r="T77" s="156"/>
      <c r="U77" s="150"/>
    </row>
    <row r="78" ht="40.5" customHeight="1" spans="2:21">
      <c r="B78" s="7"/>
      <c r="C78" s="45"/>
      <c r="D78" s="46"/>
      <c r="E78" s="169" t="s">
        <v>234</v>
      </c>
      <c r="F78" s="48">
        <f>+Autodiagnóstico!H74</f>
        <v>100</v>
      </c>
      <c r="G78" s="49"/>
      <c r="H78" s="148"/>
      <c r="I78" s="148"/>
      <c r="J78" s="145"/>
      <c r="K78" s="125"/>
      <c r="L78" s="125"/>
      <c r="M78" s="125"/>
      <c r="N78" s="125"/>
      <c r="O78" s="125"/>
      <c r="P78" s="126"/>
      <c r="Q78" s="155"/>
      <c r="R78" s="155"/>
      <c r="S78" s="156"/>
      <c r="T78" s="156"/>
      <c r="U78" s="150"/>
    </row>
    <row r="79" ht="48.75" customHeight="1" spans="2:21">
      <c r="B79" s="7"/>
      <c r="C79" s="45"/>
      <c r="D79" s="46"/>
      <c r="E79" s="169" t="s">
        <v>236</v>
      </c>
      <c r="F79" s="48">
        <f>+Autodiagnóstico!H75</f>
        <v>100</v>
      </c>
      <c r="G79" s="86"/>
      <c r="H79" s="50"/>
      <c r="I79" s="50"/>
      <c r="J79" s="175"/>
      <c r="K79" s="125"/>
      <c r="L79" s="125"/>
      <c r="M79" s="125"/>
      <c r="N79" s="125"/>
      <c r="O79" s="125"/>
      <c r="P79" s="126"/>
      <c r="Q79" s="155"/>
      <c r="R79" s="155"/>
      <c r="S79" s="156"/>
      <c r="T79" s="156"/>
      <c r="U79" s="150"/>
    </row>
    <row r="80" ht="46.5" customHeight="1" spans="2:21">
      <c r="B80" s="7"/>
      <c r="C80" s="45"/>
      <c r="D80" s="46"/>
      <c r="E80" s="169" t="s">
        <v>238</v>
      </c>
      <c r="F80" s="48">
        <f>+Autodiagnóstico!H76</f>
        <v>100</v>
      </c>
      <c r="G80" s="86"/>
      <c r="H80" s="50"/>
      <c r="I80" s="50"/>
      <c r="J80" s="175"/>
      <c r="K80" s="125"/>
      <c r="L80" s="125"/>
      <c r="M80" s="125"/>
      <c r="N80" s="125"/>
      <c r="O80" s="125"/>
      <c r="P80" s="126"/>
      <c r="Q80" s="155"/>
      <c r="R80" s="155"/>
      <c r="S80" s="156"/>
      <c r="T80" s="156"/>
      <c r="U80" s="150"/>
    </row>
    <row r="81" ht="39.6" spans="2:21">
      <c r="B81" s="7"/>
      <c r="C81" s="170"/>
      <c r="D81" s="46"/>
      <c r="E81" s="87" t="s">
        <v>240</v>
      </c>
      <c r="F81" s="52">
        <f>+Autodiagnóstico!H77</f>
        <v>100</v>
      </c>
      <c r="G81" s="88"/>
      <c r="H81" s="54"/>
      <c r="I81" s="54"/>
      <c r="J81" s="176"/>
      <c r="K81" s="129"/>
      <c r="L81" s="129"/>
      <c r="M81" s="129"/>
      <c r="N81" s="129"/>
      <c r="O81" s="129"/>
      <c r="P81" s="130"/>
      <c r="Q81" s="157"/>
      <c r="R81" s="157"/>
      <c r="S81" s="158"/>
      <c r="T81" s="158"/>
      <c r="U81" s="150"/>
    </row>
    <row r="82" ht="8.25" customHeight="1" spans="1:21">
      <c r="A82" s="150"/>
      <c r="B82" s="93"/>
      <c r="C82" s="171"/>
      <c r="D82" s="171"/>
      <c r="E82" s="171"/>
      <c r="F82" s="171"/>
      <c r="G82" s="171"/>
      <c r="H82" s="171"/>
      <c r="I82" s="171"/>
      <c r="J82" s="171"/>
      <c r="K82" s="171"/>
      <c r="L82" s="171"/>
      <c r="M82" s="171"/>
      <c r="N82" s="171"/>
      <c r="O82" s="171"/>
      <c r="P82" s="171"/>
      <c r="Q82" s="171"/>
      <c r="R82" s="171"/>
      <c r="S82" s="171"/>
      <c r="T82" s="171"/>
      <c r="U82" s="177"/>
    </row>
    <row r="83" spans="6:15">
      <c r="F83" s="2"/>
      <c r="L83" s="2"/>
      <c r="M83" s="2"/>
      <c r="N83" s="2"/>
      <c r="O83" s="2"/>
    </row>
    <row r="84" spans="6:15">
      <c r="F84" s="2"/>
      <c r="L84" s="2"/>
      <c r="M84" s="2"/>
      <c r="N84" s="2"/>
      <c r="O84" s="2"/>
    </row>
    <row r="85" spans="6:15">
      <c r="F85" s="2"/>
      <c r="L85" s="2"/>
      <c r="M85" s="2"/>
      <c r="N85" s="2"/>
      <c r="O85" s="2"/>
    </row>
    <row r="86" spans="6:15">
      <c r="F86" s="2"/>
      <c r="L86" s="2"/>
      <c r="M86" s="2"/>
      <c r="N86" s="2"/>
      <c r="O86" s="2"/>
    </row>
    <row r="87" spans="6:15">
      <c r="F87" s="2"/>
      <c r="L87" s="2"/>
      <c r="M87" s="2"/>
      <c r="N87" s="2"/>
      <c r="O87" s="2"/>
    </row>
    <row r="88" spans="6:15">
      <c r="F88" s="2"/>
      <c r="L88" s="2"/>
      <c r="M88" s="2"/>
      <c r="N88" s="2"/>
      <c r="O88" s="2"/>
    </row>
    <row r="89" ht="15.6" spans="6:15">
      <c r="F89" s="172" t="s">
        <v>62</v>
      </c>
      <c r="L89" s="2"/>
      <c r="M89" s="2"/>
      <c r="N89" s="2"/>
      <c r="O89" s="2"/>
    </row>
    <row r="90" spans="6:15">
      <c r="F90" s="2"/>
      <c r="L90" s="2"/>
      <c r="M90" s="2"/>
      <c r="N90" s="2"/>
      <c r="O90" s="2"/>
    </row>
  </sheetData>
  <protectedRanges>
    <protectedRange sqref="I14:R81" name="Planeacion_1"/>
  </protectedRanges>
  <mergeCells count="46">
    <mergeCell ref="C3:T3"/>
    <mergeCell ref="L4:O4"/>
    <mergeCell ref="F5:G5"/>
    <mergeCell ref="H5:K5"/>
    <mergeCell ref="L5:M5"/>
    <mergeCell ref="N5:O5"/>
    <mergeCell ref="H6:K6"/>
    <mergeCell ref="H7:K7"/>
    <mergeCell ref="H8:K8"/>
    <mergeCell ref="H9:K9"/>
    <mergeCell ref="H10:K10"/>
    <mergeCell ref="L12:O12"/>
    <mergeCell ref="P12:R12"/>
    <mergeCell ref="B14:B31"/>
    <mergeCell ref="C6:C10"/>
    <mergeCell ref="C12:C13"/>
    <mergeCell ref="C14:C21"/>
    <mergeCell ref="C22:C40"/>
    <mergeCell ref="C41:C62"/>
    <mergeCell ref="C63:C69"/>
    <mergeCell ref="C70:C81"/>
    <mergeCell ref="D6:D10"/>
    <mergeCell ref="D12:D13"/>
    <mergeCell ref="D14:D18"/>
    <mergeCell ref="D19:D21"/>
    <mergeCell ref="D22:D29"/>
    <mergeCell ref="D30:D40"/>
    <mergeCell ref="D41:D50"/>
    <mergeCell ref="D51:D54"/>
    <mergeCell ref="D55:D58"/>
    <mergeCell ref="D59:D62"/>
    <mergeCell ref="D63:D69"/>
    <mergeCell ref="D70:D81"/>
    <mergeCell ref="E6:E10"/>
    <mergeCell ref="E12:E13"/>
    <mergeCell ref="F12:F13"/>
    <mergeCell ref="G12:G13"/>
    <mergeCell ref="H12:H13"/>
    <mergeCell ref="I12:I13"/>
    <mergeCell ref="J12:J13"/>
    <mergeCell ref="K12:K13"/>
    <mergeCell ref="S12:S13"/>
    <mergeCell ref="T12:T13"/>
    <mergeCell ref="F6:G10"/>
    <mergeCell ref="L6:M10"/>
    <mergeCell ref="N6:O10"/>
  </mergeCells>
  <conditionalFormatting sqref="K14:R14">
    <cfRule type="expression" dxfId="10" priority="33" stopIfTrue="1">
      <formula>#REF!=""</formula>
    </cfRule>
    <cfRule type="expression" dxfId="11" priority="34">
      <formula>#REF!&gt;0</formula>
    </cfRule>
  </conditionalFormatting>
  <conditionalFormatting sqref="F38:F40">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0.1</formula>
      <formula>20</formula>
    </cfRule>
    <cfRule type="cellIs" dxfId="0" priority="16" operator="between">
      <formula>81</formula>
      <formula>100</formula>
    </cfRule>
    <cfRule type="cellIs" dxfId="5" priority="17" operator="between">
      <formula>61</formula>
      <formula>80</formula>
    </cfRule>
    <cfRule type="cellIs" dxfId="1" priority="18" operator="between">
      <formula>41</formula>
      <formula>60</formula>
    </cfRule>
    <cfRule type="cellIs" dxfId="2" priority="19" operator="between">
      <formula>21</formula>
      <formula>40</formula>
    </cfRule>
    <cfRule type="cellIs" dxfId="6" priority="20" operator="between">
      <formula>1</formula>
      <formula>20</formula>
    </cfRule>
  </conditionalFormatting>
  <conditionalFormatting sqref="F80:F81">
    <cfRule type="cellIs" dxfId="0" priority="1" operator="between">
      <formula>81</formula>
      <formula>100</formula>
    </cfRule>
    <cfRule type="cellIs" dxfId="1" priority="2" operator="between">
      <formula>61</formula>
      <formula>80</formula>
    </cfRule>
    <cfRule type="cellIs" dxfId="2" priority="3" operator="between">
      <formula>41</formula>
      <formula>60</formula>
    </cfRule>
    <cfRule type="cellIs" dxfId="3" priority="4" operator="between">
      <formula>21</formula>
      <formula>40</formula>
    </cfRule>
    <cfRule type="cellIs" dxfId="4" priority="5" operator="between">
      <formula>0.1</formula>
      <formula>20</formula>
    </cfRule>
    <cfRule type="cellIs" dxfId="0" priority="6" operator="between">
      <formula>81</formula>
      <formula>100</formula>
    </cfRule>
    <cfRule type="cellIs" dxfId="5" priority="7" operator="between">
      <formula>61</formula>
      <formula>80</formula>
    </cfRule>
    <cfRule type="cellIs" dxfId="1" priority="8" operator="between">
      <formula>41</formula>
      <formula>60</formula>
    </cfRule>
    <cfRule type="cellIs" dxfId="2" priority="9" operator="between">
      <formula>21</formula>
      <formula>40</formula>
    </cfRule>
    <cfRule type="cellIs" dxfId="6" priority="10" operator="between">
      <formula>1</formula>
      <formula>20</formula>
    </cfRule>
  </conditionalFormatting>
  <conditionalFormatting sqref="F14:F37;F41:F79">
    <cfRule type="cellIs" dxfId="0" priority="21" operator="between">
      <formula>81</formula>
      <formula>100</formula>
    </cfRule>
    <cfRule type="cellIs" dxfId="1" priority="22" operator="between">
      <formula>61</formula>
      <formula>80</formula>
    </cfRule>
    <cfRule type="cellIs" dxfId="2" priority="23" operator="between">
      <formula>41</formula>
      <formula>60</formula>
    </cfRule>
    <cfRule type="cellIs" dxfId="3" priority="24" operator="between">
      <formula>21</formula>
      <formula>40</formula>
    </cfRule>
    <cfRule type="cellIs" dxfId="4" priority="25" operator="between">
      <formula>0.1</formula>
      <formula>20</formula>
    </cfRule>
    <cfRule type="cellIs" dxfId="0" priority="26" operator="between">
      <formula>81</formula>
      <formula>100</formula>
    </cfRule>
    <cfRule type="cellIs" dxfId="5" priority="27" operator="between">
      <formula>61</formula>
      <formula>80</formula>
    </cfRule>
    <cfRule type="cellIs" dxfId="1" priority="28" operator="between">
      <formula>41</formula>
      <formula>60</formula>
    </cfRule>
    <cfRule type="cellIs" dxfId="2" priority="29" operator="between">
      <formula>21</formula>
      <formula>40</formula>
    </cfRule>
    <cfRule type="cellIs" dxfId="6" priority="30" operator="between">
      <formula>1</formula>
      <formula>20</formula>
    </cfRule>
  </conditionalFormatting>
  <conditionalFormatting sqref="K15:R81">
    <cfRule type="expression" dxfId="10" priority="31" stopIfTrue="1">
      <formula>#REF!=""</formula>
    </cfRule>
    <cfRule type="expression" dxfId="11" priority="32">
      <formula>#REF!&gt;0</formula>
    </cfRule>
  </conditionalFormatting>
  <dataValidations count="2">
    <dataValidation type="list" allowBlank="1" showInputMessage="1" showErrorMessage="1" sqref="L6:L10">
      <formula1>Desde</formula1>
    </dataValidation>
    <dataValidation type="list" allowBlank="1" showInputMessage="1" showErrorMessage="1" sqref="N6:N10">
      <formula1>Hasta</formula1>
    </dataValidation>
  </dataValidations>
  <pageMargins left="0.7" right="0.7" top="0.75" bottom="0.75" header="0.3" footer="0.3"/>
  <pageSetup paperSize="1" orientation="portrait" verticalDpi="300"/>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B1" sqref="B1:B14"/>
    </sheetView>
  </sheetViews>
  <sheetFormatPr defaultColWidth="11.4259259259259" defaultRowHeight="14.4" outlineLevelCol="1"/>
  <sheetData>
    <row r="1" spans="1:2">
      <c r="A1" t="s">
        <v>273</v>
      </c>
      <c r="B1" t="s">
        <v>274</v>
      </c>
    </row>
    <row r="2" spans="1:2">
      <c r="A2" t="s">
        <v>336</v>
      </c>
      <c r="B2" t="s">
        <v>337</v>
      </c>
    </row>
    <row r="3" spans="1:2">
      <c r="A3" t="s">
        <v>338</v>
      </c>
      <c r="B3" t="s">
        <v>339</v>
      </c>
    </row>
    <row r="4" spans="1:2">
      <c r="A4" t="s">
        <v>340</v>
      </c>
      <c r="B4" t="s">
        <v>341</v>
      </c>
    </row>
    <row r="5" spans="1:2">
      <c r="A5" t="s">
        <v>342</v>
      </c>
      <c r="B5" t="s">
        <v>343</v>
      </c>
    </row>
    <row r="6" spans="1:2">
      <c r="A6" t="s">
        <v>344</v>
      </c>
      <c r="B6" t="s">
        <v>345</v>
      </c>
    </row>
    <row r="7" spans="1:2">
      <c r="A7" t="s">
        <v>346</v>
      </c>
      <c r="B7" t="s">
        <v>347</v>
      </c>
    </row>
    <row r="8" spans="1:2">
      <c r="A8" t="s">
        <v>348</v>
      </c>
      <c r="B8" t="s">
        <v>349</v>
      </c>
    </row>
    <row r="9" spans="1:2">
      <c r="A9" t="s">
        <v>350</v>
      </c>
      <c r="B9" t="s">
        <v>351</v>
      </c>
    </row>
    <row r="10" spans="1:2">
      <c r="A10" t="s">
        <v>352</v>
      </c>
      <c r="B10" t="s">
        <v>353</v>
      </c>
    </row>
    <row r="11" spans="1:2">
      <c r="A11" t="s">
        <v>354</v>
      </c>
      <c r="B11" t="s">
        <v>355</v>
      </c>
    </row>
    <row r="12" spans="1:2">
      <c r="A12" t="s">
        <v>356</v>
      </c>
      <c r="B12" t="s">
        <v>357</v>
      </c>
    </row>
    <row r="13" spans="1:2">
      <c r="A13" t="s">
        <v>358</v>
      </c>
      <c r="B13" t="s">
        <v>359</v>
      </c>
    </row>
    <row r="14" spans="1:2">
      <c r="A14" t="s">
        <v>360</v>
      </c>
      <c r="B14" t="s">
        <v>361</v>
      </c>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21" master="" otherUserPermission="visible"/>
  <rangeList sheetStid="25" master="" otherUserPermission="visible">
    <arrUserId title="Simulado" rangeCreator="" othersAccessPermission="edit"/>
    <arrUserId title="Actual" rangeCreator="" othersAccessPermission="edit"/>
  </rangeList>
  <rangeList sheetStid="20" master="" otherUserPermission="visible"/>
  <rangeList sheetStid="26" master="" otherUserPermission="visible"/>
  <rangeList sheetStid="8" master="" otherUserPermission="visible">
    <arrUserId title="Planeacion_1" rangeCreator="" othersAccessPermission="edit"/>
  </rangeList>
  <rangeList sheetStid="2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Hewlett-Packard Company</Company>
  <Application>Microsoft Excel Online</Application>
  <HeadingPairs>
    <vt:vector size="2" baseType="variant">
      <vt:variant>
        <vt:lpstr>工作表</vt:lpstr>
      </vt:variant>
      <vt:variant>
        <vt:i4>7</vt:i4>
      </vt:variant>
    </vt:vector>
  </HeadingPairs>
  <TitlesOfParts>
    <vt:vector size="7" baseType="lpstr">
      <vt:lpstr>Inicio</vt:lpstr>
      <vt:lpstr>Instrucciones</vt:lpstr>
      <vt:lpstr>Autodiagnóstico</vt:lpstr>
      <vt:lpstr>Gráficas </vt:lpstr>
      <vt:lpstr>Clasificación Niveles</vt:lpstr>
      <vt:lpstr>Estrategia de Implementación</vt:lpstr>
      <vt:lpstr>Listas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Angela</cp:lastModifiedBy>
  <dcterms:created xsi:type="dcterms:W3CDTF">2016-12-25T14:51:00Z</dcterms:created>
  <dcterms:modified xsi:type="dcterms:W3CDTF">2025-08-26T22:21:29Z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59AD4504FA374055A1499170E445715E_12</vt:lpwstr>
  </property>
  <property fmtid="{D5CDD505-2E9C-101B-9397-08002B2CF9AE}" pid="3" name="KSOProductBuildVer">
    <vt:lpwstr>2058-12.2.0.22222</vt:lpwstr>
  </property>
</Properties>
</file>