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ESPALDO\HLATORREF\RENDICION DE CUENTAS\RENDICION PUBLICA 2017\INFORMACION SUMINISTRADA POR ENTIDADES\CONTRATACION\"/>
    </mc:Choice>
  </mc:AlternateContent>
  <bookViews>
    <workbookView xWindow="0" yWindow="0" windowWidth="17970" windowHeight="6930"/>
  </bookViews>
  <sheets>
    <sheet name="Hoja1" sheetId="1" r:id="rId1"/>
  </sheets>
  <externalReferences>
    <externalReference r:id="rId2"/>
  </externalReferences>
  <definedNames>
    <definedName name="_xlnm._FilterDatabase" localSheetId="0" hidden="1">Hoja1!$A$2:$K$2129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48" i="1" l="1"/>
  <c r="I746" i="1"/>
  <c r="I1091" i="1" l="1"/>
  <c r="I1101" i="1"/>
  <c r="I1024" i="1" l="1"/>
  <c r="H1024" i="1"/>
  <c r="I1009" i="1"/>
  <c r="H1009" i="1"/>
</calcChain>
</file>

<file path=xl/comments1.xml><?xml version="1.0" encoding="utf-8"?>
<comments xmlns="http://schemas.openxmlformats.org/spreadsheetml/2006/main">
  <authors>
    <author>MARIA ALEJANDRA LOPEZ ARISTIZABAL</author>
    <author>JUAN CAMILO ORTIZ ALVAREZ</author>
  </authors>
  <commentList>
    <comment ref="J376" authorId="0" shapeId="0">
      <text>
        <r>
          <rPr>
            <b/>
            <sz val="9"/>
            <color indexed="81"/>
            <rFont val="Tahoma"/>
            <family val="2"/>
          </rPr>
          <t>MARIA ALEJANDRA LOPEZ ARISTIZABAL:</t>
        </r>
        <r>
          <rPr>
            <sz val="9"/>
            <color indexed="81"/>
            <rFont val="Tahoma"/>
            <family val="2"/>
          </rPr>
          <t xml:space="preserve">
se envió a hacienda el 6 de marzo </t>
        </r>
      </text>
    </comment>
    <comment ref="J383" authorId="0" shapeId="0">
      <text>
        <r>
          <rPr>
            <b/>
            <sz val="9"/>
            <color indexed="81"/>
            <rFont val="Tahoma"/>
            <family val="2"/>
          </rPr>
          <t>MARIA ALEJANDRA LOPEZ ARISTIZABAL:</t>
        </r>
        <r>
          <rPr>
            <sz val="9"/>
            <color indexed="81"/>
            <rFont val="Tahoma"/>
            <family val="2"/>
          </rPr>
          <t xml:space="preserve">
hechos 22-02-2017
23-02-2017 en la General 
liberado el 25-02-2017
devolvió para visto bueno de Catalina 28-02-2017
</t>
        </r>
      </text>
    </comment>
    <comment ref="J406" authorId="0" shapeId="0">
      <text>
        <r>
          <rPr>
            <b/>
            <sz val="9"/>
            <color indexed="81"/>
            <rFont val="Tahoma"/>
            <family val="2"/>
          </rPr>
          <t>MARIA ALEJANDRA LOPEZ ARISTIZABAL:</t>
        </r>
        <r>
          <rPr>
            <sz val="9"/>
            <color indexed="81"/>
            <rFont val="Tahoma"/>
            <family val="2"/>
          </rPr>
          <t xml:space="preserve">
no han empezado proceso de documentación. Ya se ha llamado y enviado correos 22-02-2017</t>
        </r>
      </text>
    </comment>
    <comment ref="J538" authorId="0" shapeId="0">
      <text>
        <r>
          <rPr>
            <b/>
            <sz val="9"/>
            <color indexed="81"/>
            <rFont val="Tahoma"/>
            <family val="2"/>
          </rPr>
          <t>MARIA ALEJANDRA LOPEZ ARISTIZABAL:</t>
        </r>
        <r>
          <rPr>
            <sz val="9"/>
            <color indexed="81"/>
            <rFont val="Tahoma"/>
            <family val="2"/>
          </rPr>
          <t xml:space="preserve">
está en hacienda 07-03-2017</t>
        </r>
      </text>
    </comment>
    <comment ref="J539" authorId="0" shapeId="0">
      <text>
        <r>
          <rPr>
            <b/>
            <sz val="9"/>
            <color indexed="81"/>
            <rFont val="Tahoma"/>
            <family val="2"/>
          </rPr>
          <t>MARIA ALEJANDRA LOPEZ ARISTIZABAL:</t>
        </r>
        <r>
          <rPr>
            <sz val="9"/>
            <color indexed="81"/>
            <rFont val="Tahoma"/>
            <family val="2"/>
          </rPr>
          <t xml:space="preserve">
Rpc 6 de marzo 07-03-2017</t>
        </r>
      </text>
    </comment>
    <comment ref="J579" authorId="0" shapeId="0">
      <text>
        <r>
          <rPr>
            <b/>
            <sz val="9"/>
            <color indexed="81"/>
            <rFont val="Tahoma"/>
            <family val="2"/>
          </rPr>
          <t>MARIA ALEJANDRA LOPEZ ARISTIZABAL:</t>
        </r>
        <r>
          <rPr>
            <sz val="9"/>
            <color indexed="81"/>
            <rFont val="Tahoma"/>
            <family val="2"/>
          </rPr>
          <t xml:space="preserve">
No ha firmado convenio
22-02-2017
</t>
        </r>
      </text>
    </comment>
    <comment ref="J612" authorId="0" shapeId="0">
      <text>
        <r>
          <rPr>
            <b/>
            <sz val="9"/>
            <color indexed="81"/>
            <rFont val="Tahoma"/>
            <family val="2"/>
          </rPr>
          <t>MARIA ALEJANDRA LOPEZ ARISTIZABAL:</t>
        </r>
        <r>
          <rPr>
            <sz val="9"/>
            <color indexed="81"/>
            <rFont val="Tahoma"/>
            <family val="2"/>
          </rPr>
          <t xml:space="preserve">
el CDP tiene tres posiciones, la 1. 63,603,048 la 2. 335,907,815 del MEN y la 3 189,135,965 de fondos comunes </t>
        </r>
      </text>
    </comment>
    <comment ref="E941" authorId="1" shapeId="0">
      <text>
        <r>
          <rPr>
            <sz val="9"/>
            <color indexed="81"/>
            <rFont val="Tahoma"/>
            <family val="2"/>
          </rPr>
          <t xml:space="preserve">NO CONCUERDA CON EL VALOR DE LA MINUTA 
</t>
        </r>
      </text>
    </comment>
  </commentList>
</comments>
</file>

<file path=xl/sharedStrings.xml><?xml version="1.0" encoding="utf-8"?>
<sst xmlns="http://schemas.openxmlformats.org/spreadsheetml/2006/main" count="9135" uniqueCount="4484">
  <si>
    <t>VIGENCIA</t>
  </si>
  <si>
    <t>DEPENDENCIA</t>
  </si>
  <si>
    <t>OBJETO</t>
  </si>
  <si>
    <t>CUANTÍA</t>
  </si>
  <si>
    <t>% DE EJECUCIÓN FÍSICA</t>
  </si>
  <si>
    <t>% DE EJECUCIÓN FINANCIERA</t>
  </si>
  <si>
    <t xml:space="preserve">FECHA DE INICIO </t>
  </si>
  <si>
    <t>FECHA DE TERMINACIÓN</t>
  </si>
  <si>
    <t>OBSERVACIONES</t>
  </si>
  <si>
    <t>CONTRATISTA / ASOCIADO(S)</t>
  </si>
  <si>
    <t>N° CONTRATO / CONVENIO</t>
  </si>
  <si>
    <t>ANEXO 1 – EJECUCIÓN DE LOS CONTRATOS</t>
  </si>
  <si>
    <t>Implementación y desarrollo de estrategias ciudadanas que fortalezcan la convivencia pacífica y la presencia institucional en los Municipios de Briceño, Ituango, Anorí, Remedios, Dabeiba, Vigía del Fuerte y Segovia, que han sido afectados históricamente por el conflicto armado interno.</t>
  </si>
  <si>
    <t>75.55%</t>
  </si>
  <si>
    <t>TECNOLÓGICO DE ANTIOQUIA- INSTITUCIÓN UNIVERSITARIA</t>
  </si>
  <si>
    <t>Contrato inicial con fecha de terminación 15/12/2017. Según adición y prorroga No. 1 fecha de terminacion 15/04/2018</t>
  </si>
  <si>
    <t>Gerencia de Paz y Posconflicto</t>
  </si>
  <si>
    <t>NINGUNA</t>
  </si>
  <si>
    <t>EMPRESAS PUBLICAS DE MEDELLIN E.S.P</t>
  </si>
  <si>
    <t>ALVARO DE JESUS LOPEZ ARISTIZABAL</t>
  </si>
  <si>
    <t>FRANCISCO GUILLERMO MEJIA MEJIA</t>
  </si>
  <si>
    <t>UPSISTEMAS S.A.S</t>
  </si>
  <si>
    <t>PRESTACION DE SERVICIOS DE MENSAJERIA EXPRESA QUE COMPRENDA LA RECEPCION, RECOLECCION, ACOPIO Y ENTREGA PERSONALIZADA DE ENVIOS DE CORRESPONDENCIA DE LA GOBERNACION DE ANTIOQUIA Y DEMAS OBJETOS POSTALES A NIVEL LOCAL, NACIONAL E INTERNACIONAL, BAJO ESTANDARES DE CELERIDAD, CALIDAD Y GARANTIAS DEL SERVICIO IN HOUSE</t>
  </si>
  <si>
    <t>SERVICIOS POSTALES NACIONALES S.A</t>
  </si>
  <si>
    <t>PRESTACION DE SERVICIO DE OPERADOR DE TELEFONIA CELULAR PARA LA GOBERNACION DE ANTIOQUIA</t>
  </si>
  <si>
    <t>COMUNICACIÓN CELULAR S.A - COMCEL S.A</t>
  </si>
  <si>
    <t>SUMIMAS S.A.S</t>
  </si>
  <si>
    <t>LITIGIOVIRTUAL.COM S.A.S</t>
  </si>
  <si>
    <t>IMPLESEG S.A.S</t>
  </si>
  <si>
    <t>SUMINISTRO DE COMBUSTIBLE GASOLINA CORRIENTE, GASOLINA EXTRA, ACPM</t>
  </si>
  <si>
    <t>ASCENSORES MITCHELL S.A.S</t>
  </si>
  <si>
    <t>TYU IMPORTACIONES S.A</t>
  </si>
  <si>
    <t>LUIS CARLOS PRIETO PEREZ</t>
  </si>
  <si>
    <t>SUSCRIPCION EN MEDIOS DE INFORMACION Y PRENSA - EL COLOMBIANO</t>
  </si>
  <si>
    <t>EL COLOMBIANO S.A &amp; CIA S.C.A</t>
  </si>
  <si>
    <t>SUSCRIPCION EN MEDIOS DE INFORMACION Y PRENSA - EL ESPECTADOR</t>
  </si>
  <si>
    <t>COMUNICAN S.A</t>
  </si>
  <si>
    <t>SUSCRIPCION EN MEDIOS DE INFORMACION Y PRENSA - EL TIEMPO</t>
  </si>
  <si>
    <t>CASA EDITORIAL EL TIEMPO S.A</t>
  </si>
  <si>
    <t>Secretaría General</t>
  </si>
  <si>
    <t>2017SS220001</t>
  </si>
  <si>
    <t>SUMINISTRAR ENERGIA Y POTENCIA ELECTRICA PARA EL CAD Y LA FLA COMO USUARIOS NO REGULADOS</t>
  </si>
  <si>
    <t>2017SS220002</t>
  </si>
  <si>
    <t>SUMINISTRO DE ENERGIA TERMICA  -  DISTRITO TERMICO -  SISTEMA DE AIRE ACONDICIONADO</t>
  </si>
  <si>
    <t xml:space="preserve">ADQUISICION DE TIQUETES AEREOS </t>
  </si>
  <si>
    <t>SERVICIO AEREO A TERRITORIOS NACIONALES - SATENA</t>
  </si>
  <si>
    <t xml:space="preserve">SERVICIO DE PLATAFORMA WEB PARA LA REALIZACION DE LAS SUBASTAS INVERSAS </t>
  </si>
  <si>
    <t>SERVICIOS EN WEB S.A.S</t>
  </si>
  <si>
    <t>PRESTAR SERVICIOS PROFESIONALES PARA LA ASESORIA JURIDICA,  PLAN DE GOBIERNO "PENSANDO EN GRANDE"</t>
  </si>
  <si>
    <t xml:space="preserve">PRESTAR SERVICIOS PROFESIONALES PARA LA ASESORIA JURIDICA, ESPECIALIZADA, </t>
  </si>
  <si>
    <t xml:space="preserve">SERVICIO DE AGENDA VIRTUAL </t>
  </si>
  <si>
    <t>SERVICIO DE MANTENIMIENTO INTEGRAL DE MOTOS PROPIEDAD DE LA GOBERNACION DE ANTIOQUIA</t>
  </si>
  <si>
    <t>ALMACEN Y LABORATORIO DIESEL MEDELLIN ELECTRONIC S.A.S</t>
  </si>
  <si>
    <t>PRESTACION DE SERVICIOS DE APOYO  DE LOS PROCESOS JUDICIALES EN  BARRANQUILLA</t>
  </si>
  <si>
    <t>ZAIRA YANUBY BARRERO PINZON</t>
  </si>
  <si>
    <t>ASEO , CAFETERIA Y MANTENIMIENTO</t>
  </si>
  <si>
    <t>EMPRESA DE SERVICIOS INTEGRALES S.A.S - EMINSER S.A.S</t>
  </si>
  <si>
    <t xml:space="preserve"> SERVICIOS DE MANTENIMIENTO PREVENTIVO Y CORRECTIVO DE LOS ASCENSORES Y GARAVENTA </t>
  </si>
  <si>
    <t>MISUBISHI ELECTRIC DE COLOMBIA LTDA</t>
  </si>
  <si>
    <t xml:space="preserve">SERVICIO DE FUMIGACION </t>
  </si>
  <si>
    <t>FUMIGACIONES INDUSTRIALES LTDA</t>
  </si>
  <si>
    <t>ADQUISICION DE BANDERAS PARA IZAR EN EL CAD</t>
  </si>
  <si>
    <t>JAVIER DE JESUS LEON LONDOÑO</t>
  </si>
  <si>
    <t>OUTSOURSING DE IMPRESIÓN - FOTOCOPIADOD-</t>
  </si>
  <si>
    <t xml:space="preserve"> SERVICIO DE VIGILANCIA PRIVADA </t>
  </si>
  <si>
    <t>SEGURIDAD RECORD DE COLOMBIA LTDA - SEGURCOL LTDA</t>
  </si>
  <si>
    <t>ELABORAR ESTRATEGIA TECNOLOGICA PARA LA OPERACIÓN FERIA VIRTUAL "ANTIOQUIA HONESTA"</t>
  </si>
  <si>
    <t>VALOR + S.A.S</t>
  </si>
  <si>
    <t>SUMINISTRO DE CAFÉ ESPECIAL PARA EL CONSUMO DE SERVIDORES PUBLICOS  EN EL  CAD  Y SUS SEDES EXTERNAS</t>
  </si>
  <si>
    <t>ASOCIACION DE PRODUCTORES AGROPECUARIOS DE SANTA RITA - ITUANGO (ASPROASIR)</t>
  </si>
  <si>
    <t>DIEGO LOPEZ S.A.S - TECNICENTRO LOS COLORES</t>
  </si>
  <si>
    <t>PRESTAR EL SERVICIO DE ALMACENAMIENTO DE DOCUMENTOS</t>
  </si>
  <si>
    <t xml:space="preserve">PRESTACION DE SERVICIO DE TRANSPORTE TERRESTRE AUTOMOTOR </t>
  </si>
  <si>
    <t>ASOCIACION DE TRANSPORTADORES ESPECIALES "AS TRANSPORTES"</t>
  </si>
  <si>
    <t>ADQUISICION DE BIENES INFORMATICOS PARA EL DEPARTAMENTO DE ANTIOQUIA</t>
  </si>
  <si>
    <t>OFICOMCO S.A.S</t>
  </si>
  <si>
    <t>ADQUISICION DE BIENES INFORMATICOS ESPECIALIZADOS PARA EL DEPARTAMENTO DE ANTIOQUIA</t>
  </si>
  <si>
    <t>CONIX S.A.S</t>
  </si>
  <si>
    <t xml:space="preserve">ADQUIRIR LA SUSCRIPCION DE ADOBE CREATIVE CLOUD FOR TEAMS </t>
  </si>
  <si>
    <t>GOLS SYS LTDA</t>
  </si>
  <si>
    <t xml:space="preserve">PRESTACION DEL SERVICIO DE MANTENIMIENTO INTEGRAL PARA EL PARQUE AUTOMOTOR </t>
  </si>
  <si>
    <t>SERVICIO DE CONECTIVIDAD DE INTERNET PARA LA GOBERNACION DE ANTIOQUIA Y SUS SEDES EXTERNAS</t>
  </si>
  <si>
    <t>ADQUISICION DE EQUIPOS Y ACCESORIOS PARA LA PRODUCCION Y REPRODUCCION DE MEDIOS AUDIOVISUALES</t>
  </si>
  <si>
    <t>MANTENIMIENTO GENERAL Y JARDINERIA EN LA CASA FISCAL DE ANTIOQUIA - SEDE BOGOTA</t>
  </si>
  <si>
    <t>ALIADOS DE COLOMBIA S.A.S</t>
  </si>
  <si>
    <t xml:space="preserve">SUMINISTRO Y DISTRIBUCION DE INSUMOS DE ASEO PARA EL FUNCIONAMIENTO DEL CAD Y SUS SEDES EXTERNAS </t>
  </si>
  <si>
    <t>ARIOS COLOMBIA S.A.S</t>
  </si>
  <si>
    <t>SUMINISTRO DE INSUMOS DE CAFETERIA PARA EL FUNCIONAMIENTO DEL CAD Y SUS SEDES EXTERNAS</t>
  </si>
  <si>
    <t xml:space="preserve">REVISION, MANTENIMIENTO Y RECARGA DE EXTINTORES </t>
  </si>
  <si>
    <t>MANTENIMIENTO PREVENTIVO Y CORRECTIVOSISTEMA ININTERRUMPIDO DE POTENCIA (UPS)</t>
  </si>
  <si>
    <t>MANTENIMIENTO CORRECTIVO DE LA RED CONTRAINCENDIOS DEL CAD - GOBERNACION DE ANTIOQUIA</t>
  </si>
  <si>
    <t>COINSI S.A.S</t>
  </si>
  <si>
    <t xml:space="preserve">MANTENIMIENTO Y REPARACION DE IMPERMEABILIZACION DE LOSAS DE CUBIERTA Y DEMARCACION DE HELIPUERTO </t>
  </si>
  <si>
    <t>MANTENIMIENTO Y REPARACION DEL SISTEMA DE BOMBAS DE NIVEL FREATICO</t>
  </si>
  <si>
    <t>ENERGIA Y DISEÑOS S.A.S</t>
  </si>
  <si>
    <t xml:space="preserve">SUMINISTRO DE DOTACION PARA LOS TRABAJADORES OFICIALES </t>
  </si>
  <si>
    <t>HERNAN BELTRAN AMORTEGUI</t>
  </si>
  <si>
    <t>SUMINISTRO DE DOTACION PARA LOS TRABAJADORES OFICIALES</t>
  </si>
  <si>
    <t>COMERCIALIZADORA CREATEX S.A.S</t>
  </si>
  <si>
    <t>FELIX ANTONIO NAGLES LOPEZ</t>
  </si>
  <si>
    <t>MANTENIMIENTO PREVENTIVO Y CORRECTIVO CON SUMINISTRO DE REPUESTOS DE LOS ASCENSORES Y GARAVENTA MARCA MITSUBISHI INSTALADOS EN EL CENTRO ADMINISTRATIVO DEPARTAMENTAL"</t>
  </si>
  <si>
    <t>SERVICIO DE INTERNET PARA LA GOBERNACION DE ANTIOQUIA Y FABRICA DE LICORES Y ALCOHOLES DE ANTIOQUIA</t>
  </si>
  <si>
    <t>ASESORÍA DEL DEPARTAMENTO DE ANTIOQUIA EN LA ACCIÓN DE NULIDAD S LÍMITES ENTRE ANTIOQUIA Y CHOCO</t>
  </si>
  <si>
    <t>RICARDO HOYOS DUQUE</t>
  </si>
  <si>
    <t xml:space="preserve">ADQUISICION DE SILLAS ERGONOMICAS PARA LOS SERVIDORES DE LA GOBERNACION DE ANTIOQUIA </t>
  </si>
  <si>
    <t>DOTAESCOL LTDA</t>
  </si>
  <si>
    <t>SUMINISTRO DE INSUMOS Y HERRAMIENTAS PARA EL MANTENIMIENTO DEL CENTRO ADMINISTRATIVO DEPARTAMENTAL JOSÉ MARÍA CÓRDOVA DE LA GOBERNACIÓN DE ANTIOQUIA Y SEDES EXTERNAS</t>
  </si>
  <si>
    <t xml:space="preserve">DISTRIBUIDORA PREFERCOL J&amp;J S.A.S </t>
  </si>
  <si>
    <t>ADQUISICIÓN, INSTALACIÓN Y PUESTA EN MARCHA DE ARCHIVADORES RODANTES  Y PLANOTECAS PARA LAS DEPENDENCIAS DE LA GOBERNACIÓN DE ANTIOQUIA.</t>
  </si>
  <si>
    <t>UNIVERSIDAD DE ANTIOQUIA - ESCUELA INTERAMERICANA DE BIBLIOTECOLOGIA</t>
  </si>
  <si>
    <t xml:space="preserve">ADQUISICION, INSTALACION  Y PUESTA EN MARCHA  DE  ARCHIVADORES  RODANTES  Y PLANOTECAS PARA LA DEPENDENCIS  DE LA GOBERNACION DE ANTIOQUIA </t>
  </si>
  <si>
    <t>METALICAS URIBE S.A.S</t>
  </si>
  <si>
    <t>MANTENIMIENTO PREVENTIVO Y CORRECTIVO PARA INTERRUPTORES (DOBLE TIROS) GABINETES DE CONTROL BAJA TENSIÓN, TABLEROS, BANCO DE CONDENSADORES D ELA SUBESTACION DE ENERGÍA, PLANTAS DE EMERGENCIA DEL CAD, EL PAS Y LA PLANTA CONTRAINCENDIOS CAD</t>
  </si>
  <si>
    <t>SUMINISTRO DE INSUMOS DE PAPELERIA PARA EL FUNCIONAMIENTO DEL CAD Y SUS SEDES EXTERNA</t>
  </si>
  <si>
    <t>ADQUISICION DE VEHÍCULOS PARA LA GOBERNACION DE ANTIOQUIA</t>
  </si>
  <si>
    <t>UNION TEMPORAL EFICIENTE 2016</t>
  </si>
  <si>
    <t>DISTRIBUIDORA NISSAN S.A</t>
  </si>
  <si>
    <t>YOKOMOTOR S.A</t>
  </si>
  <si>
    <t>PRESTACION DE SERVICIO DE MANTENIMIENTO PREVENTIVO Y CORRECTIVO CON SUMINISTRO DE REPUESTOS DE LA PLATAFORMA SALVA ESCALERAS MARCA VIMEC INSTALADOS EN EL COSTADO ORIENTAL ENTRE EL PISO 12 Y 13 DEL CENTRO ADMINISTRATIVO DEPARTAMENTAL JOSE MARIA CORDOVA</t>
  </si>
  <si>
    <t>ADQUISICION DE EQUIPOS DE COMPUTO, PERIFERICOS Y LICENCIAMIENTO PARA LA GOBERNACION DE ANTIOQUIA Y SUS SEDES EXTERNAS</t>
  </si>
  <si>
    <t>COLOMBIANA DE SOFTWARE Y HARDWARE - COLSOFT S.A</t>
  </si>
  <si>
    <t>ADQUISICION COMPUTADORES, PERIFERICOS Y LICENCIAMIENTO</t>
  </si>
  <si>
    <t>NEXCOMPUTER S.A</t>
  </si>
  <si>
    <t>UNIPLES S.A</t>
  </si>
  <si>
    <t>MICROCAD S.A.S</t>
  </si>
  <si>
    <t>DISTRACOM S.A</t>
  </si>
  <si>
    <t>NUEVA ERA SOLUCIONES S.A.S</t>
  </si>
  <si>
    <t>PRESTAR EL SERVICIO DE ALMACENAMIENTO, CUSTODIA Y CONSULTA DE LA INFORMACIÓN FISICA DE LA GOBERNACION DE ANTIOQUIA</t>
  </si>
  <si>
    <t>SERVICIO DE IMPRESIÓN, FOTOCOPIADO, FAX Y ESCANER BAJO LA OUTSOURCING IN HOUSE INCLUYENDO HARDWARE, SOFTWARE, ADMINISTRACIÓN, PAPEL, INSUMOS Y TALENTO HUMANO, PARA ATENDER LA DEMANDA DE LAS DISTINTAS DEPENDENCIAS DE LA GOBERNACIÓN DE ANTIOQUIA</t>
  </si>
  <si>
    <t>MANTENIMIENTO CON SUMINISTRO, INSTALACIÓN DE REPUESTOS, EQUIPOS Y TRABAJOS VARIOS PARA EL SISTEMA DE AIRE ACONDICIONADO</t>
  </si>
  <si>
    <t>COOL AIR MULTIAIRES S.A.S</t>
  </si>
  <si>
    <t>ADQUISICION DE ELECTRODOMESTICOS PARA LAS DIFERENTES DEPENDENCIAS DE LA GOBERNACION DE ANTIOQUIA Y SEDES EXTERNAS</t>
  </si>
  <si>
    <t>AS INGENIEROS S.A.S</t>
  </si>
  <si>
    <t>PRESTACIÓN DEL SERVICIO DE ASEO, CAFETERÍA Y SERVICIO GENERAL, CON SUMINISTRO DE INSUMOS NECESARIOS PARA LA REALIZACIÓN DE ESTA LABOR EN LAS INSTALACIONES DEL  CENTRO ADMINISTRATIVO DEPARTAMENTAL Y SEDES EXTERNAS</t>
  </si>
  <si>
    <t>CENTRO ASEO MANTENIMIENTO PROFESIONAL S.A.S</t>
  </si>
  <si>
    <t>UNION TEMPORAL MACX GOBANT</t>
  </si>
  <si>
    <t>ACONDICIONAMIENTO DE ESPACIOS Y REMODELACIONES VARIAS EN EL CENTRO ADMINISTRATIVO DEPARTAMENTAL JOSE MARIA CORDOVA DE LA GOBERNACION DE ANTIOQUIA Y EDIFICIO DE LA ASAMBLEA DEPARTAMENTAL</t>
  </si>
  <si>
    <t>01//11/2017</t>
  </si>
  <si>
    <t>CT2 CONSTRUCCIONES S.A.S</t>
  </si>
  <si>
    <t xml:space="preserve">PRESTACION DEL SERVICIO DE MANTENIMIENTO INTEGRAL PARA EL PARQUE AUTOMOTOR DE PROPIEDAD Y AL SERVICIO DEL DEPARTAMENTO DE ANTIOQUIA </t>
  </si>
  <si>
    <t>UNION TEMPORAL SERVIAUTOMOTRIZ - ABURRA MOTORS</t>
  </si>
  <si>
    <t>APOYAR LA GESTION ADMINISTRATIVA DEL DEPARTAMENTO DE ANTIOQUIA PARA VALORAR EL DESARROLLO CONTRACTUAL DE LAS DIFERENTES DEPENDENCIAS DE LAS ENTIDADES EN EL PERIODO 2016-2017</t>
  </si>
  <si>
    <t>UNIVERSIDAD DE ANTIOQUIA - FACULTAD DE DERECHO Y CIENCIAS POLÍTICAS</t>
  </si>
  <si>
    <t>REALIZAR LA OPERACIÓN INTEGRAL DE LA ESTRATEGIA TECNOLOGICA Y DE CONTENIDOS MULTIMEDIA DEL PROGRAMA "ANTIOQUIA HONESTA"</t>
  </si>
  <si>
    <t>SERVICIO DE VIGILANCIA PRIVADA, FIJA ARMADA, CANINA Y SIN ARMA PARA EL DEPARTAMENTO DE ANTIOQUIA, ASAMBLEA DEPARTAMENTAL, FABRICA DE LICORES Y ALCOHOLES DE ANTIOQUIA, BIENES INMUEBLES Y SEDES EXTERNAS</t>
  </si>
  <si>
    <t>SERACIS LTDA</t>
  </si>
  <si>
    <t>MODERNIZACION DEL ASCENSOR DE CARGA DEL CENTRO ADMINISTRATIVO DEPARTAMENTAL (CAD)</t>
  </si>
  <si>
    <t>MITSUBISHI DE COLOMBIA LTDA</t>
  </si>
  <si>
    <t>OBRAS CIVILES DE ADECUACION PARA LA DEL ASCENSOR DE CARGA DEL CENTRO ADMINISTRATIVO DEPARTAMENTAL (CAD)</t>
  </si>
  <si>
    <t>CONHIME S.A.S</t>
  </si>
  <si>
    <t>Secretaría de las Mujeres</t>
  </si>
  <si>
    <t>MUNICIPIO DE CAREPA</t>
  </si>
  <si>
    <t>UNIVERSIDAD DE ANTIOQUIA</t>
  </si>
  <si>
    <t>TECNOLOGICO DE ANTIOQUIA</t>
  </si>
  <si>
    <t>MUNICIPIO DE VALDIVIA</t>
  </si>
  <si>
    <t>MUNICIPIO DE ANORI</t>
  </si>
  <si>
    <t>MUNICIPIO DE URRAO</t>
  </si>
  <si>
    <t>MUNICIPIO DE TOLEDO</t>
  </si>
  <si>
    <t>MUNICIPIO DE TARAZA</t>
  </si>
  <si>
    <t>MUNICIPIO DE SAN ANDRES DE CUERQUIA</t>
  </si>
  <si>
    <t>MUNICIPIO DE SABANALARGA</t>
  </si>
  <si>
    <t>MUNICIPIO DE REMEDIOS</t>
  </si>
  <si>
    <t>MUNICIPIO DE BRICEÑO</t>
  </si>
  <si>
    <t>MUNICIPIO DE AMALFI</t>
  </si>
  <si>
    <t>MUNICIPIO DE PEQUE</t>
  </si>
  <si>
    <t>MUNICIPIO DE ZARAGOZA</t>
  </si>
  <si>
    <t>MUNICIPIO DE YONDO</t>
  </si>
  <si>
    <t>MUNICIPIO DE LA CEJA</t>
  </si>
  <si>
    <t>MUNICIPIO DE DABEIBA</t>
  </si>
  <si>
    <t>MUNICIPIO DE CHIGORODO</t>
  </si>
  <si>
    <t>MUNICIPIO DE CAMPAMENTO</t>
  </si>
  <si>
    <t>En proceso normal de liquidación</t>
  </si>
  <si>
    <t xml:space="preserve">TELEANTIOQUIA </t>
  </si>
  <si>
    <t>Diseño e Implementación de la campaña de comunicaciones para la prevención de la violencia contra las mujeres en Antioquia.</t>
  </si>
  <si>
    <t>4600007883</t>
  </si>
  <si>
    <t>VIGENCIA FUTURA</t>
  </si>
  <si>
    <t>HOMO</t>
  </si>
  <si>
    <t>Realizar la tercera fase de la estrategia de transversalización del enfoque de género en el departamento de Antioquia que garantice la intervención integral con énfasis psicosocial de las Mujeres en 124 municipios de Antioquia a través de la implementaci</t>
  </si>
  <si>
    <t>4600007644</t>
  </si>
  <si>
    <t xml:space="preserve">MUNICIPIO URRAO </t>
  </si>
  <si>
    <t>Fortalecer el proyecto productivo sostenible SIEMBRA para mujeres cabeza de familia en el Municipio de Urrao del departamento de Antioquia, fomentando el desarrollo y la autonomía económica de las mujeres rurales.</t>
  </si>
  <si>
    <t>4600007627</t>
  </si>
  <si>
    <t>MUNICIPIO TURBO</t>
  </si>
  <si>
    <t>Fortalecer el proyecto productivo sostenible SIEMBRA para mujeres cabeza de familia en el Municipio de Turbo del departamento de Antioquia, fomentando el desarrollo y la autonomía económica de las mujeres rurales.</t>
  </si>
  <si>
    <t>4600007571</t>
  </si>
  <si>
    <t>MUNICIPIO PUERTO TRIUNFO</t>
  </si>
  <si>
    <t>Fortalecer el proyecto productivo sostenible SIEMBRA para mujeres cabeza de familia en el Municipio de Puerto Triunfo del departamento de Antioquia, fomentando el desarrollo y la autonomía económica de las mujeres rurales.</t>
  </si>
  <si>
    <t>4600007587</t>
  </si>
  <si>
    <t>MUNICIPIO VEGACHÍ</t>
  </si>
  <si>
    <t>Fortalecer el proyecto productivo sostenible SIEMBRA para mujeres cabeza de familia en el Municipio de Vegachí del departamento de Antioquia, fomentando el desarrollo y la autonomía económica de las mujeres rurales.</t>
  </si>
  <si>
    <t>4600007570</t>
  </si>
  <si>
    <t>MUNICIPIO YOLOMBÓ</t>
  </si>
  <si>
    <t>Fortalecer el proyecto productivo sostenible SIEMBRA para mujeres cabeza de familia en el Municipio de Yolombó del departamento de Antioquia, fomentando el desarrollo y la autonomía económica de las mujeres rurales.</t>
  </si>
  <si>
    <t>4600007579</t>
  </si>
  <si>
    <t>MUNICIPIO SAN JOSÉ DE LA MONTAÑA</t>
  </si>
  <si>
    <t>Fortalecer el proyecto productivo sostenible SIEMBRA para mujeres cabeza de familia en el Municipio de San José de la Montaña del departamento de Antioquia, fomentando el desarrollo y la autonomía económica de las mujeres rurales.</t>
  </si>
  <si>
    <t>4600007584</t>
  </si>
  <si>
    <t>MUNICIPIO CAREPA</t>
  </si>
  <si>
    <t>Fortalecer el proyecto productivo sostenible SIEMBRA para mujeres cabeza de familia en el Municipio de Carepa del departamento de Antioquia, fomentando el desarrollo y la autonomía económica de las mujeres rurales.</t>
  </si>
  <si>
    <t>4600007583</t>
  </si>
  <si>
    <t>MUNICIPIO NECOCLI</t>
  </si>
  <si>
    <t>Fortalecer el proyecto productivo sostenible SIEMBRA para mujeres cabeza de familia en el Municipio de Necoclí del departamento de Antioquia, fomentando el desarrollo y la autonomía económica de las mujeres rurales.</t>
  </si>
  <si>
    <t>4600007581</t>
  </si>
  <si>
    <t>MUNICIPIO MUTATA</t>
  </si>
  <si>
    <t>Fortalecer el proyecto productivo sostenible SIEMBRA para mujeres cabeza de familia en el Municipio de Mutatá del departamento de Antioquia, fomentando el desarrollo y la autonomía económica de las mujeres rurales.</t>
  </si>
  <si>
    <t>4600007580</t>
  </si>
  <si>
    <t>MUNICIPIO SAN ROQUE</t>
  </si>
  <si>
    <t>Fortalecimiento de las asociaciones de mujeres que se encargan del reciclaje en el municipio de San Roque.</t>
  </si>
  <si>
    <t>4600007589</t>
  </si>
  <si>
    <t>MUNICIPIO CAMPAMENTO</t>
  </si>
  <si>
    <t>Fortalecer el proyecto productivo sostenible SIEMBRA para mujeres cabeza de familia en el Municipio de Campamento del departamento de Antioquia, fomentando el desarrollo y la autonomía económica de las mujeres rurales.</t>
  </si>
  <si>
    <t>4600007577</t>
  </si>
  <si>
    <t>MUNICIPIO MACEO</t>
  </si>
  <si>
    <t>Creación de una granja dentro del marco del proyecto SIEMBRA que beneficia a mujeres rurales madres cabeza de familia del municipio de Maceo.</t>
  </si>
  <si>
    <t>4600007573</t>
  </si>
  <si>
    <t>BISA CORPORATION</t>
  </si>
  <si>
    <t>Desarrollo y puesta en marcha de un sistema unificado de información para la Secretaría de las Mujeres de la Gobernación de Antioquia.</t>
  </si>
  <si>
    <t>4600007504</t>
  </si>
  <si>
    <t>POLITECNICO COLOMBIA JAIME ISAZA CADAVID</t>
  </si>
  <si>
    <t>Ejecutar la primera fase del entrenamiento del Concurso de Mujeres Emprendedoras que consiste en formar y fortalecer las capacidades de las mujeres seleccionadas en el año 2016.</t>
  </si>
  <si>
    <t>4600007000</t>
  </si>
  <si>
    <t>CONTRATO CON PRORROGA HASTA  EL 30 DE MARZO</t>
  </si>
  <si>
    <t>PMA</t>
  </si>
  <si>
    <t>4600006984</t>
  </si>
  <si>
    <t>Brindar formación para el empoderamiento personal, social y político de mujeres que aspiran a cargos de elección popular para el año 2019 en el Departamento de Antioquia.</t>
  </si>
  <si>
    <t>4600006823</t>
  </si>
  <si>
    <t>Realizar la segunda fase de la estrategia de transversalización del enfoque de género en el Departamento de Antioquia que garantice la intervención integral con énfasis psicosocial de las Mujeres a través de la implementación de los programas del plan de</t>
  </si>
  <si>
    <t>4600006244</t>
  </si>
  <si>
    <t>Convenio en ejecución</t>
  </si>
  <si>
    <t>Comfenalco Turbo</t>
  </si>
  <si>
    <t>Ejecutar acciones articuladas con la Caja de Compensación Familiar COMFENALCO ANTIOQUIA para construir procesos de reconciliación, paz y garantías de no repetición, por medio del empoderamiento económico, social y político de mujeres cabeza de hogar víctimas y excombatientes en el municipio de Turbo, bajo un enfoque metodológico de reconciliación comunitaria con perspectiva de género.</t>
  </si>
  <si>
    <t>2017AS270008</t>
  </si>
  <si>
    <t>No procede liquidación ya que el contrato no tiene erogación de recursos</t>
  </si>
  <si>
    <t>UNIVERSIDAD SAN BUENAVENTURA</t>
  </si>
  <si>
    <t>Ejecutar acciones conjuntas que permitan fortalecer la participación ciudadana, especialmente de las mujeres, y contribuir a la construcción de nuevos imaginarios sociales en relación al género, la participación y la paz territorial, que garanticen la no repetición de los hechos violentos generados por el conflicto armado.</t>
  </si>
  <si>
    <t>2017AS270007</t>
  </si>
  <si>
    <t>Banco Agrario</t>
  </si>
  <si>
    <t>REALIZAR ACCIONES CONJUNTAS ENTRE LA SECRETARÍA DE LAS MUJERES DE ANTIOQUIA Y EL BANCO AGRARIO DE COLOMBIA  QUE PERMITAN, A TRAVÉS DE JORNADAS DE BANCARIZACIÓN, FOMENTAR AL ACCESO DE LAS MUJERES ANTIOQUEÑAS  A LOS PRODUCTOS Y SERVICIOS DEL SISTEMA FINANCI</t>
  </si>
  <si>
    <t>2017AS270006</t>
  </si>
  <si>
    <t xml:space="preserve">El convenio esta suscrito con fecha de terminación el 30 de noviembre de 2019. </t>
  </si>
  <si>
    <t>BOLIVAR DAVIVIENDA</t>
  </si>
  <si>
    <t>EJECUTAR ACCIONES ARTICULADAS  CON LA FUNDACIÓN BOLÍVAR DAVIVIENDA PARA GARANTIZAR EL FORTALECIMIENTO DE LAS ORGANIZACIONES DE MUJERES, EN EL MARCO DEL PLAN DEPARTAMENTAL PARA LA PROMOCIÓN, FORMALIZACIÓN Y FORTALECIMIENTO DE LAS MISMAS DE LA SECRETARIA DE</t>
  </si>
  <si>
    <t>2017AS270004</t>
  </si>
  <si>
    <t xml:space="preserve">UNIVERSIDAD AUTONOMA </t>
  </si>
  <si>
    <t>EJECUTAR ACCIONES CONJUNTAS QUE PERMITAN EL FORTALECIMIENTO DE PROCESOS ACADÉMICOS, DE FORMACIÓN, DE INVESTIGACIÓN Y DE ASESORÍA TÉCNICA PARA LA INCORPORACIÓN EL ENFOQUE DE GÉNERO EN LA COMUNIDAD EDUCATIVA DEL DEPARTAMENTO DE ANTIOQUIA</t>
  </si>
  <si>
    <t>2017AS270003</t>
  </si>
  <si>
    <t xml:space="preserve">El convenio esta suscrito con fecha de terminación el 1 de abril de 2019. </t>
  </si>
  <si>
    <t>USAID</t>
  </si>
  <si>
    <t>EJECUTAR ACCIONES ARTICULADAS PARA GARANTIZAR LA APLICACIÓN Y EFECTIVIDAD DE MEDIDAS DE PREVENCIÓN, PROMOCIÓN Y RESPUESTA EN DERECHOS HUMANOS, CON ASISTENCIA TÉCNICA EN EL ÁMBITO DE LA COOPERACIÓN INTERNACIONAL EN EL DEPARTAMENTO DE ANTIOQUIA.</t>
  </si>
  <si>
    <t>2017AS270002</t>
  </si>
  <si>
    <t>ACNUR</t>
  </si>
  <si>
    <t>EJECUTAR ACCIONES CONJUNTAS PARA PROPICIAR EL EMPODERAMIENTO DE LAS MUJERES, EL FORTALECIMIENTO INSTITUCIONAL Y LA PREVENCIÓN DE LAS VIOLENCIAS BASADAS EN GÉNERO EN EL DEPARTAMENTO DE ANTIOQUIA</t>
  </si>
  <si>
    <t>2017AS270001</t>
  </si>
  <si>
    <t>Secretaría del Medio Ambiente</t>
  </si>
  <si>
    <t>En proceso de liquidación</t>
  </si>
  <si>
    <t>N/A</t>
  </si>
  <si>
    <t>CORNARE</t>
  </si>
  <si>
    <t xml:space="preserve">Convenio Marco sin recursos </t>
  </si>
  <si>
    <t>CORANTIOQUIA</t>
  </si>
  <si>
    <t>CORPOURABA</t>
  </si>
  <si>
    <t>Municipio de Chigorodó</t>
  </si>
  <si>
    <t>MUNICIPIO DE MARINILLA</t>
  </si>
  <si>
    <t>2017-AS-34-0001</t>
  </si>
  <si>
    <t>Convenio Marco de Cooperación Interinstitucional entre el departamento de Antioquia – Secretaria del Medio Ambiente, CORNARE y la Corporación MASBOSQUES, con el fin de implementar el esquema de pago por servicios ambientales BANCO2, para la conservación de ecosistemas estratégicos asociados al recurso Hídrico, en los municipios de la jurisdicción de CORNARE bajo los parámetros establecidos en la Ordenanza Departamental N° 049 de 21 de diciembre 2016.</t>
  </si>
  <si>
    <t>Febrero 17 de 2017</t>
  </si>
  <si>
    <t>Diciembre 31 de 2019</t>
  </si>
  <si>
    <t>CORNARE y MASBOSQUES</t>
  </si>
  <si>
    <t>2017-AS-34-0002</t>
  </si>
  <si>
    <t>Convenio Marco de Cooperación Interinstitucional entre el departamento de Antioquia – Secretaria del Medio Ambiente, CORPOURABA y la Corporación MASBOSQUES, con el fin de implementar el esquema de pago por servicios ambientales BANCO2, para la conservación de ecosistemas estratégicos asociados al recurso Hídrico, en los municipios de la jurisdicción de CORPOURABA bajo los parámetros establecidos en la Ordenanza 49 de 2016.</t>
  </si>
  <si>
    <t>Marzo 27 de 2017</t>
  </si>
  <si>
    <t>CORPOURABA y MASBOSQUES</t>
  </si>
  <si>
    <t>2017-AS-34-0003</t>
  </si>
  <si>
    <r>
      <t>Implementar el esquema de pago por servicios ambientales BANCO2, para la conservación de ecosistemas estratégicos asociados al recurso Hídrico, en los municipios de la jurisdicción de CORANTIOQUIA bajo los parámetros establecidos en la Ordenanza Departamental N° 049 de 2016</t>
    </r>
    <r>
      <rPr>
        <sz val="11"/>
        <color indexed="8"/>
        <rFont val="Calibri"/>
        <family val="2"/>
        <scheme val="minor"/>
      </rPr>
      <t>.</t>
    </r>
  </si>
  <si>
    <t>Marzo 30 de 2017</t>
  </si>
  <si>
    <t>CORANTIOQUIA y MASBOSQUES</t>
  </si>
  <si>
    <t>Apoyar la creación del Sistema Local de Áreas Protegidas del municipio de TÁMESIS - SILAP TÁMESIS.</t>
  </si>
  <si>
    <t>Mayo 19 de 2017</t>
  </si>
  <si>
    <t>Marzo 15 de 2018</t>
  </si>
  <si>
    <t xml:space="preserve">CORANTIOQUIA Y MUNICIPIO DE TÁMESIS </t>
  </si>
  <si>
    <t>En ejecución</t>
  </si>
  <si>
    <t>Apoyar la creación del Sistema Local de Áreas Protegidas del municipio de Gómez Plata - SILAP Gómez Plata.</t>
  </si>
  <si>
    <t>Mayo 17 de 2017</t>
  </si>
  <si>
    <t>Marzo 30 de 2018</t>
  </si>
  <si>
    <t xml:space="preserve">CORANTIOQUIA Y MUNICIPIO DE GÓMEZ PLATA </t>
  </si>
  <si>
    <t>Implementar el esquema de pago por servicios ambientales BANCO2, para la conservación de ecosistemas estratégicos asociados al recurso Hídrico, en el municipio de Alejandría, bajo los parámetros establecidos en la Ordenanza Departamental N° 049 de 2016.</t>
  </si>
  <si>
    <t>Junio 05 de 2017</t>
  </si>
  <si>
    <t>Junio 07 de 2018</t>
  </si>
  <si>
    <t>CORNARE, MUNICIPIO DE ALEJANDRÍA Y CORPORACIÓN MASBOSQUES</t>
  </si>
  <si>
    <t>Implementar el esquema de pago por servicios ambientales BANCO2, para la conservación de ecosistemas estratégicos asociados al recurso Hídrico, en el municipio de Concepción, bajo los parámetros establecidos en la Ordenanza Departamental N° 049 de 2016.</t>
  </si>
  <si>
    <t>CORNARE, MUNICIPIO DE CONCEPCIÓN Y CORPORACIÓN MASBOSQUES</t>
  </si>
  <si>
    <t>Implementar el esquema de pago por servicios ambientales BANCO2, para la conservación de ecosistemas estratégicos asociados al recurso Hídrico, en el municipio de San Roque, bajo los parámetros establecidos en la Ordenanza Departamental N° 049 de 2016.</t>
  </si>
  <si>
    <t>CORNARE, MUNICIPIO DE SAN ROQUE Y CORPORACIÓN MASBOSQUES</t>
  </si>
  <si>
    <t>Implementar el esquema de pago por servicios ambientales BANCO2, para la conservación de ecosistemas estratégicos asociados al recurso Hídrico, en el municipio de Santo Domingo, bajo los parámetros establecidos en la Ordenanza Departamental N° 049 de 2016.</t>
  </si>
  <si>
    <t>CORNARE, MUNICIPIO DE SANTO DOMINGO Y CORPORACIÓN MASBOSQUES</t>
  </si>
  <si>
    <t>Implementar el esquema de pago por servicios ambientales BANCO2, para la conservación de ecosistemas estratégicos asociados al recurso Hídrico, en el municipio de Argelia, bajo los parámetros establecidos en la Ordenanza Departamental N° 049 de 2016.</t>
  </si>
  <si>
    <t>CORNARE, MUNICIPIO DE ARGELIA Y CORPORACIÓN MASBOSQUES</t>
  </si>
  <si>
    <t>Implementar el esquema de pago por servicios ambientales BANCO2, para la conservación de ecosistemas estratégicos asociados al recurso Hídrico, en el municipio de El Santuario, bajo los parámetros establecidos en la Ordenanza Departamental N° 049 de 2016.</t>
  </si>
  <si>
    <t>CORNARE, MUNICIPIO DE EL SANTUARIO, EMPRESA DE SERVICIOS PUBLICOS Y CORPORACIÓN MASBOSQUES</t>
  </si>
  <si>
    <t>Implementar el esquema de pago por servicios ambientales BANCO2, para la conservación de ecosistemas estratégicos asociados al recurso Hídrico, en el municipio de San Francisco, bajo los parámetros establecidos en la Ordenanza Departamental N° 049 de 2016.</t>
  </si>
  <si>
    <t>CORNARE, MUNICIPIO DE SAN FRANCISCO Y CORPORACIÓN MASBOSQUES</t>
  </si>
  <si>
    <t>Implementar el esquema de pago por servicios ambientales BANCO2, para la conservación de ecosistemas estratégicos asociados al recurso Hídrico, en el municipio de San Luis, bajo los parámetros establecidos en la Ordenanza Departamental N° 049 de 2016.</t>
  </si>
  <si>
    <t>CORNARE, MUNICIPIO DE SAN LUIS Y CORPORACIÓN MASBOSQUES</t>
  </si>
  <si>
    <t>Implementar el esquema de pago por servicios ambientales BANCO2, para la conservación de ecosistemas estratégicos asociados al recurso Hídrico, en el municipio de Marinilla, bajo los parámetros establecidos en la Ordenanza Departamental N° 049 de 2016.</t>
  </si>
  <si>
    <t>CORNARE, MUNICIPIO DE MARINILLA Y CORPORACIÓN MASBOSQUES</t>
  </si>
  <si>
    <t>Implementar el esquema de pago por servicios ambientales BANCO2, para la conservación de ecosistemas estratégicos asociados al recurso Hídrico, en el municipio de Guatapé, bajo los parámetros establecidos en la Ordenanza Departamental N° 049 de 2016.</t>
  </si>
  <si>
    <t>CORNARE, MUNICIPIO DE GUATAPÉ Y CORPORACIÓN MASBOSQUES</t>
  </si>
  <si>
    <t>Implementar el esquema de pago por servicios ambientales BANCO2, para la conservación de ecosistemas estratégicos asociados al recurso Hídrico, en el municipio de San Carlos, bajo los parámetros establecidos en la Ordenanza Departamental N° 049 de 2016.</t>
  </si>
  <si>
    <t>CORNARE, MUNICIPIO DE SAN CARLOS Y CORPORACIÓN MASBOSQUES</t>
  </si>
  <si>
    <t>Implementar el esquema de pago por servicios ambientales BANCO2, para la conservación de ecosistemas estratégicos asociados al recurso Hídrico, en el municipio de La Union, bajo los parámetros establecidos en la Ordenanza Departamental N° 049 de 2016.</t>
  </si>
  <si>
    <t>CORNARE, MUNICIPIO DE LA UNION Y CORPORACIÓN MASBOSQUES</t>
  </si>
  <si>
    <t>Implementar el esquema de pago por servicios ambientales BANCO2, para la conservación de ecosistemas estratégicos asociados al recurso Hídrico, en el municipio de El Carmen de Viboral, bajo los parámetros establecidos en la Ordenanza Departamental N° 049 de 2016.</t>
  </si>
  <si>
    <t>CORNARE, MUNICIPIO CARMEN DE VIBORAL Y CORPORACIÓN MASBOSQUES</t>
  </si>
  <si>
    <t>Implementar el esquema de pago por servicios ambientales BANCO2, para la conservación de ecosistemas estratégicos asociados al recurso Hídrico, en el municipio de San Rafael, bajo los parámetros establecidos en la Ordenanza Departamental N° 049 de 2016.</t>
  </si>
  <si>
    <t>CORNARE, MUNICIPIO DE SAN RAFAEL Y CORPORACIÓN MASBOSQUES</t>
  </si>
  <si>
    <t>Implementar el esquema de pago por servicios ambientales BANCO2, para la conservación de ecosistemas estratégicos asociados al recurso Hídrico, en el municipio de San Vicente, bajo los parámetros establecidos en la Ordenanza Departamental N° 049 de 2016.</t>
  </si>
  <si>
    <t>CORNARE, MUNICIPIO DE SAN VICENTE Y CORPORACIÓN MASBOSQUES</t>
  </si>
  <si>
    <t>Implementar el esquema de pago por servicios ambientales BANCO2, para la conservación de ecosistemas estratégicos asociados al recurso Hídrico, en el municipio de Nariño, bajo los parámetros establecidos en la Ordenanza Departamental N° 049 de 2016.</t>
  </si>
  <si>
    <t>CORNARE, MUNICIPIO DE NARIÑO Y CORPORACIÓN MASBOSQUES</t>
  </si>
  <si>
    <t>Implementar el esquema de pago por servicios ambientales BANCO2, para la conservación de ecosistemas estratégicos asociados al recurso Hídrico, en el municipio de Cocorná, bajo los parámetros establecidos en la Ordenanza Departamental N° 049 de 2016.</t>
  </si>
  <si>
    <t>CORNARE, MUNICIPIO DE COCORNÁ Y CORPORACIÓN MASBOSQUES</t>
  </si>
  <si>
    <t>Implementar el esquema de pago por servicios ambientales BANCO2, para la conservación de ecosistemas estratégicos asociados al recurso Hídrico, en el municipio de Abejorral, bajo los parámetros establecidos en la Ordenanza Departamental N° 049 de 2016.</t>
  </si>
  <si>
    <t>CORNARE, MUNICIPIO DE ABEJORRAL Y CORPORACIÓN MASBOSQUES</t>
  </si>
  <si>
    <t>Implementar el esquema de pago por servicios ambientales BANCO2, para la conservación de ecosistemas estratégicos asociados al recurso Hídrico, en el municipio de Sonsón, bajo los parámetros establecidos en la Ordenanza Departamental N° 049 de 2016.</t>
  </si>
  <si>
    <t>CORNARE, MUNICIPIO DE SONSÓN Y CORPORACIÓN MASBOSQUES</t>
  </si>
  <si>
    <t>Implementar el esquema de pago por servicios ambientales BANCO2, para la conservación de ecosistemas estratégicos asociados al recurso Hídrico, en el municipio de Granada, bajo los parámetros establecidos en la Ordenanza Departamental N° 049 de 2016.</t>
  </si>
  <si>
    <t>CORNARE, MUNICIPIO DE GRANADA Y CORPORACIÓN MASBOSQUES</t>
  </si>
  <si>
    <t>Implementar el esquema de pago por servicios ambientales BANCO2, para la conservación de ecosistemas estratégicos asociados al recurso Hídrico, en el municipio de El Peñol, bajo los parámetros establecidos en la Ordenanza Departamental N° 049 de 2016.</t>
  </si>
  <si>
    <t>CORNARE, MUNICIPIO DE EL PEÑOL Y CORPORACIÓN MASBOSQUES</t>
  </si>
  <si>
    <t>2017-SS-34-0001</t>
  </si>
  <si>
    <t>Desarrollar actividades orientadas a la ejecución del plan de acción del Sistema Departamental de Áreas Protegidas  -SIDAP Antioquia-  y a la difusión, conocimiento y gestión de las áreas protegidas y estrategias de conservación existentes en el Departamento</t>
  </si>
  <si>
    <t>Junio 28 de 2017</t>
  </si>
  <si>
    <t>Diciembre 07 de 2017</t>
  </si>
  <si>
    <t>TECNOLÓGICO DE ANTIOQUIA</t>
  </si>
  <si>
    <t>Implementar acciones de control, vigilancia y administración de los predios públicos adquiridos en el municipio de Abejorral para la protección de las fuentes de agua que abastecen acueductos.</t>
  </si>
  <si>
    <t>Julio 14 de 2017</t>
  </si>
  <si>
    <t>Noviembre 30 de 2017</t>
  </si>
  <si>
    <t>MUNICIPIO DE ABEJORRAL</t>
  </si>
  <si>
    <t>Implementar acciones de control, vigilancia y administración de los predios públicos adquiridos en el municipio de Alejandría para la protección de las fuentes de agua que abastecen acueductos.</t>
  </si>
  <si>
    <t>Julio 12 de 2017</t>
  </si>
  <si>
    <t>Implementar acciones de control, vigilancia y administración de los predios públicos adquiridos en el municipio de Cocorná para la protección de las fuentes de agua que abastecen acueductos.</t>
  </si>
  <si>
    <t>Julio 11 de 2017</t>
  </si>
  <si>
    <t>MUNICIPIO DE COCORNÁ</t>
  </si>
  <si>
    <t>Implementar acciones de control, vigilancia y administración de los predios públicos adquiridos en el municipio de El Retiro para la protección de las fuentes de agua que abastecen acueductos.</t>
  </si>
  <si>
    <t>Julio 25 de 2017</t>
  </si>
  <si>
    <t>MUNICIPIO DE EL RETIRO</t>
  </si>
  <si>
    <t>Implementar acciones de control, vigilancia y administración de los predios públicos adquiridos en el municipio de El Santuario para la protección de las fuentes de agua que abastecen acueductos.</t>
  </si>
  <si>
    <t>MUNICIPIO DE EL SANTUARIO</t>
  </si>
  <si>
    <t>Implementar acciones de control, vigilancia y administración de los predios públicos adquiridos en el municipio de Guatapé para la protección de las fuentes de agua que abastecen acueductos.</t>
  </si>
  <si>
    <t>Julio 10 de 2017</t>
  </si>
  <si>
    <t>MUNICIPIO DE GUATAPÉ</t>
  </si>
  <si>
    <t>Implementar acciones de control, vigilancia y administración de los predios públicos adquiridos en el municipio de Marinilla para la protección de las fuentes de agua que abastecen acueductos.</t>
  </si>
  <si>
    <t>Implementar acciones de control, vigilancia y administración de los predios públicos adquiridos en el municipio de San Luis para la protección de las fuentes de agua que abastecen acueductos.</t>
  </si>
  <si>
    <t>MUNICIPIO DE SAN LUIS</t>
  </si>
  <si>
    <t>Implementar acciones de control, vigilancia y administración de los predios públicos adquiridos en el municipio de Santo Domingo para la protección de las fuentes de agua que abastecen acueductos.</t>
  </si>
  <si>
    <t>Julio 13 de 2017</t>
  </si>
  <si>
    <t>MUNICIPIO DE SANTO DOMINGO</t>
  </si>
  <si>
    <t>Implementar acciones de control, vigilancia y administración de los predios públicos adquiridos en el municipio de Sonsón para la protección de las fuentes de agua que abastecen acueductos.</t>
  </si>
  <si>
    <t>MUNICIPIO DE SONSÓN</t>
  </si>
  <si>
    <t>Realizar los estudios de títulos, levantamientos catastrales y avalúos comerciales de los predios a cofinanciar entre la Secretaría del Medio Ambiente, los municipios y/o Autoridades Ambientales para la protección de fuentes abastecedoras de acueductos en municipios del Departamento de Antioquia</t>
  </si>
  <si>
    <t>Junio 01 de 2018</t>
  </si>
  <si>
    <t>EMPRESA DE VIVIENDA DE ANTIOQUIA –VIVA</t>
  </si>
  <si>
    <t>Implementar acciones de control, vigilancia y administración de los predios públicos adquiridos en el municipio de Puerto Triunfo para la protección de las fuentes de agua que abastecen acueductos.</t>
  </si>
  <si>
    <t>Agosto 02 de 2017</t>
  </si>
  <si>
    <t>MUNICIPIO DE PUERTO TRIUNFO</t>
  </si>
  <si>
    <t>Implementar el esquema de pago por servicios ambientales BANCO2, para la conservación de ecosistemas estratégicos asociados al recurso Hídrico, en el municipio de La Ceja, bajo los parámetros establecidos en la Ordenanza Departamental N° 049 de 2016</t>
  </si>
  <si>
    <t>Agosto 04 de 2017</t>
  </si>
  <si>
    <t>CORNARE, MUNICIPIO DE LA CEJA Y CORPORACIÓN MASBOSQUES</t>
  </si>
  <si>
    <t>Implementar el esquema de pago por servicios ambientales BANCO2, para la conservación de ecosistemas estratégicos asociados al recurso Hídrico, en el municipio de Guarne, bajo los parámetros establecidos en la Ordenanza Departamental N° 049 de 2016</t>
  </si>
  <si>
    <t>Agosto 09 de 2017</t>
  </si>
  <si>
    <t>CORNARE, MUNICIPIO DE GUARNE Y CORPORACIÓN MASBOSQUES</t>
  </si>
  <si>
    <t>Implementar el esquema de pago por servicios ambientales BANCO2, para la conservación de ecosistemas estratégicos asociados al recurso Hídrico, en el municipio de Puerto Triunfo, bajo los parámetros establecidos en la Ordenanza Departamental N° 049 de 2016.</t>
  </si>
  <si>
    <t>CORNARE, MUNICIPIO DE PUERTO TRIUNFO Y CORPORACIÓN MASBOSQUES</t>
  </si>
  <si>
    <t>Implementar el esquema de pago por servicios ambientales BANCO2, para la conservación de los ecosistemas estratégicos asociados al recurso Hídrico, en las reservas de los cañones Melcocho y Santo Domingo en los municipios de El Carmen de Viboral y Cocorná, bajo los parámetros establecidos en la Ordenanza Departamental N° 049 de 2016.</t>
  </si>
  <si>
    <t>Octubre 25 de 2017</t>
  </si>
  <si>
    <t>CORNARE, MUNICIPIO DE EL CARMEN DE VIBORAL, COCORNÁ Y CORPORACIÓN MASBOSQUES</t>
  </si>
  <si>
    <t>Implementar el esquema de pago por servicios ambientales BANCO2, para la conservación de ecosistemas estratégicos asociados al recurso Hídrico, en el municipio de Andes bajo los parámetros establecidos en la Ordenanza Departamental N° 049 de 2016.</t>
  </si>
  <si>
    <t>Septiembre 01 de 2017</t>
  </si>
  <si>
    <t>Agosto 01 de 2018</t>
  </si>
  <si>
    <t>CORANTIOQUIA, MUNICIPIO DE ANDES Y CORPORACIÓN MASBOSQUES</t>
  </si>
  <si>
    <t>Implementar el esquema de pago por servicios ambientales BANCO2, para la conservación de ecosistemas estratégicos asociados al recurso Hídrico, en el municipio de Guadalupe bajo los parámetros establecidos en la Ordenanza Departamental N° 049 de 2016.</t>
  </si>
  <si>
    <t>CORANTIOQUIA, MUNICIPIO DE GUADALUPE Y CORPORACIÓN MASBOSQUES</t>
  </si>
  <si>
    <t>Implementar el esquema de pago por servicios ambientales BANCO2, para la conservación de ecosistemas estratégicos asociados al recurso Hídrico, en el municipio de Angostura bajo los parámetros establecidos en la Ordenanza Departamental N° 049 de 2016.</t>
  </si>
  <si>
    <t>CORANTIOQUIA, MUNICIPIO DE ANGOSTURA Y CORPORACIÓN MASBOSQUES</t>
  </si>
  <si>
    <t>Implementar el esquema de pago por servicios ambientales BANCO2, para la conservación de ecosistemas estratégicos asociados al recurso Hídrico, en el municipio de Anorí bajo los parámetros establecidos en la Ordenanza Departamental N° 049 de 2016.</t>
  </si>
  <si>
    <t>Septiembre 06 de 2017</t>
  </si>
  <si>
    <t>Agosto 06 de 2018</t>
  </si>
  <si>
    <t>CORANTIOQUIA, MUNICIPIO DE ANORÍ Y CORPORACIÓN MASBOSQUES</t>
  </si>
  <si>
    <t>Implementar el esquema de pago por servicios ambientales BANCO2, para la conservación de ecosistemas estratégicos asociados al recurso Hídrico, en el municipio de Belmira bajo los parámetros establecidos en la Ordenanza Departamental N° 049 de 2016.</t>
  </si>
  <si>
    <t>CORANTIOQUIA, MUNICIPIO DE BELMIRA Y CORPORACIÓN MASBOSQUES</t>
  </si>
  <si>
    <t>Implementar el esquema de pago por servicios ambientales BANCO2, para la conservación de ecosistemas estratégicos asociados al recurso Hídrico, en el municipio de Betulia bajo los parámetros establecidos en la Ordenanza Departamental N° 049 de 2016.</t>
  </si>
  <si>
    <t>CORANTIOQUIA, MUNICIPIO DE BETULIA Y CORPORACIÓN MASBOSQUES</t>
  </si>
  <si>
    <t>Implementar el esquema de pago por servicios ambientales BANCO2, para la conservación de ecosistemas estratégicos asociados al recurso Hídrico, en el municipio de Briceño bajo los parámetros establecidos en la Ordenanza Departamental N° 049 de 2016.</t>
  </si>
  <si>
    <t>CORANTIOQUIA, MUNICIPIO DE BRICEÑO Y CORPORACIÓN MASBOSQUES</t>
  </si>
  <si>
    <t>Implementar el esquema de pago por servicios ambientales BANCO2, para la conservación de ecosistemas estratégicos asociados al recurso Hídrico, en el municipio de Caracolí bajo los parámetros establecidos en la Ordenanza Departamental N° 049 de 2016.</t>
  </si>
  <si>
    <t>CORANTIOQUIA, MUNICIPIO DE CARACOLÍ Y CORPORACIÓN MASBOSQUES</t>
  </si>
  <si>
    <t>Implementar el esquema de pago por servicios ambientales BANCO2, para la conservación de ecosistemas estratégicos asociados al recurso Hídrico, en el municipio de  Cisneros los parámetros establecidos en la Ordenanza Departamental N° 049 de 2016.</t>
  </si>
  <si>
    <t>CORANTIOQUIA, MUNICIPIO DE CISNEROS Y CORPORACIÓN MASBOSQUES</t>
  </si>
  <si>
    <t>Implementar el esquema de pago por servicios ambientales BANCO2, para la conservación de ecosistemas estratégicos asociados al recurso Hídrico, en el municipio de Ciudad Bolivar bajo los parámetros establecidos en la Ordenanza Departamental N° 049 de 2016.</t>
  </si>
  <si>
    <t>CORANTIOQUIA, MUNICIPIO DE CIUDAD BOLIVAR Y CORPORACIÓN MASBOSQUES</t>
  </si>
  <si>
    <t>Implementar el esquema de pago por servicios ambientales BANCO2, para la conservación de ecosistemas estratégicos asociados al recurso Hídrico, en el municipio de Donmatias bajo los parámetros establecidos en la Ordenanza Departamental N° 049 de 2016.</t>
  </si>
  <si>
    <t>CORANTIOQUIA, MUNICIPIO DE DONMATIAS Y CORPORACIÓN MASBOSQUES</t>
  </si>
  <si>
    <t>Implementar el esquema de pago por servicios ambientales BANCO2, para la conservación de ecosistemas estratégicos asociados al recurso Hídrico, en el municipio de Ebejico bajo los parámetros establecidos en la Ordenanza Departamental N° 049 de 2016.</t>
  </si>
  <si>
    <t>CORANTIOQUIA, MUNICIPIO DE EBÉJICO Y CORPORACIÓN MASBOSQUES</t>
  </si>
  <si>
    <t>Implementar el esquema de pago por servicios ambientales BANCO2, para la conservación de ecosistemas estratégicos asociados al recurso Hídrico, en el municipio de Gómez Plata bajo los parámetros establecidos en la Ordenanza Departamental N° 049 de 2016.</t>
  </si>
  <si>
    <t>CORANTIOQUIA, MUNICIPIO DE GÓMEZ PLATA Y CORPORACIÓN MASBOSQUES</t>
  </si>
  <si>
    <t>Implementar el esquema de pago por servicios ambientales BANCO2, para la conservación de ecosistemas estratégicos asociados al recurso Hídrico, en el municipio de Ituango bajo los parámetros establecidos en la Ordenanza Departamental N° 049 de 2016.</t>
  </si>
  <si>
    <t>CORANTIOQUIA, MUNICIPIO DE ITUANGO Y CORPORACIÓN MASBOSQUES</t>
  </si>
  <si>
    <t>Implementar el esquema de pago por servicios ambientales BANCO2, para la conservación de ecosistemas estratégicos asociados al recurso Hídrico, en el municipio de Jericó bajo los parámetros establecidos en la Ordenanza Departamental N° 049 de 2016.</t>
  </si>
  <si>
    <t>CORANTIOQUIA, MUNICIPIO DE JERICÓ Y CORPORACIÓN MASBOSQUES</t>
  </si>
  <si>
    <t>Implementar el esquema de pago por servicios ambientales BANCO2, para la conservación de ecosistemas estratégicos asociados al recurso Hídrico, en el municipio de Liborina bajo los parámetros establecidos en la Ordenanza Departamental N° 049 de 2016.</t>
  </si>
  <si>
    <t>CORANTIOQUIA, MUNICIPIO DE LIBORINA Y CORPORACIÓN MASBOSQUES</t>
  </si>
  <si>
    <t>Implementar el esquema de pago por servicios ambientales BANCO2, para la conservación de ecosistemas estratégicos asociados al recurso Hídrico, en el municipio de Remedios bajo los parámetros establecidos en la Ordenanza Departamental N° 049 de 2016.</t>
  </si>
  <si>
    <t>Agosto 30 de 2017</t>
  </si>
  <si>
    <t>CORANTIOQUIA, MUNICIPIO DE REMEDIOS Y CORPORACIÓN MASBOSQUES</t>
  </si>
  <si>
    <t>Implementar el esquema de pago por servicios ambientales BANCO2, para la conservación de ecosistemas estratégicos asociados al recurso Hídrico, en el municipio de Sabanalarga bajo los parámetros establecidos en la Ordenanza Departamental N° 049 de 2016.</t>
  </si>
  <si>
    <t>CORANTIOQUIA, MUNICIPIO DE SABANALARGA Y CORPORACIÓN MASBOSQUES</t>
  </si>
  <si>
    <t>Implementar el esquema de pago por servicios ambientales BANCO2, para la conservación de ecosistemas estratégicos asociados al recurso Hídrico, en el municipio de San Jerónimo bajo los parámetros establecidos en la Ordenanza Departamental N° 049 de 2016.</t>
  </si>
  <si>
    <t>CORANTIOQUIA, MUNICIPIO DE SAN JERONIMO Y CORPORACIÓN MASBOSQUES</t>
  </si>
  <si>
    <t>Implementar el esquema de pago por servicios ambientales BANCO2, para la conservación de ecosistemas estratégicos asociados al recurso Hídrico, en el municipio de Vegachi bajo los parámetros establecidos en la Ordenanza Departamental N° 049 de 2016.</t>
  </si>
  <si>
    <t>CORANTIOQUIA, MUNICIPIO DE VEGACHI Y CORPORACIÓN MASBOSQUES</t>
  </si>
  <si>
    <t>Implementar el esquema de pago por servicios ambientales BANCO2, para la conservación de ecosistemas estratégicos asociados al recurso Hídrico, en el municipio de  Yolombó los parámetros establecidos en la Ordenanza Departamental N° 049 de 2016.</t>
  </si>
  <si>
    <t>CORANTIOQUIA, MUNICIPIO DE YOLOMBÓ Y CORPORACIÓN MASBOSQUES</t>
  </si>
  <si>
    <t>Implementar el esquema de pago por servicios ambientales BANCO2, para la conservación de ecosistemas estratégicos asociados al recurso Hídrico, en el municipio de  Yondó los parámetros establecidos en la Ordenanza Departamental N° 049 de 2016.</t>
  </si>
  <si>
    <t>CORANTIOQUIA, MUNICIPIO DE YONDÓ Y CORPORACIÓN MASBOSQUES</t>
  </si>
  <si>
    <t>Implementar el esquema de pago por servicios ambientales BANCO2, para la conservación de ecosistemas estratégicos asociados al recurso Hídrico, en el municipio de Santa Fe de Antioquia bajo los parámetros establecidos en la Ordenanza Departamental N° 049 de 2016.</t>
  </si>
  <si>
    <t>CORANTIOQUIA, MUNICIPIO DE SANTA FE DE ANTIOQUIA Y CORPORACIÓN MASBOSQUES</t>
  </si>
  <si>
    <t>Implementar el esquema de pago por servicios ambientales BANCO2, para la conservación de ecosistemas estratégicos asociados al recurso Hídrico, en el municipio de Tarazá bajo los parámetros establecidos en la Ordenanza Departamental N° 049 de 2016.</t>
  </si>
  <si>
    <t>CORANTIOQUIA, MUNICIPIO DE TARAZÁ Y CORPORACIÓN MASBOSQUES</t>
  </si>
  <si>
    <t>Implementar el esquema de pago por servicios ambientales BANCO2, para la conservación de ecosistemas estratégicos asociados al recurso Hídrico, en el municipio de Salgar bajo los parámetros establecidos en la Ordenanza Departamental N° 049 de 2016.</t>
  </si>
  <si>
    <t>Septiembre 11 de 2017</t>
  </si>
  <si>
    <t>Agosto 11 de 2018</t>
  </si>
  <si>
    <t>CORANTIOQUIA, MUNICIPIO DE SALGAR Y CORPORACIÓN MASBOSQUES</t>
  </si>
  <si>
    <t>Implementar el esquema de pago por servicios ambientales BANCO2, para la conservación de ecosistemas estratégicos asociados al recurso Hídrico, en el municipio de Jardín, bajo los parámetros establecidos en la Ordenanza Departamental N° 049 de 2016.</t>
  </si>
  <si>
    <t>Octubre 10 de 2017</t>
  </si>
  <si>
    <t>Septiembre 10 de 2018</t>
  </si>
  <si>
    <t>CORANTIOQUIA, MUNICIPIO DE JARDÍN Y CORPORACIÓN MASBOSQUES</t>
  </si>
  <si>
    <t>Implementar el esquema de pago por servicios ambientales BANCO2, para la conservación de ecosistemas estratégicos asociados al recurso Hídrico, en el municipio de Concordia, bajo los parámetros establecidos en la Ordenanza Departamental N° 049 de 2016.</t>
  </si>
  <si>
    <t>CORANTIOQUIA, MUNICIPIO DE CONCORDIA Y CORPORACIÓN MASBOSQUES</t>
  </si>
  <si>
    <t>Implementar el esquema de pago por servicios ambientales BANCO2, para la conservación de ecosistemas estratégicos asociados al recurso Hídrico, en el municipio de Abriaquí bajo los parámetros establecidos en la Ordenanza Departamental N° 049 de 2016.</t>
  </si>
  <si>
    <t>Septiembre 15 de 2017</t>
  </si>
  <si>
    <t>Junio 15 de 2018</t>
  </si>
  <si>
    <t>CORPOURABA, MUNICIPIO DE ABRIAQUÍ Y CORPORACIÓN MASBOSQUES</t>
  </si>
  <si>
    <t>Implementar el esquema de pago por servicios ambientales BANCO2, para la conservación de ecosistemas estratégicos asociados al recurso Hídrico, en el municipio de Carepa bajo los parámetros establecidos en la Ordenanza Departamental N° 049 de 2016.</t>
  </si>
  <si>
    <t>CORPOURABA, MUNICIPIO DE CAREPA Y CORPORACIÓN MASBOSQUES</t>
  </si>
  <si>
    <t>Implementar el esquema de pago por servicios ambientales BANCO2, para la conservación de ecosistemas estratégicos asociados al recurso Hídrico, en el municipio de Chigorodó bajo los parámetros establecidos en la Ordenanza Departamental N° 049 de 2016.</t>
  </si>
  <si>
    <t>Septiembre 21 de 2017</t>
  </si>
  <si>
    <t>CORPOURABA, MUNICIPIO DE CHIGORODÓ Y CORPORACIÓN MASBOSQUES</t>
  </si>
  <si>
    <t>Implementar el esquema de pago por servicios ambientales BANCO2, para la conservación de ecosistemas estratégicos asociados al recurso Hídrico, en el municipio de Dabeiba bajo los parámetros establecidos en la Ordenanza Departamental N° 049 de 2016.</t>
  </si>
  <si>
    <t>CORPOURABA, MUNICIPIO DE DABEIBA Y CORPORACIÓN MASBOSQUES</t>
  </si>
  <si>
    <t>Implementar el esquema de pago por servicios ambientales BANCO2, para la conservación de ecosistemas estratégicos asociados al recurso Hídrico, en el municipio de Frontino bajo los parámetros establecidos en la Ordenanza Departamental N° 049 de 2016.</t>
  </si>
  <si>
    <t>CORPOURABA, MUNICIPIO DE FRONTINO Y CORPORACIÓN MASBOSQUES</t>
  </si>
  <si>
    <t>Implementar el esquema de pago por servicios ambientales BANCO2, para la conservación de ecosistemas estratégicos asociados al recurso Hídrico, en el municipio de Giraldo bajo los parámetros establecidos en la Ordenanza Departamental N° 049 de 2016.</t>
  </si>
  <si>
    <t>CORPOURABA, MUNICIPIO DE GIRALDO Y CORPORACIÓN MASBOSQUES</t>
  </si>
  <si>
    <t>Implementar el esquema de pago por servicios ambientales BANCO2, para la conservación de ecosistemas estratégicos asociados al recurso Hídrico, en el municipio de San Pedro de Urabá bajo los parámetros establecidos en la Ordenanza Departamental N° 049 de 2016.</t>
  </si>
  <si>
    <t>CORPOURABA, MUNICIPIO DE SAN PEDRO DE URABÁ Y CORPORACIÓN MASBOSQUES</t>
  </si>
  <si>
    <t>Implementar el esquema de pago por servicios ambientales BANCO2, para la conservación de ecosistemas estratégicos asociados al recurso Hídrico, en el municipio de Cañasgordas bajo los parámetros establecidos en la Ordenanza Departamental N° 049 de 2016.</t>
  </si>
  <si>
    <t>CORPOURABA, MUNICIPIO DE CAÑASGORDAS Y CORPORACIÓN MASBOSQUES</t>
  </si>
  <si>
    <t>Implementar el esquema de pago por servicios ambientales BANCO2, para la conservación de ecosistemas estratégicos asociados al recurso Hídrico, en el municipio de Uramita bajo los parámetros establecidos en la Ordenanza Departamental N° 049 de 2016.</t>
  </si>
  <si>
    <t>Septiembre 29 de 2017</t>
  </si>
  <si>
    <t>CORPOURABA, MUNICIPIO DE URAMITA Y CORPORACIÓN MASBOSQUES</t>
  </si>
  <si>
    <t>Implementar el esquema de pago por servicios ambientales BANCO2, para la conservación de ecosistemas estratégicos asociados al recurso Hídrico, en el municipio de Peque bajo los parámetros establecidos en la Ordenanza Departamental N° 049 de 2016.</t>
  </si>
  <si>
    <t>Septiembre 27 de 2017</t>
  </si>
  <si>
    <t>CORPOURABA, MUNICIPIO DE PEQUE Y CORPORACIÓN MASBOSQUES</t>
  </si>
  <si>
    <t>Implementar el esquema de pago por servicios ambientales BANCO2, para la conservación de ecosistemas estratégicos asociados al recurso Hídrico, en el municipio de Mutatá bajo los parámetros establecidos en la Ordenanza Departamental N° 049 de 2016.</t>
  </si>
  <si>
    <t>Octubre 02 de 2017</t>
  </si>
  <si>
    <t>CORPOURABA, MUNICIPIO DE MUTATÁ Y CORPORACIÓN MASBOSQUES</t>
  </si>
  <si>
    <t>Implementar el esquema de pago por servicios ambientales BANCO2, para la conservación de ecosistemas estratégicos asociados al recurso Hídrico, en el municipio de Urrao bajo los parámetros establecidos en la Ordenanza Departamental N° 049 de 2016.</t>
  </si>
  <si>
    <t>CORPOURABA, MUNICIPIO DE URRAO Y CORPORACIÓN MASBOSQUES</t>
  </si>
  <si>
    <t>Desarrollar la estrategia de adaptación y mitigación del cambio climático para el Departamento de Antioquia, para la formulación del plan regional, el acompañamiento al nodo departamental y la realización del II foro regional de cambio climático.</t>
  </si>
  <si>
    <t>Agosto 14 de 2017</t>
  </si>
  <si>
    <t>Abril 30 de 2018</t>
  </si>
  <si>
    <t>Organización de las Naciones Unidas para la Alimentación y la Agricultura – FAO</t>
  </si>
  <si>
    <t>Realizar la restauración ecológica del Caño Bodegas, para recuperar la conectividad y la dinámica hidrobiológica en la vereda Caño Bodegas del Municipio de Yondó-Antioquia.</t>
  </si>
  <si>
    <t>MUNICIPIO DE YONDÓ</t>
  </si>
  <si>
    <r>
      <t xml:space="preserve">Fortalecer la Gestión Integral de Residuos Sólidos -GIRS- en los municipios de la Provincia Cártama, Antioquia. </t>
    </r>
    <r>
      <rPr>
        <b/>
        <sz val="11"/>
        <color indexed="8"/>
        <rFont val="Arial"/>
        <family val="2"/>
      </rPr>
      <t/>
    </r>
  </si>
  <si>
    <t>Noviembre 10 de 2017</t>
  </si>
  <si>
    <t>Diciembre 15 de 2017</t>
  </si>
  <si>
    <t>CORANTIOQUIA Y UNIVERSIDAD DE ANTIOQUIA</t>
  </si>
  <si>
    <t>Sensibilizar en el manejo integral de residuos sólidos, con el fin de ir generando una cultura ambiental en el municipio de Itagüí, mediante jornadas educativas, como estrategia para cumplir la Ordenanza No. 10 que institucionaliza el programa “Basura Cero”.</t>
  </si>
  <si>
    <t>Octubre 13 de 2017</t>
  </si>
  <si>
    <t>MUNICIPIO DE ITAGUI</t>
  </si>
  <si>
    <t>Realizar acciones tendientes a la implementación de la ruta para la declaratoria como área protegida, en el área reconocida como parque Natural y Ambiental “Cañón de la Llorona”, ubicado entre los municipios de Dabeiba y Mutatá en el departamento de Antioquia, jurisdicción de CORPOURABA.</t>
  </si>
  <si>
    <t>Octubre 12 de 2017</t>
  </si>
  <si>
    <t>Cofinanciar la adquisición del predio denominado el Jordán, ubicado en el municipio de Itagüí, para la protección de la fuente hídrica que abastece un acueducto rural.</t>
  </si>
  <si>
    <t>Octubre 20 de 2017</t>
  </si>
  <si>
    <t>COFINANCIAR LA ACTUALIZACIÓN Y EL MONITOREO DEL ESTADO DEL RECURSO HÍDRICO EN EL DEPARTAMENTO DE ANTIOQUIA.</t>
  </si>
  <si>
    <t>Octubre 17 de 2017</t>
  </si>
  <si>
    <t>Febrero 28 de 2018</t>
  </si>
  <si>
    <t>FUNDACIÓN EPM</t>
  </si>
  <si>
    <t>Promoción, fortalecimiento y consolidación de las mesas ambientales del Municipio de Itagüí a través del acompañamiento, formación, educación y cultura ambiental mediante la apropiación de la Ordenanza 058 de 2014.</t>
  </si>
  <si>
    <t>Octubre 19 de 2017</t>
  </si>
  <si>
    <t>Implementación de los Planes de Ordenación y Manejo de las Cuencas Hidrográficas (POMCA) de la jurisdicción de CORNARE.</t>
  </si>
  <si>
    <t>Octubre 23 de 2017</t>
  </si>
  <si>
    <t>Fortalecer la implementación del Plan de Ordenación y Manejo de la Cuenca Hidrográfica (POMCA) del Río Grande-Chico.</t>
  </si>
  <si>
    <t>Octubre 31 de 2017</t>
  </si>
  <si>
    <t>COFINANCIAR LA LIMPIEZA Y LA RESTAURACIÓN ECOLÓGICA EN INMEDIACIONES DE LA CUENCA DEL RIO LEÓN; CANAL EL CHORRO, Y DEL RIO SURIQUÍ; SECTORES PALO PELAO Y AGUAS NEGRAS.</t>
  </si>
  <si>
    <t>Noviembre 09 de 2017</t>
  </si>
  <si>
    <t>2017-AS-34-0004</t>
  </si>
  <si>
    <t>Implementar el esquema de pago por servicios ambientales BANCO2, para la conservación de ecosistemas estratégicos asociados al recurso hídrico, en el municipio de Barbosa, bajo los parámetros establecidos en la Ordenanza Departamental N° 049 de 2016.</t>
  </si>
  <si>
    <t>Noviembre 20 de 2017</t>
  </si>
  <si>
    <t>Diciembre 15 de 2018</t>
  </si>
  <si>
    <t>CORANTIOQUIA, MUNICIPIO DE BARBOSA, ÁREA METROPOLITANA Y CORPORACIÓN MASBOSQUES</t>
  </si>
  <si>
    <t>2017-AS-34-0005</t>
  </si>
  <si>
    <t>Implementar el esquema de pago por servicios ambientales BANCO2, para la conservación de ecosistemas estratégicos asociados al recurso hídrico, en el municipio de Envigado, bajo los parámetros establecidos en la Ordenanza Departamental N° 049 de 2016.</t>
  </si>
  <si>
    <t>CORANTIOQUIA, MUNICIPIO DE ENVIGADO, ÁREA METROPOLITANA Y CORPORACIÓN MASBOSQUES</t>
  </si>
  <si>
    <t>2017-AS-34-0007</t>
  </si>
  <si>
    <t>Implementar el esquema de pago por servicios ambientales BANCO2, para la conservación de ecosistemas estratégicos asociados al recurso hídrico, en el municipio de Girardota, bajo los parámetros establecidos en la Ordenanza Departamental N° 049 de 2016.</t>
  </si>
  <si>
    <t>CORANTIOQUIA, MUNICIPIO DE GIRARDOTA, ÁREA METROPOLITANA Y CORPORACIÓN MASBOSQUES</t>
  </si>
  <si>
    <t>2017-AS-34-0006</t>
  </si>
  <si>
    <t>Implementar el esquema de pago por servicios ambientales BANCO2, para la conservación de ecosistemas estratégicos asociados al recurso hídrico, en el municipio de Itagüí, bajo los parámetros establecidos en la Ordenanza Departamental N° 049 de 2016.</t>
  </si>
  <si>
    <t>CORANTIOQUIA, MUNICIPIO DE ITAGUI, ÁREA METROPOLITANA Y CORPORACIÓN MASBOSQUES</t>
  </si>
  <si>
    <t>2017-AS-34-0009</t>
  </si>
  <si>
    <t>Implementar el esquema de pago por servicios ambientales BANCO2, para la conservación de ecosistemas estratégicos asociados al recurso hídrico, en el municipio de Sabaneta, bajo los parámetros establecidos en la Ordenanza Departamental N° 049 de 2016.</t>
  </si>
  <si>
    <t>CORANTIOQUIA, MUNICIPIO DE SABANETA, ÁREA METROPOLITANA Y CORPORACIÓN MASBOSQUES</t>
  </si>
  <si>
    <t>2017-AS-34-0010</t>
  </si>
  <si>
    <t>Apoyar la siembra de Cedro Rosado de la India, en proyectos de reforestación que contribuyan a la mitigación de los efectos del Cambio Climático, en el municipio de Yolombó.</t>
  </si>
  <si>
    <t>MUNICIPIO DE YOLOMBO</t>
  </si>
  <si>
    <t>2017-AS-34-0008</t>
  </si>
  <si>
    <t>Apoyar la recuperación del Cerro Quitasol, ubicado en el municipio de Bello, mediante la siembra de fique, buscando de igual manera el aprovechamiento por parte de las organizaciones sociales del municipio.</t>
  </si>
  <si>
    <t>MUNICIPIO DE BELLO</t>
  </si>
  <si>
    <t>Fortalecer las instancias de participación y los procesos de Gestión Ambiental en el marco del Consejo Departamental Ambiental de Antioquia – CODEAM.</t>
  </si>
  <si>
    <t>Noviembre 07 de 2017</t>
  </si>
  <si>
    <t>66.4</t>
  </si>
  <si>
    <t>CORPORACIÓN MASBOSQUES</t>
  </si>
  <si>
    <t>Cofinanciar la adquisición del predio denominado la nevera, ubicado en el municipio de Urrao, para la protección de la fuente hídrica que abastece un acueducto rural en el municipio de Betulia.</t>
  </si>
  <si>
    <t>Diciembre 10 de 2017</t>
  </si>
  <si>
    <t>MUNICIPIO DE BETULIA</t>
  </si>
  <si>
    <t>Cofinanciar la adquisición del predio denominado el cárcamo, ubicado en el municipio de Abriaquí, para la protección de la fuente hídrica que abastece un acueducto rural en el municipio de Frontino.</t>
  </si>
  <si>
    <t>MUNICIPIO DE FRONTINO</t>
  </si>
  <si>
    <t>Cofinanciar la adquisición de predios, para la protección de fuentes de agua que abastecen acueductos rurales en el municipio de Guadalupe.</t>
  </si>
  <si>
    <t>MUNICIPIO DE GUADALUPE</t>
  </si>
  <si>
    <t>El predio no se pudo registrar con el área de la resolución de corrección de área de Catastro Departamental ya que la oficina de registro de instrumentos públicos de Santa Rosa de Osos lo objeto por encontrar  diferencias de área con respecto a los títulos. En proceso de liquidación.</t>
  </si>
  <si>
    <t>Cofinanciar la adquisición del predio ubicado en la vereda La María, en el municipio de Itagüí, para la protección de la fuente hídrica que abastece un acueducto rural.</t>
  </si>
  <si>
    <t>Cofinanciar la adquisición del predio denominado Tinta Frio, ubicado en la Vereda Espíritu Santo del Municipio de San Pedro de los Milagros, para la protección de la fuente hídrica que abastece un acueducto rura.</t>
  </si>
  <si>
    <t>MUNICIPIO DE SAN PEDRO DE LOS MILAGROS</t>
  </si>
  <si>
    <t>Cofinanciar la adquisición del predio denominado el Capote, ubicado en el municipio de Jericó, para la protección de la fuente hídrica que abastece el acueducto urbano del municipio de Tarso</t>
  </si>
  <si>
    <t>MUNICIPIO DE TARSO</t>
  </si>
  <si>
    <t>2017-AS-34-0011</t>
  </si>
  <si>
    <t>Mancomunar esfuerzos financieros, técnicos, humanos y sociales para la formulación, implementación y seguimiento de las compensaciones por pérdida de biodiversidad, sustracción de áreas de reserva, afectación a especies vedadas, aprovechamiento forestal y otras solicitudes requeridas y/o acordadas con la autoridad ambiental por la construcción y puesta en operación de los proyectos construidos y operados por EPM en el departamento de Antioquia, mediante la estrategia de Pago por Servicios Ambientales – PSA-.</t>
  </si>
  <si>
    <t>Diciembre 01 de 2017</t>
  </si>
  <si>
    <t>EPM Y CORPORACIÓN MASBOSQUES</t>
  </si>
  <si>
    <t>Oficina de Comunicaciones</t>
  </si>
  <si>
    <t>Sociedad Televisión de Antioquia Limitada - TELEANTIOQUIA</t>
  </si>
  <si>
    <t>PLAZA MAYOR CONVENCIONES Y EXPOSICIONES S.A.</t>
  </si>
  <si>
    <t>Contrato interadministrativo de prestación de servicios como operador logístico para la organización, administración, ejecución y demás acciones logísticas necesarias para la realización de los eventos programados por la Gobernación de Antioquia</t>
  </si>
  <si>
    <t>Este contrato se prorrogó hasta el 15 de junio de 2018 y se adicionó con recursos de vigencias futuras</t>
  </si>
  <si>
    <t>Contrato Interadministrativo de mandato para la promoción, creación, elaboración, desarrollo y conceptualización de las campañas, estrategias y necesidades comunicacionales de la Gobernación de Antioquia</t>
  </si>
  <si>
    <t>Desarrollar un programa de formación ciudadana, de información pública y de pedagogía social para lograr el fortalecimiento de la democracia y de la convivencia ciudadana en el Departamento de Antioquia</t>
  </si>
  <si>
    <t xml:space="preserve">OFB S.A.S
</t>
  </si>
  <si>
    <t>PRESTAR EL SERVICIO DE ADMINISTRACIÓN Y OPERACIÓN DE MAQUINARIA PARA EL DEPARTAMENTO DE ANTIOQUIA</t>
  </si>
  <si>
    <t xml:space="preserve">JOSE GUILLERMO GALAN GOMEZ
</t>
  </si>
  <si>
    <t xml:space="preserve">ALFA Y OMEGA INGENIEROS S.A.S
</t>
  </si>
  <si>
    <t>MUNICIPIO DE SAN PEDRO DE URABÁ</t>
  </si>
  <si>
    <t>MUNICIPIO DE ABRIAQUI</t>
  </si>
  <si>
    <t>MUNICIPIO DE CAÑASGORDAS</t>
  </si>
  <si>
    <t>MUNICIPIO DE EBÉJICO</t>
  </si>
  <si>
    <t>MUNICIPIO DE ARGELIA</t>
  </si>
  <si>
    <t>MUNICIPIO DE EL PEÑOL</t>
  </si>
  <si>
    <t>MUNICIPIO DE NARIÑO</t>
  </si>
  <si>
    <t>MUNICIPIO DE SAN CARLOS</t>
  </si>
  <si>
    <t>MUNICIPIO DE CAICEDO</t>
  </si>
  <si>
    <t>MUNICIPIO DE LIBORINA</t>
  </si>
  <si>
    <t>MUNICIPIO DE SOPETRÁN</t>
  </si>
  <si>
    <t>MUNICIPIO DE PUERTO BERRIO</t>
  </si>
  <si>
    <t>MUNICIPIO DE PUERTO NARE</t>
  </si>
  <si>
    <t>MUNICIPIO DE SAN ROQUE</t>
  </si>
  <si>
    <t>MUNICIPIO DE YOLOMBÓ</t>
  </si>
  <si>
    <t>MUNICIPIO DE YALÍ</t>
  </si>
  <si>
    <t>MUNICIPIO DE HELICONIA</t>
  </si>
  <si>
    <t>MUNICIPIO DE VEGACHI</t>
  </si>
  <si>
    <t>MUNICIPIO DE ANGOSTURA</t>
  </si>
  <si>
    <t>MUNICIPIO DE CAROLINA DEL PRINCIPE</t>
  </si>
  <si>
    <t>MUNICIPIO DE NECHÍ</t>
  </si>
  <si>
    <t>MUNICIPIO DE SAN JOSÉ DE LA MONTAÑA</t>
  </si>
  <si>
    <t>MUNICIPIO DE ARMENIA</t>
  </si>
  <si>
    <t>MUNICIPIO DE SAN JERÓNIMO</t>
  </si>
  <si>
    <t>MUNICIPIO DE GIRALDO</t>
  </si>
  <si>
    <t>MUNICIPIO DE SAN RAFAEL</t>
  </si>
  <si>
    <t>100%</t>
  </si>
  <si>
    <t>GRUPO 1: INTERVENTORÍA TÉCNICA, ADMINISTRATIVA, AMBIENTAL, FINANCIERA Y LEGAL, PARA EL MEJORAMIENTO, MANTENIMIENTO, REHABILITACIÓN Y CONSTRUCCIÓN DE OBRAS COMPLEMENTARIAS SOBRE EL CORREDOR VIAL PUEBLO RICO - JERICÓ (CÓDIGO 25BAN03-2) ETAPA I DE LA SUBREGIÓN SUROESTE DEL DEPARTAMENTO DE ANTIOQUIA.</t>
  </si>
  <si>
    <t xml:space="preserve">CONSORCIO MANTENIMIENTOS RC
</t>
  </si>
  <si>
    <t>GRUPO 2: INTERVENTORÍA TÉCNICA, ADMINISTRATIVA, AMBIENTAL, FINANCIERA Y LEGAL PARA EL MEJORAMIENTO, MANTENIMIENTO, REHABILITACIÓN Y CONSTRUCCIÓN DE OBRAS COMPLEMENTARIAS SOBRE EL CORREDOR VIAL LA MISERENGA-EBÉJICO-SEVILLA-HELICONIA-ALTO DEL CHUSCAL (CÓDIGO 62AN17) ETAPA I, SECTOR HELICONIA-ALTO EL CHUSCAL   E   INTERVENTORÍA TÉCNICA, ADMINISTRATIVA, AMBIENTAL, FINANCIERA Y LEGAL PARA EL MANTENIMIENTO, REHABILITACIÓN Y CONSTRUCCIÓN DE OBRAS COMPLEMENTARIAS SOBRE EL CORREDOR VIAL ALTO EL CHUSCAL-ARMENIA-LA HERRADURA-TITIRIBÍ (CÓDIGO 60AN08-1) ETAPA 1, SECTOR ALTO CHUSCAL-ARMENIA, DE LA SUBREGIÓN OCCIDENTE DEL DEPARTAMENTO DE ANTIOQUIA.</t>
  </si>
  <si>
    <t>95%</t>
  </si>
  <si>
    <t xml:space="preserve">CONSORCIO VIAL 2
</t>
  </si>
  <si>
    <t>PENDIENTE PAGO DEL 5 %</t>
  </si>
  <si>
    <t>GRUPO 3: INTERVENTORÍA TÉCNICA, ADMINISTRATIVA, AMBIENTAL, FINANCIERA Y LEGAL PARA EL MANTENIMIENTO, REHABILITACIÓN Y CONSTRUCCIÓN DE OBRAS COMPLEMENTARIAS SOBRE EL CORREDOR VIAL CONCEPCIÓN-ALEJANDRÍA (CÓDIGO 62AN19-1) ETAPA I   E   INTERVENTORÍA TÉCNICA, ADMINISTRATIVA, AMBIENTAL, FINANCIERA Y LEGAL PARA EL MANTENIMIENTO, REHABILITACIÓN Y CONSTRUCCIÓN DE OBRAS COMPLEMENTARIAS SOBRE EL CORREDOR VIAL CONCEPCIÓN-BARBOSA (CÓDIGO 62AN19) ETAPA I, DE LA SUBREGIÓN ORIENTE DEL DEPARTAMENTO DE ANTIOQUIA.</t>
  </si>
  <si>
    <t>SUSPENDIDO</t>
  </si>
  <si>
    <t>94%</t>
  </si>
  <si>
    <t xml:space="preserve">CONSORCIO INTERVIAL ANTIOQUIA
</t>
  </si>
  <si>
    <t>Suspendido, Por cierre de planta que produce mezclas asfálticas y cierre de cantera de base en temporada navideña, además por temporada invernal.  Fecha probable de reinicio 15 de enero de 2018</t>
  </si>
  <si>
    <t>GRUPO 4: INTERVENTORÍA TÉCNICA, ADMINISTRATIVA, AMBIENTAL, FINANCIERA Y LEGAL PARA EL MANTENIMIENTO, REHABILITACIÓN Y CONSTRUCCIÓN DE OBRAS COMPLEMENTARIAS EN LA VÍA SAN FERMÍN (RUTA 25)- BRICEÑO (CÓDIGO 25AN13) ETAPA I DE LA SUBREGIÓN NORTE DEL DEPARTAMENTO DE ANTIOQUIA</t>
  </si>
  <si>
    <t xml:space="preserve">ICONSULTING S.A.S
</t>
  </si>
  <si>
    <t>GRUPO 5: INTERVENTORÍA TÉCNICA, ADMINISTRATIVA, AMBIENTAL, FINANCIERA Y LEGAL PARA EL MEJORAMIENTO, MANTENIMIENTO, REHABILITACION Y CONSTRUCCIÓN DE OBRAS COMPLEMENTARIAS EN LOS CORREDORES VIALES DEL DEPARTAMENTO DE ANTIOQUIA. CORREDOR VIAL PUENTE NUEVO (RUTA 60)- EL TABLAZO- BETANIA (CÓDIGO 60AN02) ETAPA I, DE LA SUBREGIÓN SUROESTE DEL DEPARTAMENTO DE ANTIOQUIA.</t>
  </si>
  <si>
    <t>95 %</t>
  </si>
  <si>
    <t xml:space="preserve">CONSORCIO VIAL 5
</t>
  </si>
  <si>
    <t>Pendiente ultima acta  del 5 %. Se reinicio el 26/12/2017.</t>
  </si>
  <si>
    <t>ESTUDIOS Y DISEÑOS PARA LA CONSTRUCCIÓN DEL PUENTE EN LA VÍA 25AN02 SANTA BÁRBARA (RUTA 25) -YE A FREDONIA EN EL km16+00, EN LA SUBREGIÓN SUROESTE DEL DEPARTAMENTO DE ANTIOQUIA.</t>
  </si>
  <si>
    <t>98.62%</t>
  </si>
  <si>
    <t xml:space="preserve">EGG S.A.S
</t>
  </si>
  <si>
    <t>El contrato terminó el 15/12/17 por lo cual se encuentra en proceso de liquidación dentro de los tiempos contractuales contemplados para ello. la ejecución no requirio el 100% de los recursos</t>
  </si>
  <si>
    <t>ESTUDIOS Y DISEÑOS PARA LA CONSTRUCCIÓN DE CINCO(5) PUENTES VEHICULARES DISTRIBUIDOS EN LAS SUBREGIONES DE URABÁ Y SUROESTE EN LAS VIAS SECUNDARIAS DEL DEPARTAMENTO DE ANTIOQUIA</t>
  </si>
  <si>
    <t>99.07%</t>
  </si>
  <si>
    <t>CONSULTORÍA PARA EFECTUAR ESTUDIOS Y ALTERNATIVAS DE DISEÑO EN DIFERENTES PUNTOS CRÍTICOS DE ORIGEN GEOMORFOLÓGICO E HIDROCLIMÁTICO, EN LA RED VIAL A CARGO DEL DEPARTAMENTO DE ANTIOQUIA</t>
  </si>
  <si>
    <t>GEOCING S.A.S</t>
  </si>
  <si>
    <t>ESTUDIOS Y DISEÑOS PARA LA CONSTRUCCIÓN DE CINCO (5) PUENTES VEHICULARES DISTRIBUIDOS EN LAS SUBREGIONES DEL NORTE, MAGDALENA MEDIO Y OCCIDENTE EN LAS VIAS SECUNDARIAS DEL DEPARTAMENTO DE ANTIOQUIA</t>
  </si>
  <si>
    <t>91.22%</t>
  </si>
  <si>
    <t>INTERVENTORÍA TÉCNICA, ADMINISTRATIVA, FINANCIERA Y LEGAL PARA LOS ESTUDIOS Y DISEÑOS PARA LA CONSTRUCCIÓN DE CINCO (5) PUENTES VEHICULARES DISTRIBUIDOS EN LAS SUBREGIONES DE URABÁ Y SUROESTE EN LAS VIAS SECUNDARIAS DEL DEPARTAMENTO DE ANTIOQUIA.</t>
  </si>
  <si>
    <t>El contrato terminó el 15/12/17 por lo cual se encuentra en proceso de liquidación dentro de los tiempos contractuales contemplados para ello</t>
  </si>
  <si>
    <t>INTERVENTORÍA TÉCNICA, ADMINISTRATIVA, FINANCIERA Y LEGAL PARA LOS ESTUDIOS Y DISEÑOS PARA LA CONSTRUCCIÓN DE CINCO (5) PUENTES VEHICULARES DISTRIBUIDOS EN LAS SUBREGIONES DEL NORTE, MAGDALENA MEDIO Y OCCIDENTE EN LAS VIAS SECUNDARIAS DEL DEPARTAMENTO DE ANTIOQUIA</t>
  </si>
  <si>
    <t>96.63%</t>
  </si>
  <si>
    <t>INTERVENTORÍA TÉCNICA, ADMINISTRATIVA, AMBIENTAL FINANCIERA Y LEGAL PARA El MEJORAMIENTO, REHABILITACION Y MANTENIMIENTO DE LAS VIAS DE LAS SUBREGIONES OCCIDENTE Y URABA DEL DEPARTAMENTO DE ANTIOQUIA</t>
  </si>
  <si>
    <t>15/02/2018</t>
  </si>
  <si>
    <t>64%</t>
  </si>
  <si>
    <t xml:space="preserve">CONSORCIO ECOURABA
</t>
  </si>
  <si>
    <t>Debido a la ola invernal se ha atrasado la ejecución del contrato.</t>
  </si>
  <si>
    <t>INTERVENTORIA TECNICA ADMINISTRATIVA AMBIENTAL FINANCIERA Y LEGAL PARA EL MEJORAMIENTO, REHABILITACION Y MANTENIMIENTO DE LAS VIAS DE LA SUBREGION DE ORIENTE DEL DEPARTAMENTO DE ANTIOQUIA</t>
  </si>
  <si>
    <t xml:space="preserve">CONSORCIO MYR 7115
</t>
  </si>
  <si>
    <t>INTERVENTORÍA TÉCNICA, ADMINISTRATIVA, AMBIENTAL FINANCIERA Y LEGAL PARA El MEJORAMIENTO, REHABILITACION Y MANTENIMIENTO DE LAS VIAS DE LAS SUBREGIONES NORTE Y BAJO CAUCA DEL DEPARTAMENTO DE ANTIOQUIA, SE EXCLUYEN LAS VÍAS DE INFLUENCIA DEL PEAJE DE PAJARITO EN LA SUBREGIÓN NORTE DEL DEPARTAMENTO DE ANTIOQUIA.</t>
  </si>
  <si>
    <t xml:space="preserve">CONSORCIO MYR 7116
</t>
  </si>
  <si>
    <t>INTERVENTORÍA TÉCNICA, ADMINISTRATIVA, AMBIENTAL FINANCIERA Y LEGAL PARA El MEJORAMIENTO, REHABILITACION Y MANTENIMIENTO DE LAS VIAS DE LA SUBREGION DE SUROESTE DEL DEPARTAMENTO DE ANTIOQUIA</t>
  </si>
  <si>
    <t xml:space="preserve">CONSORCIO CE SUROESTE
</t>
  </si>
  <si>
    <t>El porcentaje de ejecución física y financiera son con corte al 31 de noviembre de 2017 (Las actas de dicembre se pagan en enero)</t>
  </si>
  <si>
    <t>INTERVENTORÍA TÉCNICA, ADMINISTRATIVA, AMBIENTAL FINANCIERA Y LEGAL PARA El MEJORAMIENTO, REHABILITACION Y MANTENIMIENTO DE LAS VIAS DE LAS SUBREGIONES DE NORDESTE Y MAGDALENA MEDIO DEL DEPARTAMENTO DE ANTIOQUIA.</t>
  </si>
  <si>
    <t>15/31/2018</t>
  </si>
  <si>
    <t xml:space="preserve">CONSORCIO SUPERVISION 7118
</t>
  </si>
  <si>
    <t>INTERVENTORIA TECNICA ADMINISTRATIVA AMBIENTAL FINANCIERA Y LEGAL PARA EL MEJORAMIENTO, REHABILITACION Y MANTENIMIENTO DE LAS VIAS DE INFLUENCIA DEL PEAJE DE PAJARITO EN LA SUBREGION NORTE DEL DEPARTAMENTO DE ANTIOQUIA</t>
  </si>
  <si>
    <t xml:space="preserve">CONSORCIO ECOPAJARITO
</t>
  </si>
  <si>
    <t>El porcentaje de ejecución física y financiera son hasta el 31/12/2017</t>
  </si>
  <si>
    <t>INTERVENTORIA TECNICA, ADMINISTRATIVA, AMBIENTAL, FINANCIERA Y LEGAL PARA EL MEJORAMIENTO, MANTENIMIENTO, REHABILITACION Y CONSTRUCCION DE OBRAS COMPLEMENTARIAS  SOBRE LOS CORREDORES VIALES:  SAN PEDRO DE LOS MILAGROS - RÍO CHICO (CÓDIGO 62AN18-1) ETAPA I SUBREGIÓN NORTE DEL DEPARTAMENTO DE ANTIOQUIA,  ENTRERRÍOS - TE A LABORES - LA APARTADA - SAN JOSÉ DE LA MONTAÑA (CÓDIGO 62AN18-3) ETAPA I SUBREGIÓN NORTE DEL DEPARTAMENTO DE ANTIOQUIA,  LA USA (RIO CAUCA) - CAICEDO (CÓDIGO 25BAN06) ETAPA I SUBREGIÓN OCCIDENTE DEL DEPARTAMENTO DE ANTIOQUIA, Y CONCEPCION - SAN VICENTE (CODIGO 62AN19-2) ETAPA I SUBREGION ORIENTE DEL DEPARTAMENTO DE ANTIOQUIA</t>
  </si>
  <si>
    <t xml:space="preserve">CONSORCIO INTERVENTORES VIALES
</t>
  </si>
  <si>
    <t>INTERVENTORÍA TÉCNICA, ADMINISTRATIVA, AMBIENTAL, FINANCIERA Y LEGAL PARA EL PARCHEO Y/O BACHEO, INCLUYE OBRAS COMPLEMENTARIAS EN LA VIA PASO POR CALDAS, CODIGO 25ANA EN LA SUBREGION SUROESTE DEL DEPARTAMENTO DE ANTIOQUIA</t>
  </si>
  <si>
    <t>83.18%</t>
  </si>
  <si>
    <t>ICONSULTING S.A.S</t>
  </si>
  <si>
    <t>Contrato terminado el 15/12/2017 y que esta en periodo de liquidación dentro de los tiempos estipulados para tal fin. no ha completado la ejecución financiera por la retención contractual igual o superior al 5%, estipulada para cumplir requisitos de liquidación como entrega de paz y salvos.</t>
  </si>
  <si>
    <t xml:space="preserve">RENTING DE ANTOQUIA S.A.S
</t>
  </si>
  <si>
    <t>MEJORAMIENTO, MANTENIMIENTO, REHABILITACIÓN Y CONSTRUCCION DE OBRAS COMPLEMENTARIAS SOBRE EL CORREDOR VIAL PUEBLO RICO- JERICO (CODIGO 25BAN03-2) ETAPA I, DE LA SUBREGION SUROESTE DEL DEPARTAMENTO DE ANTIOQUIA</t>
  </si>
  <si>
    <t>MEJORAMIENTO, MANTENIMIENTO, REHABILITACION Y CONSTRUCCION DE OBRAS COMPLEMENTARIAS SOBRE EL CORREDOR VIAL CONCEPCION- BARBOSA (CODIGO 62AN19) ETAPA I, DE LA SUBREGION ORIENTE DEL DEPARTAMENTO DE ANTIOQUIA.</t>
  </si>
  <si>
    <t>90%</t>
  </si>
  <si>
    <t xml:space="preserve">INGAP S.A.S
</t>
  </si>
  <si>
    <t>Suspendido, por cierre de planta que produce mezclas asfálticas y cierre de cantera de base en temporada navideña, además por temporada invernal.  Fecha probable de reinicio 15 de enero de 2018</t>
  </si>
  <si>
    <t>MEJORAMIENTO, MANTENIMIENTO, REHABILITACION Y CONSTRUCCION DE OBRAS COMPLEMENTARIAS  EN LA VIA PUENTE NUEVO (RUTA 60)-EL TABLAZO- BETANIA (CODIGO 60AN02) ETAPA I, DE LA SUBREGION SUROESTE  DEL DEPARTAMENTO DE ANTIOQUIA.</t>
  </si>
  <si>
    <t xml:space="preserve">CONSORCIO VIALIDAD
</t>
  </si>
  <si>
    <t>MEJORAMIENTO, MANTENIMIENTO, REHABILITACION Y CONSTRUCCION DE OBRAS COMPLEMENTARIAS  EN LA VIA SAN FERMIN (RUTA 25)- BRICEÑO (CODIGO 25AN13) ETAPA I, DE LA SUBREGION NORTE DEL DEPARTAMENTO DE ANTIOQUIA .</t>
  </si>
  <si>
    <t xml:space="preserve">CONSORCIO ANTIOQUIA VIAL
</t>
  </si>
  <si>
    <t>MEJORAMIENTO, MANTENIMIENTO, REHABILITACION Y CONSTRUCCION DE OBRAS COMPLEMENTARIAS SOBRE EL CORREDOR VIAL ALTO EL CHUSCAL- ARMENIA-LA HERRADURA- TITIRIBI (CODIGO 60AN08-1) ETAPA I, SECTOR ALTO  CHUSCAL - ARMENIA DE LA SUBREGION OCCIDENTE DEL DEPARTAMENTO DE ANTIOQUIA</t>
  </si>
  <si>
    <t xml:space="preserve">CONSORCIO PROSPERIDAD
</t>
  </si>
  <si>
    <t>MEJORAMIENTO, MANTENIMIENTO, REHABILITACION Y CONSTRUCCION DE OBRAS COMPLEMENTARIAS  SOBRE EL CORREDOR VIAL CONCEPCION- ALEJANDRIA (CODIGO 62AN19-1) ETAPA I, DE LA SUBREGION ORIENTE DEL DEPARTAMENTO DE ANTIOQUIA</t>
  </si>
  <si>
    <t>85%</t>
  </si>
  <si>
    <t xml:space="preserve">CONSORCIO ALCA - GAMMA 
</t>
  </si>
  <si>
    <t>MANTENIMIENTO, MEJORAMIENTO, REHABILITACION Y CONSTRUCCION DE OBRAS COMPLEMENTARIAS SOBRE EL CORREDOR VIAL LA MISERENGA -
EBEJICO-SEVILLA-HELICONIA-ALTO DEL CHUSCAL (CODIGO 62AN17) ETAPA I,SECTOR HELICONIA - ALTO EL CHUSCAL DE LA SUBREGION OCCIDENTE DEL DEPARTAMENTO DE ANTIOQUIA.</t>
  </si>
  <si>
    <t xml:space="preserve">INGEVIAS S.A.S
</t>
  </si>
  <si>
    <t>MEJORAMIENTO, REHABILITACION Y MANTENIMIENTO DE LAS VÍAS DE LAS SUBREGIONES DE NORDESTE Y MAGDALENA MEDIO DEL DEPARTAMENTO DE ANTIOQUIA.</t>
  </si>
  <si>
    <t>84 %</t>
  </si>
  <si>
    <t xml:space="preserve">CONSORCIO SAN JORGE
</t>
  </si>
  <si>
    <t>MEJORAMIENTO, REHABILITACIÓN Y MANTENIMIENTO DE LAS VÍAS EN LAS SUBREGIONESES DE OCCIDENTE Y URABA DEL DEPARTAMENTO DE ANTIOQUIA</t>
  </si>
  <si>
    <t>42%</t>
  </si>
  <si>
    <t xml:space="preserve">CONSORCIO NAVARRA
</t>
  </si>
  <si>
    <t>MEJORAMIENTO, REHABILITACION Y MANTENIMIENTO DE LAS VIAS DE INFLUENCIA DEL PEAJE DE PAJARITO EN LA SUBREGIÓN NORTE DEL DEPARTAMENTO DE ANTIOQUIA.</t>
  </si>
  <si>
    <t xml:space="preserve">CONSORCIO DISEÑO Y ALTURA
</t>
  </si>
  <si>
    <t>El porcentaje de ejecución física y financiera son hasta el 12/31/2017</t>
  </si>
  <si>
    <t>MEJORAMIENTO, REHABILITACION Y MANTENIMIENTO DE LAS VIAS DE LAS SUBREGIONES NORTE Y BAJO CAUCA DEL DEPARTAMENTO DE ANTIOQUIA, SE EXCLUYEN LAS VÍAS DE INFLUENCIA DEL PEAJE DE PAJARITO EN LA SUBREGIÓN NORTE</t>
  </si>
  <si>
    <t>MEJORAMIENTO, REHABILITACION Y MANTENIMIENTO DE LAS VÍAS DE LAS SUBREGION DE ORIENTE DEL DEPARTAMENTO DE ANTIOQUIA.</t>
  </si>
  <si>
    <t xml:space="preserve">CONSORCIO EL PROGRESO ANTIOQUIA
</t>
  </si>
  <si>
    <t>MEJORAMIENTO, REHABILITACION Y MANTENIMIENTO DE LAS VÍAS DE LA SUBREGION DEL SUROESTE DEL DEPARTAMENTO DE ANTIOQUIA</t>
  </si>
  <si>
    <t>30/01/2018</t>
  </si>
  <si>
    <t>MEJORAMIENTO, MANTENIMIENTO, REHABILITACIÓN Y CONSTRUCCIÓN DE OBRAS COMPLEMENTARIAS SOBRE EL CORREDOR VIAL SAN PEDRO DE LOS MILAGROS – RÍO CHICO (CÓDIGO 62AN18-1) ETAPA I SUBREGIÓN NORTE DEL DEPARTAMENTO DE ANTIOQUIA</t>
  </si>
  <si>
    <t xml:space="preserve">ICPB S.A
</t>
  </si>
  <si>
    <t>MEJORAMIENTO, MANTENIMIENTO, REHABILITACION Y CONSTRUCCION DE OBRAS COMPLEMENTARIAS SOBRE EL CORRREDOR VIAL ENTRERRIOS-TE A LABORES-LA APARTADA-SAN JOSE DE LA MONTAÑA (CODIGO 62AN18-3) ETAPA I SUBREGION NORTE DEL DEPARTAMENTO DE ANTIOQUIA</t>
  </si>
  <si>
    <t xml:space="preserve">SOCOCIL S.A.S
</t>
  </si>
  <si>
    <t>MEJORAMIENTO, MANTENIMIENTO, REHABILITACION Y CONSTRUCCION DE OBRAS COMPLEMENTARIAS SOBRE EL CORRREDOR VIAL LA USA (RIO CAUCA) - CAICEDO  (CODIGO 25BAN06)  SUBREGION OCCIDENTE DEL DEPARTAMENTO DE ANTIOQUIA</t>
  </si>
  <si>
    <t xml:space="preserve">CARLOS ALBERTO VILLEGAS LOPERA
</t>
  </si>
  <si>
    <t>MEJORAMIENTO, MANTENIMIENTO, REHABILITACIÓN Y CONSTRUCCIÓN DE OBRAS COMPLEMENTARIAS SOBRE EL CORREDOR VIAL CONCEPCIÓN - SAN VICENTE (CÓDIGO 62AN19-2) ETAPA I SUBREGIÓN ORIENTE DEL DEPARTAMENTO DE ANTIOQUIA.</t>
  </si>
  <si>
    <t xml:space="preserve">CONSORCIO MEGA OBRAS
</t>
  </si>
  <si>
    <t>INTERVENTORÍA TÉCNICA, ADMINISTRATIVA, FINANCIERA Y LEGAL PARA ESTUDIOS Y DISEÑOS PARA LA CONSTRUCCIÓN DEL PUENTE EN LA VÍA 25AN02 SANTA BÁRBARA (RUTA 25) -YE A FREDONIA EN EL KM16+00, EN LA SUBREGIÓN SUROESTE DEL DEPARTAMENTO DE ANTIOQUIA</t>
  </si>
  <si>
    <t>98.87%</t>
  </si>
  <si>
    <t>EL DEPARTAMENTO DE ANTIOQUIA-SECRETARÍA DE INFRAESTRUCTURA FÍSICA Y EL MUNICIPIO DE ARGELIA COFINANCIARAN PARA EL MANTENIMIENTO RUTINARIO EN LA(S) VÍA(S) DE LA RED VIAL SECUNDARIA, LA QUIEBRA - ARGELIA, CÓDIGO(S) 56AN10-1, DEL MUNICIPIO DE ARGELIA, SUBREGION ORIENTE DEL DEPARTAMENTO DE ANTIOQUIA.</t>
  </si>
  <si>
    <t>Hubo retrasos en por parte del municipio, en cuanto al tipo de contratación y procesos legales que debia realizar para poder llevar a cabo el desarrollo de dicho convenio, cumpliendo con todos los terminos legales que para este tipo de contratación corresponda.</t>
  </si>
  <si>
    <t>EL DEPARTAMENTO DE ANTIOQUIA-SECRETARÍA DE INFRAESTRUCTURA FÍSICA Y EL MUNICIPIO DE SONSON COFINANCIARAN PARA EL MANTENIMIENTO RUTINARIO EN LA(S) VÍA(S) DE LA RED VIAL SECUNDARIA, SONSON - LAS MARGARITAS - PUENTE SAN RAFAEL, CÓDIGO(S)  56AN09, DEL MUNICIPIO DE SONSON, SUBREGION ORIENTE DEL DEPARTAMENTO DE ANTIOQUIA.</t>
  </si>
  <si>
    <t>EL DEPARTAMENTO DE ANTIOQUIA-SECRETARÍA DE INFRAESTRUCTURA FÍSICA Y EL MUNICIPIO DE NARIÑO COFINANCIARAN PARA EL MANTENIMIENTO RUTINARIO EN LA(S) VÍA(S) DE LA RED VIAL SECUNDARIA, SONSÓN - LA QUIEBRA - NARIÑO Y NARIÑO - PUENTE LINDA, CÓDIGO(S) 56AN10 Y 56AN10-2, DEL MUNICIPIO DE NARIÑO, SUBREGION ORIENTE DEL DEPARTAMENTO DE ANTIOQUIA.</t>
  </si>
  <si>
    <t>EL DEPARTAMENTO DE ANTIOQUIA-SECRETARÍA DE INFRAESTRUCTURA FÍSICA Y EL MUNICIPIO DE SAN RAFAEL COFINANCIARAN PARA EL MANTENIMIENTO RUTINARIO EN LA(S) VÍA(S) DE LA RED VIAL SECUNDARIA, EL PEÑOL - GUATAPÉ - EL BIZCOCHO - SAN RAFAEL Y SAN RAFAEL - LA PALMA - LA HOLANDA - SAN CARLOS, CÓDIGO(S) 60AN15-2 Y 60AN15-2-2,  DEL MUNICIPIO DE SAN RAFAEL, SUBREGION ORIENTE DEL DEPARTAMENTO DE ANTIOQUIA.</t>
  </si>
  <si>
    <t>EL DEPARTAMENTO DE ANTIOQUIA-SECRETARÍA DE INFRAESTRUCTURA FÍSICA Y EL MUNICIPIO DE PEQUE COFINANCIARAN PARA EL MANTENIMIENTO RUTINARIO EN LA(S) VÍA(S) DE LA RED VIAL SECUNDARIA, URAMITA - PEQUE, CODIGO(S) 62AN09, DEL MUNICIPIO DE PEQUE, SUBREGION OCCIDENTE DEL DEPARTAMENTO DE ANTIOQUIA.</t>
  </si>
  <si>
    <t>EL DEPARTAMENTO DE ANTIOQUIA-SECRETARÍA DE INFRAESTRUCTURA FÍSICA Y EL MUNICIPIO DE BRICEÑO COFINANCIARAN PARA EL MANTENIMIENTO RUTINARIO EN LA(S) VÍA(S) DE LA RED VIAL SECUNDARIA, SAN FERMIN (RUTA 25) - BRICEÑO, CODIGO(S) 25AN13, DEL MUNICIPIO DE BRICEÑO, SUBREGION NORTE DEL DEPARTAMENTO DE ANTIOQUIA.</t>
  </si>
  <si>
    <t>EL DEPARTAMENTO DE ANTIOQUIA-SECRETARÍA DE INFRAESTRUCTURA FÍSICA Y EL MUNICIPIO DE YONDO COFINANCIARAN PARA EL MANTENIMIENTO RUTINARIO EN LA(S) VÍA(S) DE LA RED VIAL SECUNDARIA, LA YE - YONDO, CODIGO(S) 62AN29-1, DEL MUNICIPIO DE YONDO, SUBREGION MAGDALENA MEDIO DEL DEPARTAMENTO DE ANTIOQUIA.</t>
  </si>
  <si>
    <t>EL DEPARTAMENTO DE ANTIOQUIA-SECRETARÍA DE INFRAESTRUCTURA FÍSICA Y EL MUNICIPIO DE YOLOMBO COFINANCIARAN PARA EL MANTENIMIENTO RUTINARIO EN LA(S) VÍA(S) DE LA RED VIAL SECUNDARIA, PORCESITO - PTE GAVINO - LA CORTADA - YOLOMBO - YALI - PLAYAS - VEGACHI TRAMO PORCESITO (LIMITE YALÍ) CODIGO(S) 62AN21, DEL MUNICIPIO DE YOLOMBO, SUBREGION NORDESTE DEL DEPARTAMENTO DE ANTIOQUIA.</t>
  </si>
  <si>
    <t>EL DEPARTAMENTO DE ANTIOQUIA-SECRETARÍA DE INFRAESTRUCTURA FÍSICA Y EL MUNICIPIO DE YALI, COFINANCIARAN PARA EL MANTENIMIENTO RUTINARIO EN LA(S) VÍA(S) DE LA RED VIAL SECUNDARIA, PORCESITO - PUENTE GAVINO - LA CORTADA - YOLOMBÓ - YALÍ - PLAYAS - VEGACHÍ  (TRAMO MULATOS - VEGACHÍ) CODIGO(S) 62AN21, DEL MUNICIPIO DE YALI, SUBREGION NORDESTE DEL DEPARTAMENTO DE ANTIOQUIA.</t>
  </si>
  <si>
    <t>EL DEPARTAMENTO DE ANTIOQUIA-SECRETARÍA DE INFRAESTRUCTURA FÍSICA Y EL MUNICIPIO DE BETANIA COFINANCIARAN PARA EL MANTENIMIENTO RUTINARIO EN LA(S) VÍA(S) DE LA RED VIAL SECUNDARIA, PUERTO BOY - BETANIA Y  PUENTE NUEVO (RUTA 60) - EL TABLAZO - BETANIA, CÓDIGO(S) 60AN02-1 Y 60AN02, DEL MUNICIPIO DE BETANIA, SUBREGION SUROESTE DEL DEPARTAMENTO DE ANTIOQUIA.</t>
  </si>
  <si>
    <t>MUNICIPIO DE BETANIA</t>
  </si>
  <si>
    <t>EL DEPARTAMENTO DE ANTIOQUIA-SECRETARÍA DE INFRAESTRUCTURA FÍSICA Y EL MUNICIPIO DE SAN CARLOS COFINANCIARAN PARA EL MANTENIMIENTO RUTINARIO EN LA(S) VÍA(S) DE LA RED VIAL SECUNDARIA, SAN RAFAEL - LA PALMA - LA HOLANDA - SAN CARLOS, CODIGO(S) 60AN15-2-2, DEL MUNICIPIO DE SAN CARLOS, SUBREGION ORIENTE DEL DEPARTAMENTO DE ANTIOQUIA.</t>
  </si>
  <si>
    <t>EL DEPARTAMENTO DE ANTIOQUIA COFINANCIA CON RECURSOS ECONOMICOS AL MUNICIPIO DE EL CARMEN DE VIBORAL EN EL ORIENTE ANTIOQUEÑO, PARA QUE ESTE LLEVE ACABO LA CONSTRUCCIÓN, CONFORMACIÓN, Y PAVIMENTACIÓN DE LA VIA SECUNDARIA CODIGO 56AN06 CAMPO ALEGRE SECTOR LA CHAPA, EN EL CARMEN DE VIBORAL, ANTIOQUIA – ETAPA I</t>
  </si>
  <si>
    <t>N.A.</t>
  </si>
  <si>
    <t>MUNICIPIO DE CARMEN DE VIBORAL</t>
  </si>
  <si>
    <t>El Departamento entrego los recursos al Municipio, pero no se liquida el convenio hasta que el municipio termine la ejecución de la obra, el municipio informa que se encuentra en proceso de estructuración de la licitación</t>
  </si>
  <si>
    <t>CONVENIO INTERADMINISTRATIVO MEDIANTE EL CUAL EL DEPARTAMENTO DE ANTIOQUIA Y EMPRESAS PÚBLICAS DE MEDELLÍN EPM, COFINANCIAN LA CONSTRUCCIÓN DE  LA VÍA EL ARO -CONEXIÓN VÍA PUERTO VALDIVIA–SITIO DE PRESA ZONA DEL PROYECTO HIDROELÉCTRICO ITUANGO, A PARTIR DEL KM 2+200, HASTA EL KM 8+124</t>
  </si>
  <si>
    <t xml:space="preserve">EMPRESAS PUBLICAS DE MEDELLIN
</t>
  </si>
  <si>
    <t>El convenio es de apoyo financiero, con el cual el Departamento ya cumplió entregando los recursos. EPM informa que el proyecto esta en proceso de estructuración.</t>
  </si>
  <si>
    <t>PARCHEO Y/O BACHEO, INCLUYE OBRAS COMPLEMENTARIAS EN LA VIA PASO POR CALDAS, CODIGO 25ANA EN LA SUBREGION SUROESTE DEL DEPARTAMENTO DE ANTIOQUIA</t>
  </si>
  <si>
    <t>94.99%</t>
  </si>
  <si>
    <t xml:space="preserve">JR INGENIEROS LIMITADA
</t>
  </si>
  <si>
    <t>5/12/2017 y que esta en periodo de liquidación dentro de los tiempos estipulados para tal fin. no ha completado la ejecución financiera por la retención contractual igual o superior al 5%, estipulada para cumplir requisitos de liquidación como entrega de paz y salvos.</t>
  </si>
  <si>
    <t>2017-OO-20-0001</t>
  </si>
  <si>
    <t>MANTENIMIENTO RUTINARIO Y MEJORAMIENTO DE LA INFRAESTRUCTURA DEL PROYECTO DE COMUNICACIÓN VIAL ENTRE LOS VALLES DE ABURRA Y DEL RIO CAUCA (ANTIGUA VIA AL MAR) Y EL TRAMO DE LA CONEXIÓN GUILLERMO GAVIRIA CORREA A CARGO DEL PROYECTO.</t>
  </si>
  <si>
    <t>2017-SS-20-0001</t>
  </si>
  <si>
    <t>INTERVENTORIA TECNICA, AMBIENTAL, ADMINISTRATIVA, FINANCIERA Y LEGAL PARA EL  MANTENIMIENTO RUTINARIO Y MEJORAMIENTO DE LA INFRAESTRUCTURA DEL PROYECTO DE COMUNICACIÓN VIAL ENTRE LOS VALLES DE ABURRA Y DEL RIO CAUCA (ANTIGUA VIA AL MAR) Y EL TRAMO DE LA CONEXIÓN GUILLERMO GAVIRIA CORREA A CARGO DEL PROYECTO.</t>
  </si>
  <si>
    <t>2017-SS-20-0002</t>
  </si>
  <si>
    <t>CONTRATO INTERADMINISTRATIVO PARA EL APOYO TECNICO, ADMINISTRATIVO, LEGAL, SOCIAL, AMBIENTAL Y ACADEMICO PARA LA EJECUCION DE LAS ACTIVIDADES PROPIAS DEL CONVENIO INTERADMINISTRATIVO No. 0583 DE 1996, SUSCRITO ENTRE EL INSTITUTO NACIONAL DE VIAS, EL DEPARTAMENTO DE ANTIOQUIA, EL MUNICIPIO DE MEDELLIN, EL AREA METROPOLITANA DEL VALLE DE ABURRA Y EL INSTITUTO PARA EL DESAROLLO DE ANTIOQUIA, PARA LA FINANCIACION DE LA CONSTRUCCION DEL PROYECTO DE CONEXION VIAL DE ABURRA - RIO CAUCA.</t>
  </si>
  <si>
    <t>2017-AS-20-0010</t>
  </si>
  <si>
    <t>CONVENIO ENTRE EL DEPARTAMENTO DE ANTIOQUIA  Y EL MUNICIPIO DONMATIAS "LA GESTION SOCIAL, PREDIAL Y AMBIENTAL PARA EL TRASLADO DEL PEAJE PANDEQUESO EN EL SECTOR RIO GRANDE VEREDA BELLAVISTA EN JURISDICCION DEL MUNCIPIO DE DONMATIAS; BAJO EL MARCO DEL CONVENIO 005 DE 1196 ENTRE EL DEPARTAMENTO DE ANTIOQUIA Y EL INVIAS".</t>
  </si>
  <si>
    <t>MUNICIPIO DE ANDES</t>
  </si>
  <si>
    <t>MUNICIPIO DE APARTADÓ</t>
  </si>
  <si>
    <t>MUNICIPIO DE BARBOSA</t>
  </si>
  <si>
    <t>MUNICIPIO DE BELMIRA</t>
  </si>
  <si>
    <t>MUNICIPIO DE BURITICÁ</t>
  </si>
  <si>
    <t>MUNICIPIO DE CARACOLI</t>
  </si>
  <si>
    <t>MUNICIPIO DE CARAMANTA</t>
  </si>
  <si>
    <t>MUNICIPIO DE DON MATÍAS</t>
  </si>
  <si>
    <t>MUNICIPIO DE EL CARMEN DE VIBORAL</t>
  </si>
  <si>
    <t>MUNICIPIO DE ENTRERRIOS</t>
  </si>
  <si>
    <t>MUNICIPIO DE GÓMEZ PLATA</t>
  </si>
  <si>
    <t>MUNICIPIO DE GRANADA</t>
  </si>
  <si>
    <t>MUNICIPIO DE JARDÍN</t>
  </si>
  <si>
    <t>MUNICIPIO DE JERICÓ</t>
  </si>
  <si>
    <t>MUNICIPIO DE LA UNIÓN</t>
  </si>
  <si>
    <t>MUNICIPIO DE MONTEBELLO</t>
  </si>
  <si>
    <t>MUNICIPIO DE SAN FRANCISCO</t>
  </si>
  <si>
    <t>MUNICIPIO DE SAN JUAN DE URABÁ</t>
  </si>
  <si>
    <t>MUNICIPIO DE SAN VICENTE FERRER</t>
  </si>
  <si>
    <t>MUNICIPIO DE TAMESIS</t>
  </si>
  <si>
    <t>MUNICIPIO DE YARUMAL</t>
  </si>
  <si>
    <t>MUNICIPIO DE AMAGÁ</t>
  </si>
  <si>
    <t>MUNICIPIO DE CONCORDIA</t>
  </si>
  <si>
    <t>MUNICIPIO DE SABANETA</t>
  </si>
  <si>
    <t>MUNICIPIO DE VENECIA</t>
  </si>
  <si>
    <t>MUNICIPIO DE LA PINTADA</t>
  </si>
  <si>
    <t>MUNICIPIO DE FREDONIA</t>
  </si>
  <si>
    <t>MUNICIPIO DE TITIRIBÍ</t>
  </si>
  <si>
    <t>Liquidado</t>
  </si>
  <si>
    <t>MUNICIPIO DE COPACABANA</t>
  </si>
  <si>
    <t>MUNICIPIO DE CÁCERES</t>
  </si>
  <si>
    <t>MUNICIPIO DE EL BAGRE</t>
  </si>
  <si>
    <t>MUNICIPIO DE ANORÍ</t>
  </si>
  <si>
    <t>MUNICIPIO DE URAMITA</t>
  </si>
  <si>
    <t>MUNICIPIO DE SANTA FE DE ANTIOQUIA</t>
  </si>
  <si>
    <t>MUNICIPIO DE SANTA ROSA DE OSOS</t>
  </si>
  <si>
    <t>MUNICIPIO DE CIUDAD BOLIVAR</t>
  </si>
  <si>
    <t>MUNICIPIO DE SANTA BARBARA</t>
  </si>
  <si>
    <t>Convenio Liquidado</t>
  </si>
  <si>
    <t>MUNICIPIO DE SALGAR</t>
  </si>
  <si>
    <t>MUNICIPIO DE CONCEPCION</t>
  </si>
  <si>
    <t>MUNICIPIO DE CISNEROS</t>
  </si>
  <si>
    <t>MUNICIPIO DE ANZÁ</t>
  </si>
  <si>
    <t>Este convenio se rescilió</t>
  </si>
  <si>
    <t>El convenio se rescilió.</t>
  </si>
  <si>
    <t>MUNICIPIO DE CHIGORODÓ</t>
  </si>
  <si>
    <t>MUNICIPIO DE MUTATÁ</t>
  </si>
  <si>
    <t>MUNICIPIO DE TARAZÁ</t>
  </si>
  <si>
    <t>MUNICIPIO DE ARBOLETES</t>
  </si>
  <si>
    <t>MUNICIPIO DE ANGELOPOLIS</t>
  </si>
  <si>
    <t>MUNICIPIO DE PUEBLORRICO</t>
  </si>
  <si>
    <t>MUNICIPIO DE LA ESTRELLA</t>
  </si>
  <si>
    <t>MUNICIPIO DE CAUCASIA</t>
  </si>
  <si>
    <t>MUNICIPIO DE VIGÍA DEL FUERTE</t>
  </si>
  <si>
    <t>El municipio ejecuto el 100% de la obra.
En Proceso de liquidacion</t>
  </si>
  <si>
    <t>En proceso de liquidacion.</t>
  </si>
  <si>
    <t>MUNICIPIO DE CUIDAD BOLIVAR</t>
  </si>
  <si>
    <t>MUNICIPIO DE ENVIGADO</t>
  </si>
  <si>
    <t>ESTUDIOS Y DISEÑOS PARA EL CONTROL DE INUNDACIONES Y PÉRDIDA DE TERRENOS EN LA ZONA URBANA DEL MUNICIPIO DE CAUCASIA, EN LA SUBREGIÓN BAJO CAUCA DEL DEPARTAMENTO DE ANTIOQUIA</t>
  </si>
  <si>
    <t xml:space="preserve">INGENIERIA DE PROYECTOS S.A.S
</t>
  </si>
  <si>
    <t>Se proyecta el acta de terminacion del contrato para iniciar la fase de liquidacion.</t>
  </si>
  <si>
    <t>INTERVENTORIA TÉCNICA, ADMINISTRATIVA, AMBIENTAL, FINANCIERA Y LEGAL DE LOS ESTUDIOS Y DISEÑOS PARA EL CONTROL DE INUNDACIONES Y PÉRDIDA DE TERRENOS EN LA ZONA URBANA DEL MUNICIPIO DE CAUCASIA, EN LA SUBREGIÓN BAJO CAUCA DEL DEPARTAMENTO DE ANTIOQUIA</t>
  </si>
  <si>
    <t xml:space="preserve">CONSORCIO GR
</t>
  </si>
  <si>
    <t>El contrato se encuentra en fase de revision de entregables del contratista diseñador</t>
  </si>
  <si>
    <t>INTERVENTORIA TÉCNICA, ADMINISTRATIVA, AMBIENTAL, FINANCIERA Y LEGAL PARA LA CONSTRUCCION DEL PUENTE NUEVO SOBRE LA QUEBRADA SAN PEDRO K0+500 VÍA PUENTE LINDA - PUERTO VENUS, CODIGO 05483 VT-98 MUNICIPIO DE NARIÑO EN LA SUBREGIÓN ORIENTE DEL DEPARTAMENTO DE ANTIOQUIA</t>
  </si>
  <si>
    <t>fecha terminacion 29/02/2018</t>
  </si>
  <si>
    <t>CONSTRUCCION DEL PUENTE NUEVO SOBRE LA QUEBRADA SAN PEDRO K0+500 VÍA PUENTE LINDA - PUERTO VENUS, CODIGO 05483 VT-98 MUNICIPIO DE NARIÑO EN LA SUBREGIÓN ORIENTE DEL DEPARTAMENTO DE ANTIOQUIA</t>
  </si>
  <si>
    <t xml:space="preserve">CONSORCIO PUENTE SAN PEDRO
</t>
  </si>
  <si>
    <t>fecha terminacion 15/02/2018</t>
  </si>
  <si>
    <t>ESTUDIOS Y DISEÑOS DEL NUEVO PUENTE VEHICULAR EL MANGO SOBRE EL RIO URAMA  K31+400  VÍA DABEIBA - CAMPARRUSIA CÓDIGO 05234 VT-01 MUNICIPIO DE DABEIBA EN LA SUBREGIÓN OCCIDENTE DEL DEPARTAMENTO DE ANTIOQUIA</t>
  </si>
  <si>
    <t xml:space="preserve">CONVENIO INTERADMINISTRATIVO MEDIANTE EL CUAL EL DEPARTAMENTO DE ANTIOQUIA COFINANCIA EL MEJORAMIENTO DE LA RED VIAL TERCIARIA DEL MUNICIPIO DE GRANADA, SUBREGIÓN ORIENTE DEL DEPARTAMENTO DE ANTIOQUIA. </t>
  </si>
  <si>
    <t>CONVENIO INTERADMINISTRATIVO MEDIANTE EL CUAL EL DEPARTAMENTO DE ANTIOQUIA COFINANCIA EL MEJORAMIENTO DE LA RED VIAL TERCIARIA DEL MUNICIPIO DE SAN JERONIMO, SUBREGION OCCIDENTE DEL DEPARTAMENTO DE ANTIOQUIA</t>
  </si>
  <si>
    <t xml:space="preserve">La ejecución física no está a cargo del Departamento de Antioquia, es responsabilidad netamente del Municipio Asociado (Cofinanciación - Entrega de Recursos). Su ejecución física se encuentra en un 95%. </t>
  </si>
  <si>
    <t>CONCENTRAR ESFUERZOS TÉCNICOS, ADMINISTRATIVOS Y FINANCIEROS PARA CELEBRAR CONVENIO INTERADMINISTRATIVO MEDIANTE EL CUAL EL DEPARTAMENTO COFINANCIA LA PAVIMENTACIÓN DE LA RED VIAL TERCIARIA DEL MUNICIPIO DE CAÑASGORDAS, SUBREGIÓN OCCIDENTE DEL DEPARTAMENTO DE ANTIOQUIA.</t>
  </si>
  <si>
    <t>La ejecución física no está a cargo del Departamento de Antioquia, es responsabilidad netamente del Municipio Asociado (Cofinanciación - Entrega de Recursos). Su ejecución física se encuentra en un 15%, debido a la fuerte temporada invernal que se presento en la zona.</t>
  </si>
  <si>
    <t xml:space="preserve">CONVENIO INTERADMINISTRATIVO MEDIANTE EL CUAL EL DEPARTAMENTO COFINANCIA EL MANTENIMIENTO DEL PUENTE COLGANTE PEATONAL SOBRE EL RIO SAN BARTOLOME EN LA VEREDA LA HONDA DEL MUNICIPIO DE YALÍ, SUBREGION NORDESTE DEL DEPARTAMENTO DE ANTIOQUIA.” </t>
  </si>
  <si>
    <t>POR EL PRESENTE CONVENIO INTERADMINISTRATIVO EL DEPARTAMENTO COLABORARÁ AL MUNICIPIO DE MONTEBELLO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</si>
  <si>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80%. El atraso se debió a la cosecha de café, invierno y dificultad con la mano de obra no calificada. 
En  liquidación.</t>
  </si>
  <si>
    <t>POR EL PRESENTE CONVENIO INTERADMINISTRATIVO EL DEPARTAMENTO COLABORARÁ AL MUNICIPIO DE TARSO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</si>
  <si>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10%. El atraso se debió a dificultades económicas de los aportes del municipio, invierno, cosecha del café y dificultad con la mano de obra no calificada. 
En  liquidación.</t>
  </si>
  <si>
    <t>POR EL PRESENTE CONVENIO INTERADMINISTRATIVO EL DEPARTAMENTO COLABORARÁ AL MUNICIPIO DE VENECIA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</si>
  <si>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80%. El atraso se debió a  invierno, cosecha del café y dificultad con la mano de obra no calificada. 
En  liquidación.</t>
  </si>
  <si>
    <t>POR EL PRESENTE CONVENIO INTERADMINISTRATIVO EL DEPARTAMENTO COLABORARÁ AL MUNICIPIO DE MARINILLA CON EL SUMINISTRO DE CEMENTO Y RECURSOS ECONÓMICOS PARA QUE ÉSTE LLEVE A CABO LA PAVIMENTACIÓN DE VÍAS TERCIARIAS.</t>
  </si>
  <si>
    <t>POR EL PRESENTE CONVENIO INTERADMINISTRATIVO EL DEPARTAMENTO COLABORARÁ AL MUNICIPIO DE NARIÑO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</si>
  <si>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40%,  el desembolso a la cuenta del municipio fue el 03 de Agosto de 2017 segun comprobante de egreso N° 5500165814. El atraso se debió a la cosecha de café, invierno . 
En  liquidación.</t>
  </si>
  <si>
    <t>POR EL PRESENTE CONVENIO INTERADMINISTRATIVO EL DEPARTAMENTO COLABORARÁ AL MUNICIPIO DE EL PEÑOL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</si>
  <si>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75%, el desembolso a la cuenta del municipio fue el 02 de Agosto de 2017 segun comprobante de egreso N° 5500165763.  El atraso se debió al invierno . 
En  liquidación.</t>
  </si>
  <si>
    <t>POR EL PRESENTE CONVENIO INTERADMINISTRATIVO EL DEPARTAMENTO COLABORARÁ AL MUNICIPIO DE EL RETIRO CON EL SUMINISTRO DE CEMENTO Y RECURSOS ECONÓMICOS PARA QUE ÉSTE LLEVE A CABO LA PAVIMENTACIÓN DE VÍAS TERCIARIAS.</t>
  </si>
  <si>
    <t xml:space="preserve">El municipio ejecuto el 100% de la obra.
</t>
  </si>
  <si>
    <t>POR EL PRESENTE CONVENIO INTERADMINISTRATIVO EL DEPARTAMENTO COLABORARÁ AL MUNICIPIO DE SAN LUIS CON EL SUMINISTRO DE CEMENTO Y RECURSOS ECONÓMICOS PARA QUE ÉSTE LLEVE A CABO LA PAVIMENTACIÓN DE VÍAS TERCIARIAS.</t>
  </si>
  <si>
    <t>POR EL PRESENTE CONVENIO INTERADMINISTRATIVO EL DEPARTAMENTO COLABORARÁ AL MUNICIPIO DE SAN VICENTE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</si>
  <si>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85%, el desembolso a la cuenta del municipio fue el 02 de Agosto de 2017 segun comprobante de egreso N° 5500165756.  El atraso se debió al invierno . 
En  liquidación.</t>
  </si>
  <si>
    <t>POR EL PRESENTE CONVENIO INTERADMINISTRATIVO EL DEPARTAMENTO COLABORARÁ AL MUNICIPIO DE ANDES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</si>
  <si>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20%. El atraso se debió a que el municipio tuvo que montar un proceso de contratación para la compra de materiales, invierno, cosecha cafetera y suministro de mano de obra no calificada. 
En  liquidación.</t>
  </si>
  <si>
    <t>POR EL PRESENTE CONVENIO INTERADMINISTRATIVO EL DEPARTAMENTO COLABORARÁ AL MUNICIPIO DE FREDONIA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</si>
  <si>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27%. El atraso se debió a  invierno, cosecha cafetera, suministro de mano de obra no calificada, demora con la entrega del cemento por parte del Departamento de Antioquia y dificultad con el cierre de la vía para poder trabajar (el cierre no se pudo hacer por estar en cosecha cafetera y ahora por estar en cosecha de cítircos).
En  liquidación.</t>
  </si>
  <si>
    <t>POR EL PRESENTE CONVENIO INTERADMINISTRATIVO EL DEPARTAMENTO COLABORARÁ AL MUNICIPIO DE BETULIA CON EL SUMINISTRO DE CEMENTO Y RECURSOS ECONÓMICOS PARA QUE ÉSTE LLEVE A CABO LA PAVIMENTACIÓN DE VÍAS TERCIARIAS.</t>
  </si>
  <si>
    <t>El municipio lleva una ejecución del 100%. 
El convenio no se ha liquidado debido a que falta que el municipio haga entrega de los documentos necesarios para ello.
En proceso de liquidación.</t>
  </si>
  <si>
    <t>POR EL PRESENTE CONVENIO INTERADMINISTRATIVO EL DEPARTAMENTO COLABORARÁ AL MUNICIPIO DE CONCORDIA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</si>
  <si>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90%. El atraso se debió a  invierno, cosecha cafetera y suministro de mano de obra no calificada.
En  liquidación.</t>
  </si>
  <si>
    <t>POR EL PRESENTE CONVENIO INTERADMINISTRATIVO EL DEPARTAMENTO COLABORARÁ AL MUNICIPIO DE SALGAR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</si>
  <si>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40%. El atraso se debió a la demora con la entrega del cemento por parte del Departamento de Antioquia, a la cosecha cafetera que dificulta el suministro de la mano de obra no calificada y el cierre de las vías para poder trbajar la placa huella invierno, cosecha cafetera y suministro de mano de obra no calificada.
En  liquidación.</t>
  </si>
  <si>
    <t>POR EL PRESENTE CONVENIO INTERADMINISTRATIVO EL DEPARTAMENTO COLABORARÁ AL MUNICIPIO DE SANTA BARBARA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</si>
  <si>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10%. El atraso se debió a  invierno, cosecha cafetera y suministro de mano de obra no calificada.
En  liquidación.</t>
  </si>
  <si>
    <t>POR EL PRESENTE CONVENIO INTERADMINISTRATIVO EL DEPARTAMENTO COLABORARÁ AL MUNICIPIO DE TAMESIS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</si>
  <si>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30%. El atraso se debió a  invierno, cosecha cafetera y suministro de mano de obra no calificada.
En  liquidación.</t>
  </si>
  <si>
    <t>POR EL PRESENTE CONVENIO INTERADMINISTRATIVO EL DEPARTAMENTO COLABORARÁ AL MUNICIPIO DE URRAO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</si>
  <si>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45%. El atraso se debió a  invierno, cosecha cafetera y suministro de mano de obra no calificada.
En  liquidación.</t>
  </si>
  <si>
    <t>POR EL PRESENTE CONVENIO INTERADMINISTRATIVO EL DEPARTAMENTO COLABORARÁ AL MUNICIPIO DE BELMIRA CON EL SUMINISTRO DE CEMENTO Y RECURSOS ECONÓMICOS PARA QUE ÉSTE LLEVE A CABO LA PAVIMENTACIÓN DE VÍAS TERCIARIAS.</t>
  </si>
  <si>
    <t>La ejecucion  fisica no está  a cargo del Departamento de Antioquia , es responsabilidad netamente del Municipio asociado( cofinaciacion-entrega del recurso) El Municipio manifiesta que  su ejecucion fisica  se encuentra en un  91%. debido a que
el suministro de cemento por parte  del Municipio y Gobernacion no ha sido oportuno conforme al avance de ejecucion de obra. Siendo viva el proveedor del Departamento, no ha sido eficaz la entrega en cantidad y tiempo</t>
  </si>
  <si>
    <t>POR EL PRESENTE CONVENIO INTERADMINISTRATIVO EL DEPARTAMENTO COLABORARÁ AL MUNICIPIO DE DONMATIAS CON EL SUMINISTRO DE CEMENTO Y RECURSOS ECONÓMICOS PARA QUE ÉSTE LLEVE A CABO LA PAVIMENTACIÓN DE VÍAS TERCIARIAS.</t>
  </si>
  <si>
    <t>La ejecucion  fisica no está  a cargo del Departamento de Antioquia , es responsabilidad netamente del Municipio asociado( cofinaciacion-entrega del recurso) El Municipio manifiesta que  su ejecucion fisica  se encuentra en un  43%. debido a la ola invernal que afectó el avance de obra y a su vez generó derrumbes en una de las vias priorizadas. Inicialmente , se busco contratar personal de la zona y  no fue posible toda vez que al inicio de los trabajos ya estaban ocupados en otras actividades originando la necesidad de emigracion del personal de otras regiones del Departamento o el Pais.</t>
  </si>
  <si>
    <t>POR EL PRESENTE CONVENIO INTERADMINISTRATIVO EL DEPARTAMENTO COLABORARÁ AL MUNICIPIO DE TOLEDO CON EL SUMINISTRO DE CEMENTO Y RECURSOS ECONÓMICOS PARA QUE ÉSTE LLEVE A CABO LA PAVIMENTACIÓN DE VÍAS TERCIARIAS.</t>
  </si>
  <si>
    <t>La ejecucion  fisica no está  a cargo del Departamento de Antioquia , es responsabilidad netamente del Municipio asociado( cofinaciacion-entrega del recurso) El Municipio manifiesta que  su ejecucion fisica  se encuentra en un  30%. debido a la ola invernal que afectó el avance de obra lo cual imposibilita la entrada de maquinaria y material a la obra. La actividad comercial del Municipio es netamente cafetera lo que generó disminucion de mano de obra no calificada en la epoca de recoleccion de la cosecha.</t>
  </si>
  <si>
    <t>POR EL PRESENTE CONVENIO INTERADMINISTRATIVO EL DEPARTAMENTO DE ANTIOQUIA COLABORARÁ AL MUNICIPIO DE ANORI CON EL SUMINISTRO DE CEMENTO Y RECURSOS ECONOMICOS PARA QUE ESTE LLEVE A CABO LA PAVIMENTACION DE VÍAS TERCIARIAS</t>
  </si>
  <si>
    <t>La ejecucion fisica no esta a cargo del Departamento de Antioquia, es responsabilidad netamente del municipio, tiene un avance fisico del 10%</t>
  </si>
  <si>
    <t>POR EL PRESENTE CONVENIO INTERADMINISTRATIVO EL DEPARTAMENTO DE ANTIOQUIA COLABORARÁ AL MUNICIPIO DE CÁCERES CON EL SUMINISTRO DE CEMENTO Y RECURSOS ECONOMICOS PARA QUE ESTE LLEVE A CABO LA PAVIMENTACION DE VÍAS TERCIARIAS</t>
  </si>
  <si>
    <t>La ejecucion fisica no esta a cargo del Departamento de Antioquia, es responsabilidad netamente del municipio, tiene un avance fisico del 60%</t>
  </si>
  <si>
    <t>POR EL PRESENTE CONVENIO INTERADMINISTRATIVO EL DEPARTAMENTO DE ANTIOQUIA COLABORARÁ AL MUNICIPIO DE CAUCASIA CON EL SUMINISTRO DE CEMENTO Y RECURSOS ECONOMICOS PARA QUE ESTE LLEVE A CABO LA PAVIMENTACION DE VÍAS TERCIARIAS</t>
  </si>
  <si>
    <t>La ejecucion fisica no esta a cargo del Departamento de Antioquia, es responsabilidad netamente del municipio, tiene un avance fisico del 20%</t>
  </si>
  <si>
    <t>POR EL PRESENTE CONVENIO INTERADMINISTRATIVO EL DEPARTAMENTO DE ANTIOQUIA COLABORARÁ AL MUNICIPIO DE CISNEROS CON EL SUMINISTRO DE CEMENTO Y RECURSOS ECONOMICOS PARA QUE ESTE LLEVE A CABO LA PAVIMENTACION DE VÍAS TERCIARIAS</t>
  </si>
  <si>
    <t>POR EL PRESENTE CONVENIO INTERADMINISTRATIVO EL DEPARTAMENTO DE ANTIOQUIA COLABORARÁ AL MUNICIPIO DE FRONTINO CON EL SUMINISTRO DE CEMENTO Y RECURSOS ECONOMICOS PARA QUE ESTE LLEVE A CABO LA PAVIMENTACION DE VÍAS TERCIARIAS</t>
  </si>
  <si>
    <t>La ejecucion fisica no esta a cargo del Departamento de Antioquia, es responsabilidad netamente del municipio, tiene un avance fisico de aproximadamente un 70%.</t>
  </si>
  <si>
    <t>POR EL PRESENTE CONVENIO INTERADMINISTRATIVO EL DEPARTAMENTO DE ANTIOQUIA COLABORARÁ AL MUNICIPIO DE GIRALDO CON EL SUMINISTRO DE CEMENTO Y RECURSOS ECONOMICOS PARA QUE ESTE LLEVE A CABO LA PAVIMENTACION DE VÍAS TERCIARIAS</t>
  </si>
  <si>
    <t>La ejecucion fisica no esta a cargo del Departamento de Antioquia, es responsabilidad netamente del municipio, tiene un avance fisico de aproximadamente un 60%.</t>
  </si>
  <si>
    <t>POR EL PRESENTE CONVENIO INTERADMINISTRATIVO EL DEPARTAMENTO DE ANTIOQUIA COLABORARÁ AL MUNICIPIO DE EL BAGRE CON EL SUMINISTRO DE CEMENTO Y RECURSOS ECONOMICOS PARA QUE ESTE LLEVE A CABO LA PAVIMENTACION DE VÍAS TERCIARIAS</t>
  </si>
  <si>
    <t>POR EL PRESENTE CONVENIO INTERADMINISTRATIVO EL DEPARTAMENTO DE ANTIOQUIA COLABORARÁ AL MUNICIPIO DE NECHÍ CON EL SUMINISTRO DE CEMENTO Y RECURSOS ECONOMICOS PARA QUE ESTE LLEVE A CABO LA PAVIMENTACION DE VÍAS TERCIARIAS</t>
  </si>
  <si>
    <t>La ejecucion fisica no esta a cargo del Departamento de Antioquia, es responsabilidad netamente del municipio, tiene un avance fisico de aproximadamente un 10%.</t>
  </si>
  <si>
    <t>POR EL PRESENTE CONVENIO INTERADMINISTRATIVO EL DEPARTAMENTO DE ANTIOQUIA COLABORARÁ AL MUNICIPIO DE PUERTO TRIUNFO CON EL SUMINISTRO DE CEMENTO Y RECURSOS ECONOMICOS PARA QUE ESTE LLEVE A CABO LA PAVIMENTACION DE VÍAS TERCIARIAS</t>
  </si>
  <si>
    <t>La ejecucion fisica no esta a cargo del Departamento de Antioquia, es responsabilidad netamente del municipio, tiene un avance fisico de aproximadamente un 20%.</t>
  </si>
  <si>
    <t>POR EL PRESENTE CONVENIO INTERADMINISTRATIVO EL DEPARTAMENTO DE ANTIOQUIA COLABORARÁ AL MUNICIPIO DE SAN ROQUE CON EL SUMINISTRO DE CEMENTO Y RECURSOS ECONOMICOS PARA QUE ESTE LLEVE A CABO LA PAVIMENTACION DE VÍAS TERCIARIAS</t>
  </si>
  <si>
    <t>La ejecucion fisica no esta a cargo del Departamento de Antioquia, es responsabilidad netamente del municipio, tiene un avance fisico de aproximadamente un 75%.</t>
  </si>
  <si>
    <t>POR EL PRESENTE CONVENIO INTERADMINISTRATIVO EL DEPARTAMENTO DE ANTIOQUIA COLABORARÁ AL MUNICIPIO DE SANTO DOMINGO CON EL SUMINISTRO DE CEMENTO Y RECURSOS ECONOMICOS PARA QUE ESTE LLEVE A CABO LA PAVIMENTACION DE VÍAS TERCIARIAS</t>
  </si>
  <si>
    <t>POR EL PRESENTE CONVENIO INTERADMINISTRATIVO EL DEPARTAMENTO DE ANTIOQUIA COLABORARÁ AL MUNICIPIO DE SEGOVIA CON EL SUMINISTRO DE CEMENTO Y RECURSOS ECONOMICOS PARA QUE ESTE LLEVE A CABO LA PAVIMENTACION DE VÍAS TERCIARIAS</t>
  </si>
  <si>
    <t>MUNICIPIO DE SEGOVIA</t>
  </si>
  <si>
    <t>La ejecucion fisica no esta a cargo del Departamento de Antioquia, es responsabilidad netamente del municipio, tiene un avance fisico de aproximadamente un 40%.</t>
  </si>
  <si>
    <t>POR EL PRESENTE CONVENIO INTERADMINISTRATIVO EL DEPARTAMENTO DE ANTIOQUIA COLABORARÁ AL MUNICIPIO DE TARAZÁ CON EL SUMINISTRO DE CEMENTO Y RECURSOS ECONOMICOS PARA QUE ESTE LLEVE A CABO LA PAVIMENTACION DE VÍAS TERCIARIAS.</t>
  </si>
  <si>
    <t>POR EL PRESENTE CONVENIO INTERADMINISTRATIVO EL DEPARTAMENTO DE ANTIOQUIA COLABORARÁ AL MUNICIPIO DE YALÍ CON EL SUMINISTRO DE CEMENTO Y RECURSOS ECONOMICOS PARA QUE ESTE LLEVE A CABO LA PAVIMENTACION DE VÍAS TERCIARIAS</t>
  </si>
  <si>
    <t>POR EL PRESENTE CONVENIO INTERADMINISTRATIVO EL DEPARTAMENTO DE ANTIOQUIA COLABORARÁ AL MUNICIPIO DE YOLOMBÓ CON EL SUMINISTRO DE CEMENTO Y RECURSOS ECONOMICOS PARA QUE ESTE LLEVE A CABO LA PAVIMENTACION DE VÍAS TERCIARIAS</t>
  </si>
  <si>
    <t>POR EL PRESENTE CONVENIO INTERADMINISTRATIVO EL DEPARTAMENTO DE ANTIOQUIA COLABORARÁ AL MUNICIPIO DE ZARAGOZA CON EL SUMINISTRO DE CEMENTO Y RECURSOS ECONOMICOS PARA QUE ESTE LLEVE A CABO LA PAVIMENTACION DE VÍAS TERCIARIAS</t>
  </si>
  <si>
    <t>POR EL PRESENTE CONVENIO INTERADMINISTRATIVO EL DEPARTAMENTO DE ANTIOQUIA COLABORARÁ AL MUNICIPIO DE LIBORINA CON EL SUMINISTRO DE CEMENTO Y RECURSOS ECONOMICOS PARA QUE ESTE LLEVE A CABO LA PAVIMENTACION DE VÍAS TERCIARIAS</t>
  </si>
  <si>
    <t>La ejecucion fisica no esta a cargo del Departamento de Antioquia, es responsabilidad netamente del municipio, tiene un avance fisico de aproximadamente un 50%</t>
  </si>
  <si>
    <t>POR EL PRESENTE CONVENIO INTERADMINISTRATIVO EL DEPARTAMENTO DE ANTIOQUIA COLABORARÁ AL MUNICIPIO DE SABANALARGA CON EL SUMINISTRO DE CEMENTO Y RECURSOS ECONOMICOS PARA QUE ESTE LLEVE A CABO LA PAVIMENTACION DE VÍAS TERCIARIAS</t>
  </si>
  <si>
    <t>La ejecucion fisica no esta a cargo del Departamento de Antioquia, es responsabilidad netamente del municipio, tiene un avance fisico de aproximadamente un 40%</t>
  </si>
  <si>
    <t>POR EL PRESENTE CONVENIO INTERADMINISTRATIVO EL DEPARTAMENTO DE ANTIOQUIA COLABORARÁ AL MUNICIPIO DE SAN JERÓNIMO CON EL SUMINISTRO DE CEMENTO Y RECURSOS ECONOMICOS PARA QUE ESTE LLEVE A CABO LA PAVIMENTACION DE VÍAS TERCIARIAS</t>
  </si>
  <si>
    <t>La ejecucion fisica no esta a cargo del Departamento de Antioquia, es responsabilidad netamente del municipio, tiene un avance fisico de aproximadamente un 95%</t>
  </si>
  <si>
    <t>POR EL PRESENTE CONVENIO INTERADMINISTRATIVO EL DEPARTAMENTO DE ANTIOQUIA COLABORARÁ AL MUNICIPIO DE SANTA FE DE ANTIOQUIA CON EL SUMINISTRO DE CEMENTO Y RECURSOS ECONOMICOS PARA QUE ESTE LLEVE A CABO LA PAVIMENTACION DE VÍAS TERCIARIAS</t>
  </si>
  <si>
    <t>La ejecucion fisica no esta a cargo del Departamento de Antioquia, es responsabilidad netamente del municipio, tiene un avance fisico de aproximadamente un 80%</t>
  </si>
  <si>
    <t>POR EL PRESENTE CONVENIO INTERADMINISTRATIVO EL DEPARTAMENTO DE ANTIOQUIA COLABORARÁ AL MUNICIPIO DE URAMITA CON EL SUMINISTRO DE CEMENTO Y RECURSOS ECONOMICOS PARA QUE ESTE LLEVE A CABO LA PAVIMENTACION DE VÍAS TERCIARIAS</t>
  </si>
  <si>
    <t>La ejecucion fisica no esta a cargo del Departamento de Antioquia, es responsabilidad netamente del municipio, tiene un avance fisico de aproximadamente un 5%</t>
  </si>
  <si>
    <t>POR EL PRESENTE CONVENIO INTERADMINISTRATIVO EL DEPARTAMENTO COLABORARÁ AL MUNICIPIO DE AMAGA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</si>
  <si>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70%. El atraso se debió a la demora de la entrega del cemento por parte del Departamento de Antioquia,  invierno, cosecha cafetera y  dificultad con  suministro de mano de obra no calificada.
En  liquidación.</t>
  </si>
  <si>
    <t>POR EL PRESENTE CONVENIO INTERADMINISTRATIVO EL DEPARTAMENTO COLABORARÁ AL MUNICIPIO DE ANGELOPOLIS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</si>
  <si>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0%. El atraso se debió a  que los aportes del municipio son de regalias y a la fecha no han recibido este recurso y el municipio y la comunidad no cuentan con los recursos suficientes para realizar su aporte. 
En  liquidación.</t>
  </si>
  <si>
    <t>POR EL PRESENTE CONVENIO INTERADMINISTRATIVO EL DEPARTAMENTO COLABORARÁ AL MUNICIPIO DE APARTADÓ CON EL SUMINISTRO DE CEMENTO Y RECURSOS ECONÓMICOS PARA QUE ÉSTE LLEVE A CABO LA PAVIMENTACIÓN DE VÍAS TERCIARIAS.</t>
  </si>
  <si>
    <t>La ejecucion  fisica no está  a cargo del Departamento de Antioquia , es responsabilidad netamente del Municipio asociado( cofinaciacion-entrega del recurso). Las obras a cargo del Municipio tienen un avance fisico del 60%.,debido al invierno presentado en esta zona los ultimos meses.</t>
  </si>
  <si>
    <t>POR EL PRESENTE CONVENIO INTERADMINISTRATIVO EL DEPARTAMENTO COLABORARÁ AL MUNICIPIO DE ARBOLETES CON EL SUMINISTRO DE CEMENTO Y RECURSOS ECONÓMICOS PARA QUE ÉSTE LLEVE A CABO LA PAVIMENTACIÓN DE VÍAS TERCIARIAS.</t>
  </si>
  <si>
    <t>La ejecucion  fisica no está  a cargo del Departamento de Antioquia , es responsabilidad netamente del Municipio asociado( cofinaciacion-entrega del recurso).Las obras a cargo del Municipio tienen un avance fisico del 50%, debido al invierno presentado en esta zona los ultimos meses.</t>
  </si>
  <si>
    <t>POR EL PRESENTE CONVENIO INTERADMINISTRATIVO EL DEPARTAMENTO COLABORARÁ AL MUNICIPIO DE CHIGORODÓ CON EL SUMINISTRO DE CEMENTO Y RECURSOS ECONÓMICOS PARA QUE ÉSTE LLEVE A CABO LA PAVIMENTACIÓN DE VÍAS TERCIARIAS.</t>
  </si>
  <si>
    <t>La ejecucion  fisica no está  a cargo del Departamento de Antioquia , es responsabilidad netamente del Municipio asociado( cofinaciacion-entrega del recurso).El desembolso  por parte de la Secretaria de Hacienda fue causado el 16 de mayo de 2017 con pedido Nº 4500043161, y segun el comprobante de egreso Nº 3000170480 fue  desembolsado el dia 3 de agosto de 2017 , por lo tanto las obras a cargo del Municipio tienen un avance fisico del 15%.</t>
  </si>
  <si>
    <t>POR EL PRESENTE CONVENIO INTERADMINISTRATIVO EL DEPARTAMENTO COLABORARÁ AL MUNICIPIO DE MUTATÁ CON EL SUMINISTRO DE CEMENTO Y RECURSOS ECONÓMICOS PARA QUE ÉSTE LLEVE A CABO LA PAVIMENTACIÓN DE VÍAS TERCIARIAS.</t>
  </si>
  <si>
    <t>La ejecucion  fisica no está  a cargo del Departamento de Antioquia , es responsabilidad netamente del Municipio asociado( cofinaciacion-entrega del recurso). Las obras a cargo del Municipio tienen un avance fisico del 30%.,debido al invierno presentado en esta zona los ultimos meses.</t>
  </si>
  <si>
    <t>POR EL PRESENTE CONVENIO INTERADMINISTRATIVO EL DEPARTAMENTO COLABORARÁ AL MUNICIPIO DE SAN JUAN DE URABÁ CON EL SUMINISTRO DE CEMENTO Y RECURSOS ECONÓMICOS PARA QUE ÉSTE LLEVE A CABO LA PAVIMENTACIÓN DE VÍAS TERCIARIAS.</t>
  </si>
  <si>
    <t>La ejecucion  fisica no está  a cargo del Departamento de Antioquia , es responsabilidad netamente del Municipio asociado( cofinaciacion-entrega del recurso).El desembolso  por parte de la Secretaria de Hacienda fue causado el 9 de Octubre de 2017 con pedido Nº 4500043281, y segun el comprobante de egreso Nº 3000175148 fue  desembolsado el dia 15 de noviembre de 2017 , por lo tanto las obras a cargo del Municipio tienen un avance fisico del 10%,debido al invierno presentado en esta zona los ultimos meses.</t>
  </si>
  <si>
    <t>POR EL PRESENTE CONVENIO INTERADMINISTRATIVO EL DEPARTAMENTO COLABORARÁ AL MUNICIPIO DE BRICEÑO CON EL SUMINISTRO DE CEMENTO Y RECURSOS ECONÓMICOS PARA QUE ÉSTE LLEVE A CABO LA PAVIMENTACIÓN DE VÍAS TERCIARIAS.</t>
  </si>
  <si>
    <t>Terminado en proceso de liquidacion</t>
  </si>
  <si>
    <t>POR EL PRESENTE CONVENIO INTERADMINISTRATIVO EL DEPARTAMENTO COLABORARÁ AL MUNICIPIO DE CALDAS CON EL SUMINISTRO DE CEMENTO Y RECURSOS ECONÓMICOS PARA QUE ÉSTE LLEVE A CABO LA PAVIMENTACIÓN DE VÍAS TERCIARIAS.</t>
  </si>
  <si>
    <t>MUNICIPIO DE CALDAS</t>
  </si>
  <si>
    <t>La ejecucion  fisica no está  a cargo del Departamento de Antioquia , es responsabilidad netamente del Municipio asociado( cofinaciacion-entrega del recurso). El Municipio manifiesta que  su ejecucion fisica  se encuentra en un  95%. debido  a la demora en la entrega del cemento por parte del Contratista de la Gobernacion ( VIVA) no eficaz en tiempo y cantidad</t>
  </si>
  <si>
    <t>POR EL PRESENTE CONVENIO INTERADMINISTRATIVO EL DEPARTAMENTO COLABORARÁ AL MUNICIPIO DE CAROLINA DEL PRINCIPE CON EL SUMINISTRO DE CEMENTO Y RECURSOS ECONÓMICOS PARA QUE ÉSTE LLEVE A CABO LA PAVIMENTACIÓN DE VÍAS TERCIARIAS.</t>
  </si>
  <si>
    <t>La ejecucion  fisica no está  a cargo del Departamento de Antioquia , es responsabilidad netamente del Municipio asociado( cofinaciacion-entrega del recurso). El Municipio manifiesta que  su ejecucion fisica  se encuentra en un  65%. debido  a las condiciones adversas de la ola invernal, demora en la entrega del cemento por parte del Contratista de la Gobernacion ( VIVA) no eficaz en tiempo y cantidad, excases de mano de obra y material de playa en el sector</t>
  </si>
  <si>
    <t>POR EL PRESENTE CONVENIO INTERADMINISTRATIVO EL DEPARTAMENTO COLABORARÁ AL MUNICIPIO DE SAN ANDRES DE CUERQUIA CON EL SUMINISTRO DE CEMENTO Y RECURSOS ECONÓMICOS PARA QUE ÉSTE LLEVE A CABO LA PAVIMENTACIÓN DE VÍAS TERCIARIAS.</t>
  </si>
  <si>
    <t>La ejecucion  fisica no está  a cargo del Departamento de Antioquia , es responsabilidad netamente del Municipio asociado( cofinaciacion-entrega del recurso) El Municipio manifiesta que  su ejecucion fisica  se encuentra en un  75%. debido a la ola invernal que afectó el avance de obra lo cual imposibilita la entrada de maquinaria y material a la obra y la topografía de la zona se produjo perdida de material de playa .  La actividad comercial del Municipio es cafetera lo que generó disminucion de mano de obra no calificada en la epoca de recoleccion de cosecha</t>
  </si>
  <si>
    <t>POR EL PRESENTE CONVENIO INTERADMINISTRATIVO EL DEPARTAMENTO DE ANTIOQUIA COLABORARÁ AL MUNICIPIO DE ANZÁ CON EL SUMINISTRO DE CEMENTO Y RECURSOS ECONOMICOS PARA QUE ESTE LLEVE A CABO LA PAVIMENTACION DE VÍAS TERCIARIAS</t>
  </si>
  <si>
    <t>POR EL PRESENTE CONVENIO INTERADMINISTRATIVO EL DEPARTAMENTO DE ANTIOQUIA COLABORARÁ AL MUNICIPIO DE CAICEDO CON EL SUMINISTRO DE CEMENTO Y RECURSOS ECONOMICOS PARA QUE ESTE LLEVE A CABO LA PAVIMENTACION DE VÍAS TERCIARIAS</t>
  </si>
  <si>
    <t>POR EL PRESENTE CONVENIO INTERADMINISTRATIVO EL DEPARTAMENTO DE ANTIOQUIA COLABORARÁ AL MUNICIPIO DE DABEIBA CON EL SUMINISTRO DE CEMENTO Y RECURSOS ECONOMICOS PARA QUE ESTE LLEVE A CABO LA PAVIMENTACION DE VÍAS TERCIARIAS</t>
  </si>
  <si>
    <t>POR EL PRESENTE CONVENIO INTERADMINISTRATIVO EL DEPARTAMENTO DE ANTIOQUIA COLABORARÁ AL MUNICIPIO DE PEQUE CON EL SUMINISTRO DE CEMENTO Y RECURSOS ECONOMICOS PARA QUE ESTE LLEVE A CABO LA PAVIMENTACION DE VÍAS TERCIARIAS</t>
  </si>
  <si>
    <t>La ejecucion fisica no esta a cargo del Departamento de Antioquia, es responsabilidad netamente del municipio, tiene un avance fisico de aproximadamente un 75%</t>
  </si>
  <si>
    <t>POR EL PRESENTE CONVENIO INTERADMINISTRATIVO EL DEPARTAMENTO COLABORARÁ AL MUNICIPIO DE ANGOSTURA CON EL SUMINISTRO DE CEMENTO Y RECURSOS ECONÓMICOS PARA QUE ÉSTE LLEVE A CABO LA PAVIMENTACIÓN DE VÍAS TERCIARIAS.</t>
  </si>
  <si>
    <t>La ejecucion  fisica no está  a cargo del Departamento de Antioquia , es responsabilidad netamente del Municipio asociado( cofinaciacion-entrega del recurso) El Municipio manifiesta que  su ejecucion fisica  se encuentra en un  63%. debido a la ola invernal que afectó el avance de obra lo cual imposibilita la entrada de maquinaria y material a la obra y la topografía de la zona se produjo perdida de material de playa .  La actividad comercial del Municipio es cafetera lo que generó disminucion de mano de obra no calificada en la epoca de recoleccion de cosecha, demora en la entrega del cemento por parte del Contratista de la Gobernacion ( VIVA) no eficaz en tiempo y cantidad, problemas con el suministro de agua en la zona de la obra</t>
  </si>
  <si>
    <t>POR EL PRESENTE CONVENIO INTERADMINISTRATIVO EL DEPARTAMENTO COLABORARÁ AL MUNICIPIO DE LA CEJA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</si>
  <si>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94.5%, el desembolso a la cuenta del municipio fue el 26 de Septiembre de 2017 segun comprobante de egreso N° 5500168313.  El atraso se debió al invierno . 
En  liquidación.</t>
  </si>
  <si>
    <t>POR EL PRESENTE CONVENIO INTERADMINISTRATIVO EL DEPARTAMENTO COLABORARÁ AL MUNICIPIO DE SAN CARLOS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</si>
  <si>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30%, el desembolso a la cuenta del municipio fue el 27 de Octubre de 2017 segun comprobante de egreso N° 5500169606.  El atraso se debió al invierno . 
En  liquidación.</t>
  </si>
  <si>
    <t>POR EL PRESENTE CONVENIO INTERADMINISTRATIVO EL DEPARTAMENTO COLABORARÁ AL MUNICIPIO DE SAN FRANCISCO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</si>
  <si>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25%, el desembolso a la cuenta del municipio fue el 03 de Agosto de 2017 segun comprobante de egreso N° 5500165782.  El atraso se debió al invierno . 
En  liquidación.</t>
  </si>
  <si>
    <t>POR EL PRESENTE CONVENIO INTERADMINISTRATIVO EL DEPARTAMENTO COLABORARÁ AL MUNICIPIO DE SONSÓN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</si>
  <si>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0%, el desembolso a la cuenta del municipio se realizo el 23 de junio de 2017 segun comprobante de egreso N° 5500164323. 
En  liquidación.</t>
  </si>
  <si>
    <t>POR EL PRESENTE CONVENIO INTERADMINISTRATIVO EL DEPARTAMENTO COLABORARÁ AL MUNICIPIO DE LA PINTADA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</si>
  <si>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15%. El atraso se debió al  invierno.
En  liquidación.</t>
  </si>
  <si>
    <t>POR EL PRESENTE CONVENIO INTERADMINISTRATIVO EL DEPARTAMENTO COLABORARÁ AL MUNICIPIO DE PUEBLORRICO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</si>
  <si>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90%. El atraso se debió al  invierno, cosecha cafetera y  dificultad con  suministro de mano de obra no calificada.
En  liquidación.</t>
  </si>
  <si>
    <t>POR EL PRESENTE CONVENIO INTERADMINISTRATIVO EL DEPARTAMENTO COLABORARÁ AL MUNICIPIO DE SAN PEDRO DE URABÁ CON EL SUMINISTRO DE CEMENTO Y RECURSOS ECONÓMICOS PARA QUE ÉSTE LLEVE A CABO LA PAVIMENTACIÓN DE VÍAS TERCIARIAS.</t>
  </si>
  <si>
    <t>La ejecucion  fisica no está  a cargo del Departamento de Antioquia , es responsabilidad netamente del Municipio asociado( cofinaciacion-entrega del recurso).El desembolso  por parte de la Secretaria de Hacienda fue causado el 23 de mayo de 2017 con pedido Nº 4500043390, y segun el comprobante de egreso Nº 3000170640 fue  desembolsado el dia 3 de agosto de 2017 . Las obras a cargo del Municipio tienen un avance fisico del 10%,debido al invierno presentado en esta zona los ultimos meses.</t>
  </si>
  <si>
    <t>POR EL PRESENTE CONVENIO INTERADMINISTRATIVO EL DEPARTAMENTO COLABORARÁ AL MUNICIPIO DE CARAMANTA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</si>
  <si>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45%. El atraso se debió al  invierno, cosecha cafetera y  dificultad con  suministro de mano de obra no calificada.
En  liquidación.</t>
  </si>
  <si>
    <t>POR EL PRESENTE CONVENIO INTERADMINISTRATIVO EL DEPARTAMENTO COLABORARÁ AL MUNICIPIO DE CIUDAD BOLIVAR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</si>
  <si>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60%. El atraso se debió al  invierno y a la cosecha cafetera que dificultaron la consecución de mano de obra no calificada.
En  liquidación.</t>
  </si>
  <si>
    <t>POR EL PRESENTE CONVENIO INTERADMINISTRATIVO EL DEPARTAMENTO DE ANTIOQUIA COLABORARÁ AL MUNICIPIO DE EBÉJICO CON EL SUMINISTRO DE CEMENTO Y RECURSOS ECONOMICOS PARA QUE ESTE LLEVE A CABO LA PAVIMENTACION DE VÍAS TERCIARIAS</t>
  </si>
  <si>
    <t>La ejecucion fisica no esta a cargo del Departamento de Antioquia, es responsabilidad netamente del municipio, tiene un avance fisico de aproximadamente un 70%</t>
  </si>
  <si>
    <t>POR EL PRESENTE CONVENIO INTERADMINISTRATIVO EL DEPARTAMENTO COLABORARÁ AL MUNICIPIO DE ARGELIA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</si>
  <si>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70%, el desembolso a la cuenta del municipio fue el 17 de Agosto de 2017 segun comprobante de egreso N° 5500166535.  El atraso se debió al invierno . 
En  liquidación.</t>
  </si>
  <si>
    <t>POR EL PRESENTE CONVENIO INTERADMINISTRATIVO EL DEPARTAMENTO COLABORARÁ AL MUNICIPIO DE SAN RAFAEL CON EL SUMINISTRO DE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</si>
  <si>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0%, el desembolso a la cuenta del municipio fue el 29 de Junio de 2017 segun comprobante de egreso N° 5500164467.  El atraso se debió al invierno . 
En  liquidación.</t>
  </si>
  <si>
    <t>CONVENIO INTERADMINISTRATIVO PARA LA EJECUCIÓN DEL PROYECTO DE MANTENIMIENTO DE LOS CAMINOS DE HERRADURA, EN JURISDICCIÓN DEL MUNICIPIO DE JARDIN SUBREGIÓN SUROESTE DEL DEPARTAMENTO DE ANTIOQUIA.</t>
  </si>
  <si>
    <t>La ejecución física no está a cargo del Departamento de Antioquia, es responsabilidad netamente del Municipio Asociado (Cofinanciación - Entrega de Recursos).
El Municipio manifiesta que su ejecución física se encuentra en un 50%.  Debido a inconvenientes del Municipio con el comité de cafeteros puesto que este  no ha realizado el pago de los jornales adicional a esto la cosecha de café, invierno y dificultad con la mano de obra no calificada han influido en el atraso. 
Se están proyectando actas de terminación ya que el convenio finalizó el 29 de diciembre.
En liquidación.</t>
  </si>
  <si>
    <t>CONVENIO INTERADMINISTRATIVO PARA LA EJECUCIÓN DEL PROYECTO DE MANTENIMIENTO DE LOS CAMINOS DE HERRADURA, EN JURISDICCIÓN DEL MUNICIPIO DE MONTEBELLO SUBREGIÓN SUROESTE DEL DEPARTAMENTO DE ANTIOQUIA.</t>
  </si>
  <si>
    <t>La ejecución física no está a cargo del Departamento de Antioquia, es responsabilidad netamente del Municipio Asociado (Cofinanciación - Entrega de Recursos).
El Municipio manifiesta que su Porcentaje de ejecución física es  0% al 29/12/2017, debido a que se presentaron retrasos en la contratación y dificultad de mano de obra no calificada debido a la época de cosecha de café.
Se están proyectando actas de terminación ya que el convenio finalizó el 29 de diciembre.
En liquidación.</t>
  </si>
  <si>
    <t>CONVENIO INTERADMINISTRATIVO PARA LA EJECUCIÓN DEL PROYECTO DE MANTENIMIENTO DE LOS CAMINOS DE HERRADURA, EN JURISDICCIÓN DEL MUNICIPIO DE SAN LUIS  SUBREGIÓN ORIENTE DEL DEPARTAMENTO DE ANTIOQUIA.</t>
  </si>
  <si>
    <t>La ejecución física no está a cargo del Departamento de Antioquia, es responsabilidad netamente del Municipio Asociado (Cofinanciación - Entrega de Recursos).
El Municipio manifiesta que su Porcentaje de ejecución física es el  100% al 29/12/2017
Se están proyectando actas de terminación ya que el convenio finalizó el 29 de diciembre.
En liquidación.</t>
  </si>
  <si>
    <t>CONVENIO INTERADMINISTRATIVO PARA LA EJECUCIÓN DEL PROYECTO DE MANTENIMIENTO DE LOS CAMINOS DE HERRADURA, EN JURISDICCIÓN DEL MUNICIPIO DE DABEIBA SUBREGIÓN OCCIDENTE DEL DEPARTAMENTO DE ANTIOQUIA.</t>
  </si>
  <si>
    <t>La ejecución física no está a cargo del Departamento de Antioquia, es responsabilidad netamente del Municipio Asociado (Cofinanciación - Entrega de Recursos).
El Municipio manifiesta que su  Porcentaje de ejecución física es del   50% al 29/12/2017, debido a que se presentaron retrasos en la contratación y adicional a esto la cosecha de café, invierno y dificultad con la mano de obra no calificada han influido en el atraso. 
Se están proyectando actas de terminación ya que el convenio finalizó el 29 de diciembre.
En liquidación.</t>
  </si>
  <si>
    <t>CONVENIO INTERADMINISTRATIVO PARA LA EJECUCIÓN DEL PROYECTO DE MANTENIMIENTO DE LOS CAMINOS DE HERRADURA, EN JURISDICCIÓN DEL MUNICIPIO DE LIBORINA SUBREGIÓN OCCIDENTE DEL DEPARTAMENTO DE ANTIOQUIA.</t>
  </si>
  <si>
    <t>La ejecución física no está a cargo del Departamento de Antioquia, es responsabilidad netamente del Municipio Asociado (Cofinanciación - Entrega de Recursos).
El Municipio manifiesta que su Porcentaje de ejecución física es del   100% al 29/12/2017
Se están proyectando actas de terminación ya que el convenio finalizó el 29 de diciembre.
En liquidación.</t>
  </si>
  <si>
    <t>CONVENIO INTERADMINISTRATIVO PARA LA EJECUCIÓN DEL PROYECTO DE MANTENIMIENTO DE LOS CAMINOS DE HERRADURA, EN JURISDICCIÓN DEL MUNICIPIO DE SOPETRAN SUBREGIÓN OCCIDENTE DEL DEPARTAMENTO DE ANTIOQUIA.</t>
  </si>
  <si>
    <t>La ejecución física no está a cargo del Departamento de Antioquia, es responsabilidad netamente del Municipio Asociado (Cofinanciación - Entrega de Recursos).
El Municipio manifiesta que su  Porcentaje de ejecución física del municipio es 0% al 29/12/2017, debido a que el municipio tuvo retrasos para la contratación de la ejecución.
Se están proyectando actas de terminación ya que el convenio finalizó el 29 de diciembre.
En liquidación.</t>
  </si>
  <si>
    <t>CONVENIO INTERADMINISTRATIVO PARA LA EJECUCIÓN DEL PROYECTO DE MANTENIMIENTO DE LOS CAMINOS DE HERRADURA, EN JURISDICCIÓN DEL MUNICIPIO DE PUERTO NARE SUBREGIÓN MAGDALENA MEDIO DEL DEPARTAMENTO DE ANTIOQUIA.</t>
  </si>
  <si>
    <t>La ejecución física no está a cargo del Departamento de Antioquia, es responsabilidad netamente del Municipio Asociado (Cofinanciación - Entrega de Recursos).
El Municipio manifiesta que su  Porcentaje de ejecución física del municipio 100% al 29/12/2017.
Se están proyectando actas de terminación ya que el convenio finalizó el 29 de diciembre.
En liquidación.</t>
  </si>
  <si>
    <t>CONVENIO INTERADMINISTRATIVO PARA LA EJECUCIÓN DEL PROYECTO DE MANTENIMIENTO DE LOS CAMINOS DE HERRADURA, EN JURISDICCIÓN DEL MUNICIPIO DE ANZA SUBREGIÓN OCCIDENTE DEL DEPARTAMENTO DE ANTIOQUIA.</t>
  </si>
  <si>
    <t>La ejecución física no está a cargo del Departamento de Antioquia, es responsabilidad netamente del Municipio Asociado (Cofinanciación - Entrega de Recursos).
El Municipio manifiesta que su  Porcentaje de ejecución física es del  80% al 29/12/2017.
Se están proyectando actas de terminación ya que el convenio finalizó el 29 de diciembre.
En liquidación.</t>
  </si>
  <si>
    <t>CONVENIO INTERADMINISTRATIVO PARA LA EJECUCIÓN DEL PROYECTO DE MANTENIMIENTO DE LOS CAMINOS DE HERRADURA, EN JURISDICCIÓN DEL MUNICIPIO DE BURITICA SUBREGIÓN OCCIDENTE DEL DEPARTAMENTO DE ANTIOQUIA.</t>
  </si>
  <si>
    <t>La ejecución física no está a cargo del Departamento de Antioquia, es responsabilidad netamente del Municipio Asociado (Cofinanciación - Entrega de Recursos).
El Municipio manifiesta que su  Porcentaje de ejecución física es del  100% al 29/12/2017.
Se están proyectando actas de terminación ya que el convenio finalizó el 29 de diciembre.
En liquidación.</t>
  </si>
  <si>
    <t>CONVENIO INTERADMINISTRATIVO PARA LA EJECUCIÓN DEL PROYECTO DE MANTENIMIENTO DE LOS CAMINOS DE HERRADURA, EN JURISDICCIÓN DEL MUNICIPIO DE CARAMANTA SUBREGIÓN SUROESTE DEL DEPARTAMENTO DE ANTIOQUIA.</t>
  </si>
  <si>
    <t>La ejecución física no está a cargo del Departamento de Antioquia, es responsabilidad netamente del Municipio Asociado (Cofinanciación - Entrega de Recursos).
El Municipio manifiesta que su Porcentaje de ejecución física es del  100% al 29/12/2017.
Se están proyectando actas de terminación ya que el convenio finalizó el 29 de diciembre.
En liquidación.</t>
  </si>
  <si>
    <t>CONVENIO INTERADMINISTRATIVO PARA LA EJECUCIÓN DEL PROYECTO DE MANTENIMIENTO DE LOS CAMINOS DE HERRADURA, EN JURISDICCIÓN DEL MUNICIPIO DE CIUDAD BOLIVAR  SUBREGIÓN SUROESTE DEL DEPARTAMENTO DE ANTIOQUIA.</t>
  </si>
  <si>
    <t>CONVENIO INTERADMINISTRATIVO PARA LA EJECUCIÓN DEL PROYECTO DE MANTENIMIENTO DE LOS CAMINOS DE HERRADURA, EN JURISDICCIÓN DEL MUNICIPIO DE COCORNA SUBREGIÓN ORIENTE DEL DEPARTAMENTO DE ANTIOQUIA.</t>
  </si>
  <si>
    <t>CONVENIO INTERADMINISTRATIVO PARA LA EJECUCIÓN DEL PROYECTO DE MANTENIMIENTO DE LOS CAMINOS DE HERRADURA, EN JURISDICCIÓN DEL MUNICIPIO DE PEQUE SUBREGIÓN OCCIDENTE DEL DEPARTAMENTO DE ANTIOQUIA.</t>
  </si>
  <si>
    <t>La ejecución física no está a cargo del Departamento de Antioquia, es responsabilidad netamente del Municipio Asociado (Cofinanciación - Entrega de Recursos).
El Municipio manifiesta que su 
 ejecución física se encuentra en un 70%. El atraso se debió a la cosecha de café, la cual dificulto la consecución mano de obra no calificada. 
En liquidación.
Se están proyectando actas de terminación ya que el convenio finalizó el 29 de diciembre.
En liquidación.</t>
  </si>
  <si>
    <t>CONVENIO INTERADMINISTRATIVO PARA LA EJECUCIÓN DEL PROYECTO DE MANTENIMIENTO DE LOS CAMINOS DE HERRADURA, EN JURISDICCIÓN DEL MUNICIPIO DE SALGAR SUBREGIÓN SUROESTE DEL DEPARTAMENTO DE ANTIOQUIA.</t>
  </si>
  <si>
    <t>La ejecución física no está a cargo del Departamento de Antioquia, es responsabilidad netamente del Municipio Asociado (Cofinanciación - Entrega de Recursos).
El Municipio manifiesta que su . Porcentaje de ejecución física del municipio 100% al 29/12/2017.
Se están proyectando actas de terminación ya que el convenio finalizó el 29 de diciembre.
En liquidación.</t>
  </si>
  <si>
    <t>POR EL PRESENTE CONVENIO INTERADMINISTRATIVO EL DEPARTAMENTO COLABORARÁ AL MUNICIPIO DE CAREPA CON EL SUMINISTRO DE CEMENTO Y RECURSOS ECONÓMICOS PARA QUE ÉSTE LLEVE A CABO LA PAVIMENTACIÓN DE VÍAS TERCIARIAS.</t>
  </si>
  <si>
    <t>La ejecucion  fisica no está  a cargo del Departamento de Antioquia , es responsabilidad netamente del Municipio asociado( cofinaciacion-entrega del recurso).Las obras a cargo del Municipio tienen un avance fisico del 70%,debido al invierno presentado en esta zona los ultimos meses.</t>
  </si>
  <si>
    <t>CONVENIO INTERADMINISTRATIVO PARA LA EJECUCIÓN DEL PROYECTO DE MANTENIMIENTO DE LOS CAMINOS DE HERRADURA, EN JURISDICCIÓN DEL MUNICIPIO DE YOLOMBO SUBREGIÓN NORDESTE DEL DEPARTAMENTO DE ANTIOQUIA</t>
  </si>
  <si>
    <t>La ejecución física no está a cargo del Departamento de Antioquia, es responsabilidad netamente del Municipio Asociado (Cofinanciación - Entrega de Recursos).
El Municipio manifiesta que su Porcentaje de ejecución física del municipio 97% al 29/12/2017,se presenta el retraso a causa de la temporada invernal.
Se están proyectando actas de terminación ya que el convenio finalizó el 29 de diciembre.
En liquidación.</t>
  </si>
  <si>
    <t>CONVENIO INTERADMINISTRATIVO PARA LA EJECUCIÓN DEL PROYECTO DE MANTENIMIENTO DE LOS CAMINOS DE HERRADURA, EN JURISDICCIÓN DEL MUNICIPIO DE SONSON SUBREGIÓN ORIENTE DEL DEPARTAMENTO DE ANTIOQUIA</t>
  </si>
  <si>
    <t>La ejecución física no está a cargo del Departamento de Antioquia, es responsabilidad netamente del Municipio Asociado (Cofinanciación - Entrega de Recursos).
El Municipio manifiesta que su Porcentaje de ejecución física del municipio 100% al 29/12/2017,
Se están proyectando actas de terminación ya que el convenio finalizó el 29 de diciembre.
En liquidación.</t>
  </si>
  <si>
    <t>CONVENIO INTERADMINISTRATIVO PARA LA EJECUCIÓN DEL PROYECTO DE MANTENIMIENTO DE LOS CAMINOS DE HERRADURA, EN JURISDICCIÓN DEL MUNICIPIO DE ARGELIA SUBREGIÓN ORIENTE DEL DEPARTAMENTO DE ANTIOQUIA</t>
  </si>
  <si>
    <t xml:space="preserve"> La ejecución física no está a cargo del Departamento de Antioquia, es responsabilidad netamente del Municipio Asociado (Cofinanciación - Entrega de Recursos).
El Municipio manifiesta que su Porcentaje de ejecución física es del  100% al 29/12/2017,
Se están proyectando actas de terminación ya que el convenio finalizó el 29 de diciembre.
En liquidación.</t>
  </si>
  <si>
    <t>CONVENIO INTERADMINISTRATIVO PARA LA EJECUCIÓN DEL PROYECTO DE MANTENIMIENTO DE LOS CAMINOS DE HERRADURA, EN JURISDICCIÓN DEL MUNICIPIO DE CAMPAMENTO SUBREGIÓN NORTE DEL DEPARTAMENTO DE ANTIOQUIA</t>
  </si>
  <si>
    <t>CONVENIO INTERADMINISTRATIVO PARA LA EJECUCIÓN DEL PROYECTO DE MANTENIMIENTO DE LOS CAMINOS DE HERRADURA, EN JURISDICCIÓN DEL MUNICIPIO DE SAN ANDRES DE CUERQUIA SUBREGIÓN NORTE DEL DEPARTAMENTO DE ANTIOQUIA</t>
  </si>
  <si>
    <t>La ejecución física no está a cargo del Departamento de Antioquia, es responsabilidad netamente del Municipio Asociado (Cofinanciación - Entrega de Recursos).
El Municipio manifiesta que su  Porcentaje de ejecución física es del  100% al 29/12/2017,
Se están proyectando actas de terminación ya que el convenio finalizó el 29 de diciembre.
En liquidación.</t>
  </si>
  <si>
    <t>CONVENIO INTERADMINISTRATIVO PARA LA EJECUCIÓN DEL PROYECTO DE MANTENIMIENTO DE LOS CAMINOS DE HERRADURA, EN JURISDICCIÓN DEL MUNICIPIO DE TOLEDO SUBREGIÓN NORTE DEL DEPARTAMENTO DE ANTIOQUIA</t>
  </si>
  <si>
    <t>CONVENIO INTERADMINISTRATIVO PARA LA EJECUCIÓN DEL PROYECTO DE MANTENIMIENTO DE LOS CAMINOS DE HERRADURA, EN JURISDICCIÓN DEL MUNICIPIO DE BELMIRA SUBREGIÓN NORTE DEL DEPARTAMENTO DE ANTIOQUIA</t>
  </si>
  <si>
    <t>La ejecución física no está a cargo del Departamento de Antioquia, es responsabilidad netamente del Municipio Asociado (Cofinanciación - Entrega de Recursos).
El Municipio manifiesta que su  Porcentaje de ejecución física es del  91% al 29/12/2017, se presenta el retraso a causa de la temporada invernal.
Se están proyectando actas de terminación ya que el convenio finalizó el 29 de diciembre.
En liquidación.</t>
  </si>
  <si>
    <t>CONVENIO INTERADMINISTRATIVO PARA LA EJECUCIÓN DEL PROYECTO DE MANTENIMIENTO DE LOS CAMINOS DE HERRADURA, EN JURISDICCIÓN DEL MUNICIPIO DE YALI SUBREGIÓN NORDESTE DEL DEPARTAMENTO DE ANTIOQUIA</t>
  </si>
  <si>
    <t>POR EL PRESENTE CONVENIO INTERADMINISTRATIVO EL DEPARTAMENTO DE ANTIOQUIA COLABORARÁ AL MUNICIPIO DE CAÑASGORDAS CON  RECURSOS ECONOMICOS PARA QUE ESTE LLEVE A CABO LA PAVIMENTACION DE VÍAS TERCIARIAS</t>
  </si>
  <si>
    <t>La ejecucion fisica no esta a cargo del Departamento de Antioquia, es responsabilidad netamente del municipio, tiene un avance fisico de aproximadamente un 15%</t>
  </si>
  <si>
    <t>POR EL PRESENTE CONVENIO INTERADMINISTRATIVO EL DEPARTAMENTO COLABORARÁ AL MUNICIPIO DE EL CARMEN DE VIBORAL  CON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</si>
  <si>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81%, el desembolso a la cuenta del municipio fue el 15 de Noviembre de 2017 segun comprobante de egreso N° 5500170441.  El atraso se debió al invierno . 
En  liquidación.</t>
  </si>
  <si>
    <t>POR EL PRESENTE CONVENIO INTERADMINISTRATIVO EL DEPARTAMENTO COLABORARÁ AL MUNICIPIO DE EL SANTUARIO  CON EL SUMINISTRO DE CEMENTO Y  CON RECURSOS ECONÓMICOS PARA QUE ÉSTE LLEVE A CABO LA PAVIMENTACIÓN DE VÍAS TERCIARIAS.</t>
  </si>
  <si>
    <t>El municipio ejecuto el 100% de la obra.
En proceso de liquidación</t>
  </si>
  <si>
    <t>POR EL PRESENTE CONVENIO INTERADMINISTRATIVO EL DEPARTAMENTO COLABORARÁ AL MUNICIPIO DE RIONEGRO CON RECURSOS ECONÓMICOS PARA QUE ÉSTE LLEVE A CABO LA PAVIMENTACIÓN DE VÍAS TERCIARIAS.</t>
  </si>
  <si>
    <t>MUNICIPIO DE RIONEGRO</t>
  </si>
  <si>
    <t>La ejecución física no está a cargo del Departamento de Antioquia, es responsabilidad netamente del Municipio Asociado (Cofinanciación - Entrega de Recursos). Su ejecución física se encuentra en un 95%, el desembolso a la cuenta del municipio fue el 10 de Agosto de 2017 segun comprobante de egreso N° 5500166105.  El atraso se debió al invierno . 
En  liquidación.</t>
  </si>
  <si>
    <t>POR EL PRESENTE CONVENIO INTERADMINISTRATIVO EL DEPARTAMENTO COLABORARÁ AL MUNICIPIO DE SAN RAFAEL CON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</si>
  <si>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67%, el desembolso a la cuenta del municipio fue el 06 de Septiembre de 2017 segun comprobante de egreso N° 5500167712.  El atraso se debió al invierno . 
En  liquidación.</t>
  </si>
  <si>
    <t>POR EL PRESENTE CONVENIO INTERADMINISTRATIVO EL DEPARTAMENTO COLABORARÁ AL MUNICIPIO COCORNÁ CON EL SUMINISTRO DE CEMENTO Y CON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</si>
  <si>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16%, el desembolso a la cuenta del municipio fue el 06 de Septiembre de 2017 segun comprobante de egreso N° 5500167712.  El atraso se debió al invierno . 
En  liquidación.</t>
  </si>
  <si>
    <t>POR EL PRESENTE CONVENIO INTERADMINISTRATIVO EL DEPARTAMENTO COLABORARÁ AL MUNICIPIO GUATAPE CON EL SUMINISTRO DE CEMENTO Y CON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</si>
  <si>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63%, el desembolso a la cuenta del municipio fue el 23 de Junio de 2017 segun comprobante de egreso N° 5500164346.  El atraso se debió al invierno . 
En  liquidación.</t>
  </si>
  <si>
    <t>POR EL PRESENTE CONVENIO INTERADMINISTRATIVO EL DEPARTAMENTO COLABORARÁ AL MUNICIPIO DE SAN JOSÉ DE LA MONTAÑA CON EL SUMINISTRO DE CEMENTO Y RECURSOS ECONÓMICOS PARA QUE ÉSTE LLEVE A CABO LA PAVIMENTACIÓN DE VÍAS TERCIARIAS.</t>
  </si>
  <si>
    <t xml:space="preserve">La ejecucion  fisica no está  a cargo del Departamento de Antioquia , es responsabilidad netamente del Municipio asociado( cofinaciacion-entrega del recurso) El Municipio manifiesta que  su ejecucion fisica  se encuentra en un  17%. debido a la ola invernal que afectó el avance de obra  en los meses de octubre , noviembre y Diciembre, demora en la entrega del cemento por parte del Contratista de la Gobernacion ( VIVA) no eficaz en tiempo y cantidad, excases de mano de obra </t>
  </si>
  <si>
    <t>POR EL PRESENTE CONVENIO INTERADMINISTRATIVO EL DEPARTAMENTO COLABORARÁ AL MUNICIPIO DE SANTA ROSA DE OSOS CON EL SUMINISTRO DE CEMENTO Y RECURSOS ECONÓMICOS PARA QUE ÉSTE LLEVE A CABO LA PAVIMENTACIÓN DE VÍAS TERCIARIAS.</t>
  </si>
  <si>
    <t>La ejecucion  fisica no está  a cargo del Departamento de Antioquia , es responsabilidad netamente del Municipio asociado( cofinaciacion-entrega del recurso) El Municipio manifiesta que  su ejecucion fisica  se encuentra en un  90%. debido a la ola invernal que afectó el avance de obra  .Y  al suministro oportuno de material de playa</t>
  </si>
  <si>
    <t>POR EL PRESENTE CONVENIO INTERADMINISTRATIVO EL DEPARTAMENTO COLABORARÁ AL MUNICIPIO DE VALDIVIA CON RECURSOS ECONÓMICOS PARA QUE ÉSTE LLEVE A CABO LA PAVIMENTACIÓN DE VÍAS TERCIARIAS.</t>
  </si>
  <si>
    <t>La ejecucion  fisica no está  a cargo del Departamento de Antioquia , es responsabilidad netamente del Municipio asociado( cofinaciacion-entrega del recurso) El Municipio manifiesta que  su ejecucion fisica  se encuentra en un  40%. debido a la ola invernal que afectó  la extraccion de material de playa para el suministro en la obra.  La demora en el Suministro de materiales por parte de VIVA el cual suministró el mismo con un mes de retrazo.( CONVENIO ENTRE EL MUNCIPIO DE VALDIVIA Y VIVA)</t>
  </si>
  <si>
    <t>POR EL PRESENTE CONVENIO INTERADMINISTRATIVO EL DEPARTAMENTO COLABORARÁ AL MUNICIPIO DE LA ESTRELLA CON RECURSOS ECONÓMICOS PARA QUE ÉSTE LLEVE A CABO LA PAVIMENTACIÓN DE VÍAS TERCIARIAS.</t>
  </si>
  <si>
    <t>La ejecucion  fisica no está  a cargo del Departamento de Antioquia , es responsabilidad netamente del Municipio asociado( cofinaciacion-entrega del recurso) .   El Municipio manifiesta que  su ejecucion fisica  se encuentra en un  43.60 %. debido a la ola invernal  que produjo deslizamiento en la vereda Tierra Amarilla correspondiente a uno de los frentes contemplados    en el contrato de obra .                        </t>
  </si>
  <si>
    <t>POR EL PRESENTE CONVENIO INTERADMINISTRATIVO EL DEPARTAMENTO COLABORARÁ AL MUNICIPIO DE GIRARDOTA CON RECURSOS ECONÓMICOS PARA QUE ÉSTE LLEVE A CABO LA PAVIMENTACIÓN DE VÍAS TERCIARIAS.</t>
  </si>
  <si>
    <t>MUNICIPIO DE GIRARDOTA</t>
  </si>
  <si>
    <t>La ejecucion  fisica no está  a cargo del Departamento de Antioquia , es responsabilidad netamente del Municipio asociado( cofinaciacion-entrega del recurso) .   El Municipio manifiesta que  su ejecucion fisica  se encuentra en un  18.5 %. debido a la ola invernal  que se presentó en la zona en los meses de Octubre y Noviembre impidiendo el desplazamiento de los vehiculos que abastecen de materiales la obra   , se presentaron deslizamiento de tierra en masa ocasionando obstruccion de las vias y se utiliza el parque automotor para la remocion de los mismos siendo estos los que  estan destinados a utilizarse en la construccion de la placa huella</t>
  </si>
  <si>
    <t>POR EL PRESENTE CONVENIO INTERADMINISTRATIVO EL DEPARTAMENTO DE ANTIOQUIA COLABORARÁ AL MUNICIPIO DE ARMENIA CON  RECURSOS ECONOMICOS PARA QUE ESTE LLEVE A CABO LA PAVIMENTACION DE VÍAS TERCIARIAS</t>
  </si>
  <si>
    <t>POR EL PRESENTE CONVENIO INTERADMINISTRATIVO EL DEPARTAMENTO COLABORARÁ AL MUNICIPIO DE TITIRIBÍ CON EL SUMINISTRO DE CEMENTO Y RECURSOS ECONÓMICOS PARA QUE ÉSTE LLEVE A CABO LA PAVIMENTACIÓN DE VÍAS TERCIARIAS</t>
  </si>
  <si>
    <t>El municipio lleva una ejecución del 20%.
En proceso de liquidación.</t>
  </si>
  <si>
    <t>POR EL PRESENTE CONVENIO INTERADMINISTRATIVO EL DEPARTAMENTO COLABORARÁ AL MUNICIPIO DE JARDÍN, CON RECURSOS ECONÓMICOS PARA QUE ÉSTE LLEVE A CABO LA PAVIMENTACIÓN DE VÍAS TERCIARIAS</t>
  </si>
  <si>
    <t>El municipio lleva una ejecución del 60%.
En proceso de liquidación.</t>
  </si>
  <si>
    <t>CONVENIO INTERADMINISTRATIVO PARA LA EJECUCIÓN DEL PROYECTO DE MANTENIMIENTO DE LOS CAMINOS DE HERRADURA, EN JURISDICCIÓN DEL MUNICIPIO DE VALPARAISO SUBREGIÓN SUROESTE DEL DEPARTAMENTO DE ANTIOQUIA.</t>
  </si>
  <si>
    <t>MUNICIPIO DE VALPARAISO</t>
  </si>
  <si>
    <t>EL DEPARTAMENTO COLABORARÁ AL MUNICIPIO DE DONMATIAS CON RECURSOS ECONOMICOS PARA QUE ESTE LLEVE A CABO LA PAVIMENTACION DE VÍAS URBANAS</t>
  </si>
  <si>
    <t>La ejecucion  fisica no está  a cargo del Departamento de Antioquia , es responsabilidad netamente del Municipio asociado( cofinaciacion-entrega del recurso).El Municipio manifiesta que  su ejecucion fisica  se encuentra en un  49%. debido a que en el momento de ejecucion de la obra y al realizar las excavaciones propias de las actividades, se encontraron las redes domiciliaras muy superficiales lo cual obligó a la reposicion y profundizacion de las mismas., generando un trabajo dispendioso y  atrazando el normal desarrollo de la obra.                                                      </t>
  </si>
  <si>
    <t>CONVENIO INTERADMINISTRATIVO PARA LA EJECUCIÓN DEL PROYECTO DE MANTENIMIENTO DE LOS CAMINOS DE HERRADURA, EN JURISDICCIÓN DEL MUNICIPIO DE NARIÑO SUBREGIÓN ORIENTE DEL DEPARTAMENTO DE ANTIOQUIA</t>
  </si>
  <si>
    <t>CONVENIO INTERADMINISTRATIVO PARA LA EJECUCIÓN DEL PROYECTO DE MANTENIMIENTO DE LOS CAMINOS DE HERRADURA, EN JURISDICCIÓN DEL MUNICIPIO DE ITUANGO SUBREGIÓN NORTE DEL DEPARTAMENTO DE ANTIOQUIA</t>
  </si>
  <si>
    <t>MUNICIPIO DE ITUANGO</t>
  </si>
  <si>
    <t>La ejecución física no está a cargo del Departamento de Antioquia, es responsabilidad netamente del Municipio Asociado (Cofinanciación - Entrega de Recursos).
El Municipio manifiesta que su  Porcentaje de ejecución física del municipio 92% al 29/12/2017. el retraso se presento  dificultad de mano de obra no calificada debido a la época de cosecha de café.
Se están proyectando actas de terminación ya que el convenio finalizó el 29 de diciembre.
En liquidación.</t>
  </si>
  <si>
    <t>CONVENIO INTERADMINISTRATIVO PARA LA EJECUCIÓN DEL PROYECTO DE MANTENIMIENTO DE LOS CAMINOS DE HERRADURA, EN JURISDICCIÓN DEL MUNICIPIO DE SAN JOSE DE LA MONTAÑA SUBREGIÓN NORTE DEL DEPARTAMENTO DE ANTIOQUIA</t>
  </si>
  <si>
    <t>CONVENIO INTERADMINISTRATIVO PARA LA EJECUCIÓN DEL PROYECTO DE MANTENIMIENTO DE LOS CAMINOS DE HERRADURA, EN JURISDICCIÓN DEL MUNICIPIO DE ANGOSTURA SUBREGIÓN NORTE DEL DEPARTAMENTO DE ANTIOQUIA</t>
  </si>
  <si>
    <t>CONVENIO INTERADMINISTRATIVO PARA LA EJECUCIÓN DEL PROYECTO DE MANTENIMIENTO DE LOS CAMINOS DE HERRADURA, EN JURISDICCIÓN DEL MUNICIPIO DE BRICEÑO SUBREGIÓN NORTE DEL DEPARTAMENTO DE ANTIOQUIA</t>
  </si>
  <si>
    <t>La ejecución física no está a cargo del Departamento de Antioquia, es responsabilidad netamente del Municipio Asociado (Cofinanciación - Entrega de Recursos).
El Municipio manifiesta que su Porcentaje de ejecución física es del  100% al 29/12/2017.Se están proyectando actas de terminación ya que el convenio finalizó el 29 de diciembre.
En liquidación.</t>
  </si>
  <si>
    <t>CONVENIO INTERADMINISTRATIVO PARA LA EJECUCIÓN DEL PROYECTO DE MANTENIMIENTO DE LOS CAMINOS DE HERRADURA, EN JURISDICCIÓN DEL MUNICIPIO DE AMALFI SUBREGIÓN NORDESTE DEL DEPARTAMENTO DE ANTIOQUIA</t>
  </si>
  <si>
    <t>EL DEPARTAMENTO COLABORARÁ AL MUNICIPIO DE COCORNÁ CON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</si>
  <si>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5%, el desembolso a la cuenta del municipio fue el 27 de Octubre de 2017 segun comprobante de egreso N° 5500169593.  El atraso se debió al invierno . 
En  liquidación.</t>
  </si>
  <si>
    <t>EL DEPARTAMENTO COLABORARÁ AL MUNICIPIO DE EL PEÑOL CON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</si>
  <si>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0%, el desembolso a la cuenta del municipio fue el 07 de Septiembre de 2017 segun comprobante de egreso N° 5500167649.  El atraso se debió al invierno . 
En  liquidación.</t>
  </si>
  <si>
    <t>EL DEPARTAMENTO COLABORARÁ AL MUNICIPIO DE CONCEPCIÓN CON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</si>
  <si>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61%, el desembolso a la cuenta del municipio fue el 03 de Agosto de 2017 segun comprobante de egreso N° 5500165821.  El atraso se debió al invierno . 
En  liquidación.</t>
  </si>
  <si>
    <t>POR EL PRESENTE CONVENIO INTERADMINISTRATIVO EL DEPARTAMENTO DE ANTIOQUIA COLABORARÁ AL MUNICIPIO DE ALEJANDRÍA CON RECURSOS ECONÓMICOS PARA QUE ÉSTE LLEVE A CABO LA PAVIMENTACIÓN DE VÍAS TERCIARIAS.</t>
  </si>
  <si>
    <t>MUNICIPIO DE ALEJANDRIA</t>
  </si>
  <si>
    <t>La ejecución física no está a cargo del Departamento de Antioquia, es responsabilidad netamente del Municipio Asociado (Cofinanciación - Entrega de Recursos). Su ejecución física se encuentra en un 80%, el desembolso a la cuenta del municipio fue el 03 de Agosto de 2017 segun comprobante de egreso N° 5500165818.  El atraso se debió al invierno . 
En  liquidación.</t>
  </si>
  <si>
    <t>EL DEPARTAMENTO COLABORARÁ AL MUNICIPIO DE ABEJORRAL CON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</si>
  <si>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0%, el desembolso a la cuenta del municipio fue el 06 de Septiembre de 2017 segun comprobante de egreso N° 5500167515.  El atraso se debió al invierno, tambien el municipio manifiesta que no han podido avanzar ya que la gravilla se compra en el rio arma y las vias (El Oro-abejorral y Abejorral Santa barbara) estan sin transito con perdida de banca y derrumbes todo esto debido a la fuerte ola invernal que ha vivido el Municipio. 
En  liquidación.</t>
  </si>
  <si>
    <t>EL DEPARTAMENTO COLABORARÁ AL MUNICIPIO DE ENVIGADO CON RECURSOS ECONÓMICOS PARA QUE ÉSTE LLEVE A CABO LA PAVIMENTACIÓN DE VÍAS TERCIARIAS</t>
  </si>
  <si>
    <t>La ejecucion  fisica no está  a cargo del Departamento de Antioquia , es responsabilidad netamente del Municipio asociado( cofinaciacion-entrega del recurso).Las obras a cargo del Municipio tienen un avance fisico del 60%.</t>
  </si>
  <si>
    <t>EL DEPARTAMENTO COLABORARÁ AL MUNICIPIO DE LA CEJA CON RECURSOS ECONÓMICOS PARA QUE ÉSTE LLEVE A CABO LA PAVIMENTACIÓN DE VÍAS TERCIARIAS</t>
  </si>
  <si>
    <t>La ejecucion  fisica no está  a cargo del Departamento de Antioquia , es responsabilidad netamente del Municipio asociado( cofinaciacion-entrega del recurso).Las obras a cargo del Municipio tienen un avance fisico del 15%, debido al invierno presentado en esta zona los ultimos meses.</t>
  </si>
  <si>
    <t>EL DEPARTAMENTO COLABORARA PARA LA EJECUCIÓN DEL PROYECTO DE LOS CAMINOS DE HERRADURA EN JURISDICCIÓN DEL MUNICIPIO DE HELICONIA  SUBREGIÓN OCCIDENTE DEL DEPARTAMENTO DE ANTIOQUIA.</t>
  </si>
  <si>
    <t>CONVENIO INTERADMINISTRATIVO PARA LA EJECUCIÓN DEL PROYECTO DE MANTENIMIENTO DE LOS CAMINOS DE HERRADURA, EN JURISDICCIÓN DEL MUNICIPIO DE SANTA BARBARA SUBREGIÓN SUROESTE DEL DEPARTAMENTO DE ANTIOQUIA.</t>
  </si>
  <si>
    <t>La ejecución física no está a cargo del Departamento de Antioquia, es responsabilidad netamente del Municipio Asociado (Cofinanciación - Entrega de Recursos).
El Municipio manifiesta que su . Porcentaje de ejecución física es del  33% al 29/12/2017. se presenta retraso a razón de inconvenientes durante el proceso de contratación.
Se están proyectando actas de terminación ya que el convenio finalizó el 29 de diciembre.
En liquidación.</t>
  </si>
  <si>
    <t>EL DEPARTAMENTO COLABORARÁ AL MUNICIPIO DE BELMIRA CON RECURSOS ECONÓMICOS PARA QUE ÉSTE LLEVE A CABO LA PAVIMENTACIÓN DE VÍAS TERCIARIAS.</t>
  </si>
  <si>
    <t xml:space="preserve">La ejecucion  fisica no está  a cargo del Departamento de Antioquia , es responsabilidad netamente del Municipio asociado( cofinaciacion-entrega del recurso) El Municipio manifiesta que  su ejecucion fisica  se encuentra en un  91%. debido a  las condiciones climaticas ( lluvias) en los meses de noviembre y Diciembre del año 2017 no han permitido el normal avance de las obras </t>
  </si>
  <si>
    <t>POR EL PRESENTE CONVENIO INTERADMINISTRATIVO EL DEPARTAMENTO COLABORARÁ AL MUNICIPIO DE TURBO CON EL SUMINISTRO DE CEMENTO Y RECURSOS ECONÓMICOS PARA QUE ÉSTE LLEVE A CABO LA PAVIMENTACIÓN DE VÍAS TERCIARIAS.</t>
  </si>
  <si>
    <t>MUNICIPIO DE TURBO</t>
  </si>
  <si>
    <t>La ejecucion  fisica no está  a cargo del Departamento de Antioquia , es responsabilidad netamente del Municipio asociado( cofinaciacion-entrega del recurso).Las obras a cargo del Municipio tienen un avance fisico del 35%, debido al invierno presentado en esta zona los ultimos meses.</t>
  </si>
  <si>
    <t>EL DEPARTAMENTO COLABORARÁ AL MUNICIPIO DE LA JARDIN CON RECURSOS ECONOMICOS PARA LLEVAR A CABO LA OBRAS DE MEJORAMIENTO Y MANTENIMIENTO DEL ESPACIO PUBLICO DEL PARQUE PRINCIPAL DEL MUNICIPIO DE JARDIN</t>
  </si>
  <si>
    <t>CONVENIO INTERADMINISTRATIVO PARA LA EJECUCIÓN DEL PROYECTO DE MANTENIMIENTO DE LOS CAMINOS DE HERRADURA, EN JURISDICCIÓN DEL MUNICIPIO DE ANDES SUBREGIÓN SUROESTE DEL DEPARTAMENTO DE ANTIOQUIA.</t>
  </si>
  <si>
    <t>EL DEPARTAMENTO DE ANTIOQUIA-SECRETARÍA DE INFRAESTRUCTURA FÍSICA Y EL MUNICIPIO DE SAN ANDRES DE CUERQUIA COLABORARAN PARA LA CONSTRUCCION DEL PUENTE VEHICULAR SOBRE EL RIO SAN ANDRES, PARAJE PARTIDAS SAN MIGUEL ZONA RURAL DEL MUNICIPIO DE SAN ANDRES DE CUERQUIA, SUBREGION NORTE DEPARTAMENTO DE ANTIOQUIA</t>
  </si>
  <si>
    <t>Se esta proyectando el acta de terminacion, una vez que el convenio finalizo el 29/12/2017, Ejecución fisica del Municipio 60%</t>
  </si>
  <si>
    <t xml:space="preserve">EL DEPARTAMENTO COLABORARA AL MUNICIPIO DE GUATAPE CON RECURSOS ECONOMICOS PARA QUE ESTE LLEVE A CABO LA PAVIMENTACION DE VIAS TERCIARIAS </t>
  </si>
  <si>
    <t>La ejecución física no está a cargo del Departamento de Antioquia, es responsabilidad netamente del Municipio Asociado (Cofinanciación - Entrega de Recursos). Su ejecución física se encuentra en un 9%, el desembolso a la cuenta del municipio fue el 28 de Septiembre de 2017 segun comprobante de egreso N° 5500168461.  El atraso se debió al invierno . 
En  liquidación.</t>
  </si>
  <si>
    <t>EL DEPARTAMENTO COLABORARÁ AL MUNICIPIO DE RIONEGRO CON RECURSOS ECONÓMICOS PARA QUE ÉSTE LLEVE A CABO LA PAVIMENTACIÓN DE VÍAS TERCIARIAS</t>
  </si>
  <si>
    <t>La ejecucion  fisica no está  a cargo del Departamento de Antioquia , es responsabilidad netamente del Municipio asociado( cofinaciacion-entrega del recurso).Las obras a cargo del Municipio tienen un avance fisico del 15%, debido al proceso de contratacion del municipio para la ejecucion.</t>
  </si>
  <si>
    <t xml:space="preserve">EL DEPARTAMENTO COLABORARA AL MUNICIPIO DE YOLOMBO CON RECURSOS ECONOMICOS PARA QUE ESTE LLEVE A CABO LA PAVIMENTACION DE VIAS URBANAS </t>
  </si>
  <si>
    <t>La ejecucion fisica no esta a cargo del Departamento de Antioquia, es responsabilidad netamente del municipio, tiene un avance fisico de aproximadamente un 30%.</t>
  </si>
  <si>
    <t xml:space="preserve">EL DEPARTAMENTO COLABORARA AL MUNICIPIO DE REMEDIOS CON RECURSOS ECONOMICOS PARA QUE ESTE LLEVE A CABO LA PAVIMENTACION DE VIAS TERCIARIAS </t>
  </si>
  <si>
    <t>EL DEPARTAMENTO COLABORARÁ AL MUNICIPIO DE ANDES CON RECURSOS ECONÓMICOS PARA QUE ÉSTE LLEVE A CABO LA PAVIMENTACIÓN DE VÍAS TERCIARIAS</t>
  </si>
  <si>
    <t>La ejecucion  fisica no está  a cargo del Departamento de Antioquia , es responsabilidad netamente del Municipio asociado( cofinaciacion-entrega del recurso).Las obras a cargo del Municipio tienen un avance fisico del 20%, debido al invierno y cosecha cafetera que dificultó la consecución de la mano de obra no calificada.</t>
  </si>
  <si>
    <t>EL DEPARTAMENTO COLABORARÁ AL MUNICIPIO DE JARDÍN CON RECURSOS ECONÓMICOS PARA QUE ÉSTE LLEVE A CABO LA PAVIMENTACIÓN DE VÍAS TERCIARIAS</t>
  </si>
  <si>
    <t>El municipio lleva una ejecución del 35%.
En proceso de liquidación.</t>
  </si>
  <si>
    <t>EL DEPARTAMENTO COLABORARÁ AL MUNICIPIO DE VENECIA CON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</si>
  <si>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20%. El atraso se debió a  invierno, cosecha cafetera y suministro de mano de obra no calificada.
En  liquidación.</t>
  </si>
  <si>
    <t xml:space="preserve">EL DEPARTAMENTO COLABORARA AL MUNICIPIO DE GRANADA CON RECURSOS ECONOMICOS PARA QUE ESTE LLEVE A CABO LA PAVIMENTACION DE VIAS TERCIARIAS </t>
  </si>
  <si>
    <t>La ejecución física no está a cargo del Departamento de Antioquia, es responsabilidad netamente del Municipio Asociado (Cofinanciación - Entrega de Recursos). Su ejecución física se encuentra en un 70%, el desembolso a la cuenta del municipio fue el 10 de Agosto de 2017 segun comprobante de egreso N° 5500166107.  El atraso se debió al invierno . 
En  liquidación.</t>
  </si>
  <si>
    <t>2017-AS-20-0001</t>
  </si>
  <si>
    <t>POR EL PRESENTE CONVENIO INTERADMINISTRATIVO EL DEPARTAMENTO COLABORARÁ AL MUNICIPIO DE  TITIRIBI  CON EL SUMINISTRO DE CEMENTO PARA QUE ÉSTE LLEVE A CABO LA PAVIMENTACIÓN DE VÍAS TERCIARIAS.</t>
  </si>
  <si>
    <t>La ejecución física no está a cargo del Departamento de Antioquia, es responsabilidad netamente del Municipio Asociado (Cofinanciación - Entrega de Recursos). Su ejecución física se encuentra en un 70%. El atraso se debió a  invierno, cosecha cafetera y suministro de mano de obra no calificada.
En  liquidación.</t>
  </si>
  <si>
    <t>2017-AS-20-0002</t>
  </si>
  <si>
    <t>EL DEPARTAMENTO COLABORARÁ AL MUNICIPIO DE  ARGELIA  CON CEMENTO PARA QUE ÉSTE LLEVE A CABO LA PAVIMENTACIÓN DE VÍAS URBANAS.</t>
  </si>
  <si>
    <t>2017-AS-20-0003</t>
  </si>
  <si>
    <t>EL DEPARTAMENTO COLABORARÁ AL MUNICIPIO DE  PUERTO TRIUNFO  CON CEMENTO PARA QUE ÉSTE LLEVE A CABO LA PAVIMENTACIÓN DE VÍAS URBANAS.</t>
  </si>
  <si>
    <t>2017-AS-20-0004</t>
  </si>
  <si>
    <t>EL DEPARTAMENTO COLABORARÁ AL MUNICIPIO DE  ZARAGOZA  CON CEMENTO PARA QUE ÉSTE LLEVE A CABO LA PAVIMENTACIÓN DE VÍAS URBANAS.</t>
  </si>
  <si>
    <t>2017-AS-20-0005</t>
  </si>
  <si>
    <t>EL DEPARTAMENTO COLABORARÁ AL MUNICIPIO DE  TARAZA  CON CEMENTO PARA QUE ÉSTE LLEVE A CABO LA PAVIMENTACIÓN DE VÍAS URBANAS.</t>
  </si>
  <si>
    <t xml:space="preserve">EL DEPARTAMENTO COLABORARA AL MUNICIPIO DE REMEDIOS CON RECURSOS ECONOMICOS PARA QUE ESTE LLEVE A CABO LA PAVIMENTACION DE VIAS URBANAS </t>
  </si>
  <si>
    <t>2017-AS-20-0007</t>
  </si>
  <si>
    <t>EL DEPARTAMENTO COLABORARÁ AL MUNICIPIO DE  PUERTO BERRIO  CON CEMENTO PARA QUE ÉSTE LLEVE A CABO LA PAVIMENTACIÓN DE VÍAS URBANAS.</t>
  </si>
  <si>
    <t>EL DEPARTAMENTO COLABORARÁ PARA LA EJECUCIÓN DEL PROYECTO DE LOS CAMINOS DE HERRADURA EN JURISDICCIÓN DEL MUNICIPIO DE CISNEROS SUBREGIÓN NORDESTE DEL DEPARTAMENTO DE ANTIOQUIA</t>
  </si>
  <si>
    <t>La ejecución física no está a cargo del Departamento de Antioquia, es responsabilidad netamente del Municipio Asociado (Cofinanciación - Entrega de Recursos).
El Municipio manifiesta que su  Porcentaje de ejecución física es del  90% al 29/12/2017.  El retraso se presento por la  dificultad de mano de obra no calificada debido a la época de cosecha de café, recogida de caña y temporada invernal.
Se están proyectando actas de terminación ya que el convenio finalizó el 29 de diciembre.
En liquidación.</t>
  </si>
  <si>
    <t>EL DEPARTAMENTO COLABORARÁ PARA LA EJECUCIÓN DEL PROYECTO DE LOS CAMINOS DE HERRADURA EN JURISDICCIÓN DEL MUNICIPIO DE CAICEDO SUBREGIÓN OCCIDENTE DEL DEPARTAMENTO DE ANTIOQUIA</t>
  </si>
  <si>
    <t>La ejecución física no está a cargo del Departamento de Antioquia, es responsabilidad netamente del Municipio Asociado (Cofinanciación - Entrega de Recursos).
El Municipio manifiesta que su  Porcentaje de ejecución física es del  100% al 29/12/2017.Se están proyectando actas de terminación ya que el convenio finalizó el 29 de diciembre.
En liquidación.</t>
  </si>
  <si>
    <t>EL DEPARTAMENTO COLABORARÁ PARA LA EJECUCIÓN DEL PROYECTO DE LOS CAMINOS DE HERRADURA EN JURISDICCIÓN DEL MUNICIPIO DE TARSO SUBREGIÓN SUROESTE DEL DEPARTAMENTO DE ANTIOQUIA</t>
  </si>
  <si>
    <t xml:space="preserve"> EL DEPARTAMENTO COLABORARÁ PARA LA EJECUCIÓN DEL PROYECTO DE LOS CAMINOS DE HERRADURA EN JURISDICCIÓN DEL MUNICIPIO DE SAN ROQUE SUBREGIÓN NORDESTE DEL DEPARTAMENTO DE ANTIOQUIA</t>
  </si>
  <si>
    <t>EL DEPARTAMENTO COLABORARÁ PARA LA EJECUCIÓN DEL PROYECTO DE LOS CAMINOS DE HERRADURA EN JURISDICCIÓN DEL MUNICIPIO DE  SANTA ROSA DE OSOS SUBREGIÓN NORTE DEL DEPARTAMENTO DE ANTIOQUIA</t>
  </si>
  <si>
    <t>La ejecución física no está a cargo del Departamento de Antioquia, es responsabilidad netamente del Municipio Asociado (Cofinanciación - Entrega de Recursos).
El Municipio manifiesta que su  Porcentaje de ejecución física es del  80% al 29/12/2017. el retraso se debió a  la temporada invernal. Se están proyectando actas de terminación ya que el convenio finalizó el 29 de diciembre.
En liquidación.</t>
  </si>
  <si>
    <t>EL DEPARTAMENTO COLABORARÁ PARA LA EJECUCIÓN DEL PROYECTO DE LOS CAMINOS DE HERRADURA EN JURISDICCIÓN DEL MUNICIPIO DE  SAN JERONIMO SUBREGIÓN OCCIDENTE DEL DEPARTAMENTO DE ANTIOQUIA</t>
  </si>
  <si>
    <t>La ejecución física no está a cargo del Departamento de Antioquia, es responsabilidad netamente del Municipio Asociado (Cofinanciación - Entrega de Recursos).
El Municipio manifiesta que su Porcentaje de ejecución física es del  100% al 29/12/2017,.Se están proyectando actas de terminación ya que el convenio finalizó el 29 de diciembre.
En liquidación.</t>
  </si>
  <si>
    <t>CONVENIO INTERADMINISTRATIVO PARA LA EJECUCIÓN DEL PROYECTO DE MANTENIMIENTO DE LOS CAMINOS DE HERRADURA, EN JURISDICCIÓN DEL MUNICIPIO DE ANORI SUBREGIÓN NORDESTE DEL DEPARTAMENTO DE ANTIOQUIA</t>
  </si>
  <si>
    <t>CONVENIO INTERADMINISTRATIVO PARA LA EJECUCIÓN DEL PROYECTO DE MANTENIMIENTO DE LOS CAMINOS DE HERRADURA, EN JURISDICCIÓN DEL MUNICIPIO DE URAMITA SUBREGIÓN OCCIDENTE DEL DEPARTAMENTO DE ANTIOQUIA.</t>
  </si>
  <si>
    <t>La ejecución física no está a cargo del Departamento de Antioquia, es responsabilidad netamente del Municipio Asociado (Cofinanciación - Entrega de Recursos).
El Municipio manifiesta que su  Porcentaje de ejecución física es  del  100% al 29/12/2017.Se están proyectando actas de terminación ya que el convenio finalizó el 29 de diciembre.
En liquidación.</t>
  </si>
  <si>
    <t>EL DEPARTAMENTO COLABORARÁ AL MUNICIPIO DE CAMPAMENTO CON RECURSOS ECONÓMICOS PARA QUE ÉSTE LLEVE A CABO LA PAVIMENTACIÓN DE VÍAS URBANAS</t>
  </si>
  <si>
    <t>TERMINADO - EN PROCESO DE LIQUIDACION</t>
  </si>
  <si>
    <t>EL DEPARTAMENTO COLABORARÁ AL MUNICIPIO DE ENTRERRIOS CON RECURSOS ECONÓMICOS PARA QUE ÉSTE LLEVE A CABO LA PAVIMENTACIÓN DE VÍAS URBANAS.</t>
  </si>
  <si>
    <t>TERMINADO- EN PROCESO DE LIQUIDACION</t>
  </si>
  <si>
    <t xml:space="preserve">EL DEPARTAMENTO COLABORARÁ AL MUNICIPIO DE  CIUDAD BOLIVAR  CON EL SUMINISTRO DE CEMENTO Y RECURSOS ECONOMICOS PARA QUE ESTE LLEVE A CABO LA PAVIMENTACIÓN DE VIAS TERCIARIAS </t>
  </si>
  <si>
    <t>La ejecución física no está a cargo del Departamento de Antioquia, es responsabilidad netamente del Municipio Asociado (Cofinanciación - Entrega de Recursos). Su ejecución física se encuentra en un 0%. El atraso se debió al  proceso de contratación que realizó el municipio, al invierno y a la cosecha cafetera que dificultaron la consecución de mano de obra no calificada.
En  liquidación.</t>
  </si>
  <si>
    <t xml:space="preserve"> EL DEPARTAMENTO COLABORARÁ AL MUNICIPIO DE EL RETIRO, CON RECURSOS ECONÓMICOS PARA QUE ÉSTE LLEVE A CABO LA PAVIMENTACIÓN DE VÍAS URBANAS</t>
  </si>
  <si>
    <t>La ejecución física no está a cargo del Departamento de Antioquia, es responsabilidad netamente del Municipio Asociado (Cofinanciación - Entrega de Recursos). Su ejecución física se encuentra en un 0%. El atraso se debió a que el municipio sólo presentó los documentos necesarios para el desembolso del recuros en el mes de noviembre de 2017 e  inició su proceso de contratación en el mes de diciembre de 2017.
En  liquidación.</t>
  </si>
  <si>
    <t>EL DEPARTAMENTO COLABORARÁ AL MUNICIPIO DE COPACABANA CON RECURSOS ECONÓMICOS PARA QUE ÉSTE LLEVE A CABO LA PAVIMENTACIÓN DE VÍAS TERCIARIAS.</t>
  </si>
  <si>
    <t>La ejecucion  fisica no está  a cargo del Departamento de Antioquia , es responsabilidad netamente del Municipio asociado( cofinaciacion-entrega del recurso).El Municipio manifiesta que  su ejecucion fisica  se encuentra en un  7%.  debido a que  el Proceso Contractual por Licitacion Pública realizado por el Municipio terminó de manera anormal generando la necesidad de realizar otro proceso Licitatorio en el mes de octubre,  el  cual se adjudica y se da acta de inicio el día 14 de Diciembre al igual que la Interventoría.  </t>
  </si>
  <si>
    <t>EL DEPARTAMENTO COLABORARÁ AL MUNICIPIO DE VIGÍA DEL FUERTE CON EL SUMINISTRO DE CEMENTO Y RECURSOS ECONÓMICOS PARA QUE ÉSTE LLEVE A CABO LA PAVIMENTACIÓN DE VÍAS TERCIARIAS</t>
  </si>
  <si>
    <t>La ejecucion  fisica no está  a cargo del Departamento de Antioquia , es responsabilidad netamente del Municipio asociado( cofinaciacion-entrega del recurso).Las obras a cargo del Municipio tienen un avance fisico del 10%, debido al invierno presentado en esta zona los ultimos meses.</t>
  </si>
  <si>
    <t>EL DEPARTAMENTO COLABORARÁ AL MUNICIPIO DE CHIGORODÓ CON RECURSOS ECONÓMICOS PARA QUE ESTE LLEVE A CABO LA PAVIMENTACIÓN DE VÍAS TERCIARIAS.</t>
  </si>
  <si>
    <t>EL DEPARTAMENTO COLABORARA AL MUNICIPIO DE EL PEÑOL CON RECURSOS ECONOMICOS PARA QUE ESTE LLEVE A CABO LA PAVIMENTACION DE VIAS TERCIARIAS</t>
  </si>
  <si>
    <t>La ejecución física no está a cargo del Departamento de Antioquia, es responsabilidad netamente del Municipio Asociado (Cofinanciación - Entrega de Recursos). Su ejecución física se encuentra en un 0%, el desembolso a la cuenta del municipio fue el 10 de Noviembre de 2017 segun comprobante de egreso N° 5500170335.  El atraso se debió al invierno . 
En  liquidación.</t>
  </si>
  <si>
    <t>EL DEPARTAMENTO COFINANCIARÁ AL MUNICIPIO DE SAN ANDRES DE CUERQUIA VIA LOMA DEL INDIO ETAPA II CON RECURSOS ECONÓMICOS PARA QUE ÉSTE LLEVE A CABO LA PAVIMENTACIÓN DE VÍAS TERCIARIAS</t>
  </si>
  <si>
    <t>La ejecucion  fisica no está  a cargo del Departamento de Antioquia , es responsabilidad netamente del Municipio asociado( cofinaciacion-entrega del recurso) El Municipio manifiesta que  su ejecucion fisica  se encuentra en un  75%. debido a que la construccion de esta segunda etapa en la vía Loma del Indio , es complejo ya que se tiene un solo acceso y se debe esperar el fraguado de las placas de la primera etapa, poner en servicio y poder acceder con el material de playa y cemento .  La ola invernal  afectó el avance de obra lo cual imposibilita la entrada de maquinaria y material a la obra y la topografía de la zona se produjo perdida de material de playa .  La actividad comercial del Municipio es cafetera lo que generó disminucion de mano de obra no calificada en la epoca de recoleccion de cosecha</t>
  </si>
  <si>
    <t>EL DEPARTAMENTO DE ANTIOQUIA Y EL MUNICIPIO DE APARTADÓ  COLABORARAN PARA LA CONSTRUCCION DEL PUENTE VEHICULAR EN EL CORREGIMIENTO DE PUERTO GIRÓN, MUNICIPIO DE APARTADÓ EN LA SUBREGIÓN DE URABA DEL DEPARTAMENTO DE ANTIOQUIA.</t>
  </si>
  <si>
    <t>Se esta proyectando el acta de terminacion, una vez que el convenio finalizo el 29/12/2017, Ejecución fisica del Municipio 0%, pendiente acta de inicio.</t>
  </si>
  <si>
    <t xml:space="preserve">EL DEPARTAMENTO DE ANTIOQUIA-SECRETARÍA DE INFRAESTRUCTURA FÍSICA Y EL MUNICIPIO DE BRICEÑO COLABORARAN PARA LA CONSTRUCCION DEL PUENTE VEHICULAR MORAVIA SOBRE LA QUEBRADA SOCAVONES DE BRICEÑO EN LA SUBREGIÓN NORTE DEL DEPARTAMENTO DE ANTIOQUIA. </t>
  </si>
  <si>
    <t>Se esta proyectando el acta de terminacion, una vez que el convenio finalizo el 29/12/2017, Ejecución fisica del Municipio 10%. .</t>
  </si>
  <si>
    <t>EL DEPARTAMENTO COFINANCIA AL MUNICIPIO DE PUEBLORRICO CON CEMENTO Y RECURSOS ECONÓMICOS PARA QUE ÉSTE LLEVE A CABO LA PAVIMENTACIÓN DE VÍAS TERCIARIAS.</t>
  </si>
  <si>
    <t>La ejecución física no está a cargo del Departamento de Antioquia, es responsabilidad netamente del Municipio Asociado (Cofinanciación - Entrega de Recursos). Su ejecución física se encuentra en un 35%. El atraso se debió al invierno, cosecha cafetera y dificultad con la mano de obra.
En  liquidación.</t>
  </si>
  <si>
    <t>EL DEPARTAMENTO COFINANCIA AL MUNICIPIO DE PUEBLORRICO CON RECURSOS ECONÓMICOS PARA QUE ESTE LLEVE A CABO LA ADECUACIÓN Y CONSTRUCCIÓN DEL PARQUE PRINCIPAL, SUBREGIÓN SUROESTE DEL DEPARTAMENTO DE ANTIOQUIA.</t>
  </si>
  <si>
    <t>La ejecución física no está a cargo del Departamento de Antioquia, es responsabilidad netamente del Municipio Asociado (Cofinanciación - Entrega de Recursos). Su ejecución física se encuentra en un 0%, el desembolso a la cuenta del municipio fue el 28 de Diciembre de 2017 segun comprobante de egreso N° 5500173727.
En  liquidación.</t>
  </si>
  <si>
    <t>EL DEPARTAMENTO DE ANTIOQUIA-SECRETARÍA DE INFRAESTRUCTURA FÍSICA Y EL MUNICIPIO DE LA CEJA COLABORARÁN PARA LA CONSTRUCCIÓN DEL PUENTE VEHICULAR EN LA CALLE 12 ENTRE LAS CARRERAS 21 Y 22 SOBRE LA QUEBRADA LA GRANDE, MUNICIPIO DE LA CEJA EN LA SUBREGIÓN DE ORIENTE DEL DEPARTAMENTO DE ANTIOQUIA</t>
  </si>
  <si>
    <t>Se esta proyectando el acta de terminacion, una vez que el convenio finalizo el 29/12/2017, Ejecución fisica del Municipio 12%..</t>
  </si>
  <si>
    <t>EL DEPARTAMENTO COFINANCIA AL MUNICIPIO DE HELICONIA CON RECURSOS ECONÓMICOS PARA QUE ÉSTE LLEVE A CABO LA PAVIMENTACIÓN DE VÍAS TERCIARIAS.</t>
  </si>
  <si>
    <t>EL DEPARTAMENTO COFINANCIA AL MUNICIPIO DE BRICEÑO CON RECURSOS ECONÓMICOS PARA QUE ÉSTE LLEVE A CABO LA PAVIMENTACIÓN DE VÍAS TERCIARIAS.</t>
  </si>
  <si>
    <t>La ejecucion  fisica no está  a cargo del Departamento de Antioquia , es responsabilidad netamente del Municipio asociado( cofinaciacion-entrega del recurso) El Municipio manifiesta que  su ejecucion fisica  se encuentra en un  20%. debido a que los procesos de contratacion por parte del Municipio, comenzaron a partir del mes de Octubre posterior a la firma del Acta de Inicio realizada el 13 de Septiembre, siendo uno de los proveedores VIVA , éste demora la entrega de los materiales , despachando solo a mediandos del mes de Diciembre, epoca en la cual la ola invernal afecta el ingreso de volquetas con material y el mismo cemento,</t>
  </si>
  <si>
    <t>EL DEPARTAMENTO COFINANCIA AL MUNICIPIO DE EL SANTUARIO PARA LA CONSTRUCCION DEL PUENTE VEHICULAR SECTOR LA CHAPA SOBRE LA QUEBRADA LA MARINILLA EN EL MUNICIPIO DE EL SANTUARIO EN LA SUBREGIÓN ORIENTE DEL DEPARTAMENTO DE ANTIOQUIA</t>
  </si>
  <si>
    <t>Se esta proyectando el acta de terminacion, una vez que el convenio finalizo el 29/12/2017, Ejecución fisica del Municipio 10%. .</t>
  </si>
  <si>
    <t>EL DEPARTAMENTO COFINANCIA AL MUNICIPIO DE LIBORINA PARA EL MANTENIMIENTO Y ADECUACIÓN DEL PUENTE PEATONAL LA PALMA-LA CEJA-BUENVISTA EN EL CORREGIMIENTO DE SAN DIEGO DEL MUNICIPIO DE LIBORINA EN LA SUBREGIÓN OCCIDENTE DEL DEPARTAMENTO DE ANTIOQUIA.</t>
  </si>
  <si>
    <t>Se esta proyectando el acta de terminacion, una vez que el convenio finalizo el 29/12/2017, Ejecución fisica del Municipio 0%.pendiente acta de inicio</t>
  </si>
  <si>
    <t>EL DEPARTAMENTO COFINANCIA AL MUNICIPIO DE ANGOSTURA PARA LA CONSTRUCCION DEL PUENTE VEHICULAR LA FLORIDA EN LA ZONA URBANA DEL MUNICIPIO DE ANGOSTURA, DE LA SUBREGIÓN NORTE DEL DEPARTAMENTO DE ANTIOQUIA</t>
  </si>
  <si>
    <t>Se esta proyectando el acta de terminacion, una vez que el convenio finalizo el 29/12/2017, Ejecución fisica del Municipio 0%. en legalizacion de contrato de obra. </t>
  </si>
  <si>
    <t>EL DEPARTAMENTO COFINANCIA AL MUNICIPIO DE SAN VICENTE FERRER CON CEMENTO Y RECURSOS ECONOMICOS PARA QUE ESTE LLEVE A CABO LA PAVIMENTACION DE VIAS TERCIARIAS</t>
  </si>
  <si>
    <t>La ejecución física no está a cargo del Departamento de Antioquia, es responsabilidad netamente del Municipio Asociado (Cofinanciación - Entrega de Recursos). Su ejecución física se encuentra en un 55%, el desembolso a la cuenta del municipio fue el 15 de Noviembre de 2017 segun comprobante de egreso N° 5500170471.  El atraso se debió al invierno . 
En  liquidación.</t>
  </si>
  <si>
    <t>EL DEPARTAMENTO COFINANCIARÁ AL MUNICIPIO DE BARBOSA CON RECURSOS ECONÓMICOS PARA QUE ÉSTE LLEVE A CABO LA PAVIMENTACIÓN DE VÍAS TERCIARIAS.</t>
  </si>
  <si>
    <t>La ejecucion  fisica no está  a cargo del Departamento de Antioquia , es responsabilidad netamente del Municipio asociado( cofinaciacion-entrega del recurso . El Departamento cumplió  con el desembolso del los recursos el 6 de Diciembre de 2017) El Municipio manifiesta que    se encuentra en proceso licitatorio  ya que su acta de inicio fue firmada el 10 de Octubre de 2017.     </t>
  </si>
  <si>
    <t>EL DEPARTAMENTO COFINANCIA AL MUNICIPIO DE VEGACHÍ CON RECURSOS ECONOMICOS PARA QUE ESTE LLEVE A CABO LA PAVIMENTACION DE VIAS TERCIARIAS</t>
  </si>
  <si>
    <t>La ejecucion fisica no esta a cargo del Departamento de Antioquia, es responsabilidad netamente del municipio, tiene un avance fisico de aproximadamente un 0%.</t>
  </si>
  <si>
    <t>EL DEPARTAMENTO COFINANCIA AL MUNICIPIO DE SAN VICENTE FERRER PARA LA CONSTRUCCION DEL PUENTE VEHICULAR QUE COMUNICA LAS VEREDAS DE LA PEÑA Y LA HONDA DEL MUNICIPIO DE SAN VICENTE FERRER EN LA SUBREGIÓN ORIENTE DEL DEPARTAMENTO DE ANTIOQUIA</t>
  </si>
  <si>
    <t>Se esta proyectando el acta de terminacion, una vez que el convenio finalizo el 29/12/2017, Ejecución fisica del Municipio 0%. en proceso de adjudicación.  </t>
  </si>
  <si>
    <t>EL DEPARTAMENTO DE ANTIOQUIA - SECRETARIA DE INFRAESTRUCTURA FISICA COFINANCIA AL MUNICIPIO DE ENVIGADO PARA LA CONSTRUCCION DEL PUENTE VEHICULAR SECTOR ULTIMA COPA SOBRE LA QUEBRADA LA AYURÁ EN EL MUNICIPIO DE ENVIGADO, SUBREGIÓN VALLE DE ABURRÁ EN DEL DEPARTAMENTO DE ANTIOQUIA.</t>
  </si>
  <si>
    <t>Se esta proyectando el acta de terminacion, una vez que el convenio finalizo el 29/12/2017, Ejecución fisica del Municipio 0%. El municipio no ha iniciado proceso de contratación.  </t>
  </si>
  <si>
    <t>EL DEPARTAMENTO COFINANCIA AL MUNICIPIO DE SANTA ROSA DE OSOS PARA LA CONSTRUCCION DEL PUENTE VEHICULAR QUEBRADONA, VEREDA QUEBRADONA, EN EL MUNICIPIO DE SANTA ROSA DE OSOS EN LA SUBREGION NORTE DEL DEPARTAMENTO DE ANTIOQUIA</t>
  </si>
  <si>
    <t>Se esta proyectando el acta de terminacion, una vez que el convenio finalizo el 29/12/2017, Ejecución fisica del Municipio 0%. en proceso de legalizacion contrato de obra. </t>
  </si>
  <si>
    <t>EL DEPARTAMENTO COFINANCIA AL MUNICIPIO DE TITIRIBI CON RECURSOS ECONOMICOS PARA LA EJECUCION DEL PROYECTO DE MANTENIMIENTO DE CAMINOS DE HERRADURA EN JURISDICCION DEL MUNICIPIO DE TITIRIBI, SUBREGION SUROESTE DEL DEPARTAMENTO DE ANTIOQUIA</t>
  </si>
  <si>
    <t>La ejecución física no está a cargo del Departamento de Antioquia, es responsabilidad netamente del Municipio Asociado (Cofinanciación - Entrega de Recursos).
El Municipio manifiesta que su Porcentaje de ejecución física es del  100% al 29/12/2017,Se están proyectando actas de terminación ya que el convenio finalizó el 29 de diciembre.
En liquidación.</t>
  </si>
  <si>
    <t xml:space="preserve">EL DEPARTAMENTO COFINANCIA AL MUNICIPIO DE BARBOSA CON RECURSOS ECONÓMICOS PARA QUE ÉSTE LLEVE A CABO LA PAVIMENTACIÓN DE VÍAS TERCIARIAS. </t>
  </si>
  <si>
    <t>La ejecucion  fisica no está  a cargo del Departamento de Antioquia , es responsabilidad netamente del Municipio asociado( cofinaciacion-entrega del recurso . ) El Municipio manifiesta que  su ejecucion fisica  se encuentra en un  12%. Se encuentra establecido el connvenio con MASORA para la ejecucion de las Obras . Su acta de inicio fue firmada el 10 de Octubre de 2017 y el desembolso de los recursos fue realizado el 06 de Diciembre de 2017  </t>
  </si>
  <si>
    <t>EL DEPARTAMENTO COFINANCIA AL MUNICIPIO DE SAN RAFAEL CON RECURSOS ECONÓMICOS PARA LA EJECUCIÓN DEL PROYECTO DE MANTENIMIENTO DE CAMINOS DE HERRADURA EN JURISDICCIÓN DEL MUNICIPIO DE SAN RAFAEL, SUBREGIÓN ORIENTE DEL DEPARTAMENTO DE ANTIOQUIA.</t>
  </si>
  <si>
    <t>EL DEPARTAMENTO COFINANCIA AL MUNICIPIO DE SAN CARLOS CON RECURSOS ECONÓMICOS PARA LA EJECUCIÓN DEL PROYECTO DE MANTENIMIENTO DE CAMINOS DE HERRADURA EN JURISDICCIÓN DEL MUNICIPIO DE SAN CARLOS, SUBREGIÓN ORIENTE DEL DEPARTAMENTO DE ANTIOQUIA.</t>
  </si>
  <si>
    <t>EL DEPARTAMENTO COFINANCIA AL MUNICIPIO DE DABEIBA PARA LA CONSTRUCCION DEL PUENTE COLGANTE PEATONAL EL CHINO, DEL MUNICIPIO DE DABEIBA, EN LA SUBREGIÓN OCCIDENTE DEL DEPARTAMENTO DE ANTIOQUIA</t>
  </si>
  <si>
    <t>EL DEPARTAMENTO COFINANCIA AL MUNICIPIO DE SABANETA CON RECURSOS ECONÓMICOS PARA QUE ÉSTE LLEVE A CABO LA PAVIMENTACIÓN DE VÍAS TERCIARIAS</t>
  </si>
  <si>
    <t>El desembolso por parte de la Secretaria de Hacienda del Departamento, se causò el 21 de noviembre de 2017 con pedido Nº4500044641. Las obras a cargo del Municipio tienen un avance fisico del 0%.</t>
  </si>
  <si>
    <t>EL DEPARTAMENTO COFINANCIA AL MUNICIPIO DE CARAMANTA CON CEMENTO Y RECURSOS ECONOMICOS PARA QUE ESTE LLEVE A CABO LA PAVIMENTACION DE VIAS TERCIARIAS</t>
  </si>
  <si>
    <t>La ejecución física no está a cargo del Departamento de Antioquia, es responsabilidad netamente del Municipio Asociado (Cofinanciación - Entrega de Recursos). Su ejecución física se encuentra en un 0%. El convenio se suscribió el 31 de octubre de 2017. En el mes de diciembre de 2017 se presentó a la Secretaría de Hacienda Departamental el pago de los recursos aportados por el Departamento en el convenio, los cuales al mes de enero de 2018, no han sido pagados. El municipio cuenta con convenio suscrito con el Comité de Cafeteros de Antioquia. 
En  liquidación.</t>
  </si>
  <si>
    <t>EL DEPARTAMENTO COFINANCIA AL MUNICIPIO DE SAN ROQUE CON  RECURSOS ECONOMICOS PARA QUE ESTE LLEVE A CABO LA PAVIMENTACION DE VIAS TERCIARIAS</t>
  </si>
  <si>
    <t>EL DEPARTAMENTO COFINANCIA AL MUNICIPIO DE SAN CARLOS PARA LA CONSTRUCCION DEL PUENTE COLGANTE PEATONAL DEL BARRIO ZULIA Y VEREDAS ALEDAÑAS, DEL MUNICIPIO DE SAN CARLOS, EN LA SUBREGIÓN ORIENTE DEL DEPARTAMENTO DE ANTIOQUIA.</t>
  </si>
  <si>
    <t>Se esta proyectando el acta de terminacion, una vez que el convenio finalizo el 29/12/2017, Ejecución fisica del Municipio 0%. pendiente acta de inicio. </t>
  </si>
  <si>
    <t xml:space="preserve"> “EL DEPARTAMENTO COFINANCIA CON RECURSOS ECONÓMICOS AL MUNICIPIO DE SAN VICENTE FERRER EN EL ORIENTE ANTIOQUEÑO, PARA QUE ESTE LLEVE A CABO LA REMODELACION DEL PARQUE PRINCIPAL”</t>
  </si>
  <si>
    <t>El municipio no ha iniciado la ejecución de las obras, esta en etapa precontractual- El desembolso de los recursos se realizó el día 28 de dICIEMBRE DE 2017</t>
  </si>
  <si>
    <t>EL DEPARTAMENTO COFINANCIA AL MUNICIPIO DE ANZÁ CON EL SUMINISTRO DE CEMENTO Y  RECURSOS ECONÓMICOS PARA QUE ÉSTE LLEVE A CABO LA PAVIMENTACIÓN DE VÍAS TERCIARIAS.</t>
  </si>
  <si>
    <t>El municipio no ha iniciado la ejecución de las obras</t>
  </si>
  <si>
    <t>EL DEPARTAMENTO DE ANTIOQUIA COOPERA AL MUNICIPIO DE MUTATÁ CON RECURSOS ECONÓMICOS PARA QUE ESTE PAVIMENTE LA RED VIAL URBANA DEL CORREGIMIENTO BELEN DE BAJIRA</t>
  </si>
  <si>
    <t>El desembolso por parte de la Secretaria de Hacienda del Departamento, fue causado el 23 de noviembre de 2017 con pedido Nº4500044978. Las obras a cargo del Municipio tienen un avance fisico del 0%.</t>
  </si>
  <si>
    <t>EL DEPARTAMENTO DE ANTIOQUIA COFINANCIA AL MUNICIPIO DE SAN JERÓNIMO CON RECURSOS ECONÓMICOS PARA QUE ÉSTE LLEVE A CABO LA PAVIMENTACIÓN DE VÍAS TERCIARIAS.</t>
  </si>
  <si>
    <t>Según informó el municipio, se encuentra en proceso de contratacón para adjudicar el contrato de obra.</t>
  </si>
  <si>
    <t>EL DEPARTAMENTO DE ANTIOQUIA COOPERA AL MUNICIPIO DE TURBO CON RECURSOS ECONÓMICOS PARA QUE ESTE PAVIMENTE LA RED VIAL URBANA.</t>
  </si>
  <si>
    <t>El desembolso por parte de la Secretaria de Hacienda del Departamento, fue causado el 23 de noviembre de 2017 con pedido Nº4500044959. Las obras a cargo del Municipio tienen un avance fisico del 0%</t>
  </si>
  <si>
    <t>EL DEPARTAMENTO DE ANTIOQUIA COFINANCIA AL MUNICIPIO DE MUTATÁ CON RECURSOS ECONÓMICOS PARA QUE ESTE LLEVE A CABO LA PAVIMENTACIÓN DE VÍAS TERCIARIAS.</t>
  </si>
  <si>
    <t>El desembolso por parte de la Secretaria de Hacienda del Departamento, fue causado el 23 de noviembre de 2017 con pedido Nº4500044802. Las obras a cargo del Municipio tienen un avance fisico del 0%</t>
  </si>
  <si>
    <t>EL DEPARTAMENTO DE ANTIOQUIA COFINANCIA AL MUNICIPIO DE YONDÓ CON RECURSOS ECONOMICOS PARA QUE ESTE LLEVE A CABO LA PAVIMENTACION DE VIAS TERCIARIAS</t>
  </si>
  <si>
    <t>EL DEPARTAMENTO DE ANTIOQUIA COFINANCIA AL MUNICIPIO DE YOLOMBÓ CON RECURSOS ECONOMICOS PARA QUE ESTE LLEVE A CABO LA PAVIMENTACION DE VIAS TERCIARIAS</t>
  </si>
  <si>
    <t>EL DEPARTAMENTO DE ANTIOQUIA COFINANCIA AL MUNICIPIO DE YOLOMBÓ PARA LA CONSTRUCCION DEL PUENTE VEHICULAR SOBRE LA QUEBRADA SAN LORENZO SECTOR EL CEDRO DEL MUNICIPIO DE YOLOMBÓ EN LA SUBREGIÓN NORDESTE DEL DEPARTAMENTO DE ANTIOQUIA</t>
  </si>
  <si>
    <t>2017-AS-20-0012</t>
  </si>
  <si>
    <t>EL DEPARTAMENTO DE ANTIOQUIA COLABORA AL MUNICIPIO DE YOLOMBO CON RECURSOS ECONOMICOS PARA QUE ESTE LLEVE A CABO LA PAVIMENTACION DE VIAS TERCIARIAS.</t>
  </si>
  <si>
    <t>El municipio lleva una ejecución del 0%.
El convenio se firmo en el 2017 para ser ejecutado con vigencias futuras</t>
  </si>
  <si>
    <t>2017-AS-20-0013</t>
  </si>
  <si>
    <t>EL DEPARTAMENTO DE ANTIOQUIA COLABORA AL MUNICIPIO DE BRICEÑO CON RECURSOS ECONOMICOS PARA QUE ESTE LLEVE A CABO LA PAVIMENTACION DE VIAS TERCIARIAS BRISEÑO LAS AURAS</t>
  </si>
  <si>
    <t>La ejecucion  fisica no está  a cargo del Departamento de Antioquia , es responsabilidad netamente del Municipio asociado( cofinaciacion-entrega del recurso . )El municipio lleva una ejecución del 0%.
El convenio se firmo en el 2017 para ser ejecutado con vigencias futuras- Se encuentra en solicitud del RPC</t>
  </si>
  <si>
    <t>2017-AS-20-0014</t>
  </si>
  <si>
    <t>EL DEPARTAMENTO DE ANTIOQUIA COLABORA AL MUNICIPIO DE EL CARMEN DE VIBORAL CON RECURSOS ECONOMICOS PARA QUE ESTE LLEVE A CABO LA PAVIMENTACION DE VIAS TERCIARIAS.</t>
  </si>
  <si>
    <t>2017-AS-20-0015</t>
  </si>
  <si>
    <t>EL DEPARTAMENTO DE ANTIOQUIA COLABORA AL MUNICIPIO DE EL SANTUARIO CON RECURSOS ECONOMICOS PARA QUE ESTE LLEVE A CABO LA PAVIMENTACION DE VIAS TERCIARIAS.</t>
  </si>
  <si>
    <t>2017-AS-20-0016</t>
  </si>
  <si>
    <t>EL DEPARTAMENTO DE ANTIOQUIA COLABORA AL MUNICIPIO DE MARINILLA CON RECURSOS ECONOMICOS PARA QUE ESTE LLEVE A CABO LA PAVIMENTACION DE VIAS TERCIARIAS.</t>
  </si>
  <si>
    <t>2017-AS-20-0017</t>
  </si>
  <si>
    <t>EL DEPARTAMENTO DE ANTIOQUIA COLABORA AL MUNICIPIO DE CONCORDIA CON RECURSOS ECONOMICOS PARA QUE ESTE LLEVE A CABO LA PAVIMENTACION DE VIAS TERCIARIAS.</t>
  </si>
  <si>
    <t>La ejecución física no está a cargo del Departamento de Antioquia, es responsabilidad netamente del Municipio Asociado (Cofinanciación - Entrega de Recursos). Su ejecución física se encuentra en un 0%. El atraso se debió a que el convenio solamente fue suscrito en el mes de noviembre de 2017, la autorización de pago fue presentada a la Secretaría de Hacienda Departamental en el mes de diciembre de 2017 y a la fecha ésta no ha realizado el pago correspondiente. Adicionalmente, el municipio debe realizar su proceso de contratación.</t>
  </si>
  <si>
    <t>2017-AS-20-0018</t>
  </si>
  <si>
    <t>EL DEPARTAMENTO DE ANTIOQUIA COLABORA AL MUNICIPIO DE VENECIA CON RECURSOS ECONOMICOS PARA QUE ESTE LLEVE A CABO LA PAVIMENTACION DE VIAS TERCIARIAS.</t>
  </si>
  <si>
    <t>2017-AS-20-0019</t>
  </si>
  <si>
    <t>EL DEPARTAMENTO DE ANTIOQUIA COLABORA AL MUNICIPIO DE SAN PEDRO DE URABA CON RECURSOS ECONOMICOS PARA QUE ESTE LLEVE A CABO LA PAVIMENTACION DE VIAS TERCIARIAS.</t>
  </si>
  <si>
    <t>El convenio es contratacion por Vigencia Futuras, por lo tanto las obras a cargo del Municipio tienen un avance fisico del 0%</t>
  </si>
  <si>
    <t>2017-AS-20-0020</t>
  </si>
  <si>
    <t>EL DEPARTAMENTO DE ANTIOQUIA COLABORA AL MUNICIPIO DE VEGACHI CON RECURSOS ECONOMICOS PARA QUE ESTE LLEVE A CABO LA PAVIMENTACION DE VIAS URBANAS.</t>
  </si>
  <si>
    <t>2017-AS-20-0021</t>
  </si>
  <si>
    <t>EL DEPARTAMENTO DE ANTIOQUIA COLABORA AL MUNICIPIO DE AMAGA CON RECURSOS ECONOMICOS PARA QUE ESTE LLEVE A CABO LA PAVIMENTACION DE VIAS URBANAS.</t>
  </si>
  <si>
    <t>El municipio lleva una ejecución del 0%.
Los aportes del Departamento son de Vigencias Futuras del 2018. Según la Cláusula de Plazo del convenio, éste aún está en ejecución.</t>
  </si>
  <si>
    <t>2017-AS-20-0022</t>
  </si>
  <si>
    <t>EL DEPARTAMENTO DE ANTIOQUIA COLABORA AL MUNICIPIO DE SAN VICENTE FERRER CON RECURSOS ECONOMICOS PARA QUE ESTE LLEVE A CABO LA PAVIMENTACION DE VIAS URBANAS.</t>
  </si>
  <si>
    <t>EL DEPARTAMENTO DE ANTIOQUIA COFINANCIA AL MUNICIPIO DE CHIGORODÓ PARA LA CONSTRUCCION DE UN PUENTE EN LA VEREDA EL VENADO Y UN PUENTE EN LA VEREDA LA MAPORITA UBICADOS EN EL MUNICIPIO DE CHIGORODÓ, EN LA SUBREGION URABA DEL DEPARTAMENTO DE ANTIOQUIA</t>
  </si>
  <si>
    <t>Se esta proyectando el acta de terminacion, una vez que el convenio finalizo el 29/12/2017, Ejecución fisica del Municipio 0%. en proceso de contratación.  </t>
  </si>
  <si>
    <t>2017-AS-20-0023</t>
  </si>
  <si>
    <t>EL DEPARTAMENTO DE ANTIOQUIA COLABORA AL MUNICIPIO DE VALDIVIA CON RECURSOS ECONOMICOS Y EN ESPECIE PARA QUE ESTE LLEVE A CABO LA REHABILITACION Y PAVIMENTACION DE LA VIA TERCIARIA MONTEBLANCO LA SIBERIA EN EL MUNICIPIO DE VALDIVIA.</t>
  </si>
  <si>
    <t>La ejecucion  fisica no está  a cargo del Departamento de Antioquia , es responsabilidad netamente del Municipio asociado( cofinaciacion-entrega del recurso . )El Municipio no  ha firmado Acta de Inicio ya que está supeditada a los permisos ambientales otorgados por la Entidad Ambiental Corantioquia- El Muncipio aportó los Estudios a dicha Entidad y está a la espera de su aprobacion</t>
  </si>
  <si>
    <t>EL DEPARTAMENTO DE ANTIOQUIA COFINANCIA AL MUNICIPIO DE MURINDÒ PARA QUE ESTE CON LOS RECURSOS APORTADOS, EJECUTE EL MEJORAMIENTO DE LA VÍA TERCIARIA QUE CONDUCE DESDE LA ACTUAL CABECERA MUNICIPAL KM 0+0000, HASTA EL SITIO DE REUBICACIÓN DE ESTA CABECERA EN EL KM  19+000.</t>
  </si>
  <si>
    <t>MUNICIPIO DE MURINDO</t>
  </si>
  <si>
    <t>El desembolso por parte de la Secretaria de Hacienda del Departamento, fue causado el 12 de diciembre de 2017 con pedido Nº4500045024. Las obras a cargo del Municipio tienen un avance fisico del 0%.</t>
  </si>
  <si>
    <t>2017-AS-20-0024</t>
  </si>
  <si>
    <t>EL DEPARTAMENTO DE ANTIOQUIA COLABORA AL MUNICIPIO DE GOMEZ PLATA CON RECURSOS ECONOMICOS PARA QUE ESTE LLEVE A CABO LA PAVIMENTACION DE VIAS URBANAS EN EL CORREGIMIENTO EL SALTO EN EL MUNICIPIO DE GOMEZ PLATA</t>
  </si>
  <si>
    <t>La ejecucion  fisica no está  a cargo del Departamento de Antioquia , es responsabilidad netamente del Municipio asociado( cofinaciacion-entrega del recurso . ) El municipio lleva una ejecución del 0%.
El convenio se firmo en el 2017 para ser ejecutado con vigencias futuras- Se solicitó RPC</t>
  </si>
  <si>
    <t>EL DEPARTAMENTO DE ANTIOQUIA COFINANCIA AL MUNICIPIO DE ANORÍ PARA LA CONSTRUCCION DEL PUENTE EN LA VEREDA SANTA INES DEL MUNICIPIO DE ANORÍ, EN LA SUBREGION NORDESTE DEL DEPARTAMENTO DE ANTIOQUIA</t>
  </si>
  <si>
    <t>CONCERTAR ESFUERZOS HUMANOS, ADMINISTRATIVOS, FINANCIEROS, JURIDICOS Y DE ASISTENCIA TECNICA PARA REALIZAR LA CONSTRUCCION DE LA BASE NAUTICA MIXTA EN EL MUNICIPIO DE NECOCLI, EN EL DEPARTAMENTO DE ANTIOQUIA.</t>
  </si>
  <si>
    <t xml:space="preserve">FONTUR
</t>
  </si>
  <si>
    <t>FONTUR se encuentra a la espera del desembolso por parte del Departamento de Antioquia, ( causado en la Secretaria de Hacienda el dia 18 de Diciembre de 2017, con pedido Nº 4500044971) para poder dar inicio a la licitacion publica. </t>
  </si>
  <si>
    <t xml:space="preserve"> “EL DEPARTAMENTO DE ANTIOQUIA COFINANCIA CON RECURSOS ECONÓMICOS AL MUNICIPIO DE LA CEJA EN EL ORIENTE ANTIOQUEÑO, PARA QUE ESTE LLEVE A CABO LA PRIMERA ETAPA DE LA MODERNIZACION DEL PARQUE PRINCIPAL”</t>
  </si>
  <si>
    <t>La ejecución física no está a cargo del Departamento de Antioquia, es responsabilidad netamente del Municipio Asociado (Cofinanciación - Entrega de Recursos). Su ejecución física se encuentra en un 0%, el desembolso se causo en la secretaria de Hacienda Departamental el 13 de Diciembre de 2017, Esta pendiente por la secretaria de Hacienda Departamental desembolsar los recursos a la cuenta del Municipio. 
En  liquidación.</t>
  </si>
  <si>
    <t xml:space="preserve"> “EL DEPARTAMENTO DE ANTIOQUIA COFINANCIA CON RECURSOS ECONÓMICOS AL MUNICIPIO DE EBEJICO EN EL OCCIDENTE ANTIOQUEÑO, PARA QUE ESTE LLEVE A CABO LA REMODELACION DEL PARQUE PRINCIPAL”</t>
  </si>
  <si>
    <t>El Municipio no ha iniciado con las Obras . Está en Etapa precontractual. Por parte  de la Secretaria de Infraestructura se dió tramite para el  desembolso del 100% de los recursos  . Se realiza un primer desembolso equivalente al 99% el día 28 de Diciembre de 2017</t>
  </si>
  <si>
    <t>EL DEPARTAMENTO DE ANTIOQUIA COFINANCIA AL MUNICIPIO DE GUATAPE CON RECURSOS ECONOMICOS PARA QUE ESTE LLEVE A CABO LA PAVIMENTACION DE VIAS TERCIARIAS.</t>
  </si>
  <si>
    <t>La ejecución física no está a cargo del Departamento de Antioquia, es responsabilidad netamente del Municipio Asociado (Cofinanciación - Entrega de Recursos). Su ejecución física se encuentra en un 7.9%, el desembolso se causo en la secretaria de Hacienda Departamental el 23 de Noviembre de 2017, Esta pendiente por la secretaria de Hacienda Departamental desembolsar los recursos a la cuenta del Municipio . 
En  liquidación.</t>
  </si>
  <si>
    <t xml:space="preserve"> EL DEPARTAMENTO DE ANTIOQUIA COFINANCIA AL MUNICIPIO DE BETANIA CON  RECURSOS ECONÓMICOS PARA QUE ÉSTE LLEVE A CABO LA PAVIMENTACIÓN DE VÍAS TERCIARIAS.</t>
  </si>
  <si>
    <t>EL DEPARTAMENTO DE ANTIOQUIA COFINANCIA AL MUNICIPIO DE COCORNÁ CON RECURSOS ECONOMICOS PARA  QUE ESTE LLEVE A CABO LA CONSTRUCCION DEL BOX-CULVERT EN LA VIA COCORNÁ- LA PIÑUELA CODIGO 05197VT02 SECTOR LA MONTAÑITA DEL MUNICIPIO DE COCORNÁ EN LA SUBREGIÓN ORIENTE DEL DEPARTAMENTO DE ANTIOQUIA</t>
  </si>
  <si>
    <t>Se esta proyectando el acta de terminacion, una vez que el convenio finalizo el 29/12/2017, Ejecución fisica del Municipio 0%. pendiente acta de inicio.  </t>
  </si>
  <si>
    <t>EL DEPARTAMENTO DE ANTIOQUIA COFINANCIA AL MUNICIPIO DE VALPARAISO CON RECURSOS ECONOMICOS PARA QUE ESTE LLEVE A CABO LA PAVIMENTACION DE VIAS TERCIARIAS</t>
  </si>
  <si>
    <t>EL DEPARTAMENTO DE ANTIOQUIA COFINANCIA A LOS MUNICIPIOS DE ANGOSTURA Y GUADALUPE, CON RECURSOS ECONOMICOS PARA QUE ESTE LLEVE A CABO LA CONSTRUCCION DEL BOX-CULVERT EN LA VIA ANGOSTURA-GUADALUPE CODIGO 05038VT192 SECTOR RIO ARRIBA- LA CANDELARIA, EN LOS MUNICIPIOS DE ANGOSTURA Y GUADALUPE EN LA SUBREGIÓN NORTE DEL DEPARTAMENTO DE ANTIOQUIA.</t>
  </si>
  <si>
    <t>EL DEPARTAMENTO DE ANTIOQUIA COFINANCIA AL MUNICIPIO DE BETULIA, CON RECURSOS ECONÓMICOS PARA QUE ESTE LLEVE A CABO LA CONSTRUCCIÓN DEL PUENTE VEHICULAR EN LA VEREDA EL PIÑONAL, MUNICIPIO DE BETULIA EN LA SUBREGIÓN SUROESTE DEL DEPARTAMENTO DE ANTIOQUIA</t>
  </si>
  <si>
    <t>EL DEPARTAMENTO DE ANTIOQUIA COFINANCIA AL MUNICIPIO DE BELMIRA, CON RECURSOS ECONÓMICOS PARA QUE ESTE LLEVE A CABO LA CONSTRUCCIÓN DEL PUENTE DEL CENIZO DE LA VEREDA SANTO DOMINGO DEL MUNICIPIO DE BELMIRA, SUBREGIÓN NORTE DEL DEPARTAMENTO DE ANTIOQUIA.</t>
  </si>
  <si>
    <t>EL DEPARTAMENTO DE ANTIOQUIA COFINANCIA AL MUNICIPIO DE GIRARDOTA CON RECURSOS ECONOMICOS PARA QUE ESTE LLEVE A CABO LA PAVIMENTACION DE VIAS TERCIARIAS</t>
  </si>
  <si>
    <t>La ejecucion  fisica no está  a cargo del Departamento de Antioquia , es responsabilidad netamente del Municipio asociado( cofinaciacion-entrega del recurso . )  Se firmó el convenio el 10 de Noviembre, se firma Acta de Inicio el día 05 de Diciembre     . Esta en etapa precontractual ( Licitación)</t>
  </si>
  <si>
    <t>EL DEPARTAMENTO DE ANTIOQUIA COFINANCIA AL MUNICIPIO DE ABRIAQUÍ CON RECURSOS ECONOMICOS PARA  ESTE LLEVE A CABO EL MANTENIMIENTO DEL PUENTE PEATONAL COLGANTE DE LA VEREDA EL CEJÉN DEL MUNICIPIO DE ABRIAQUÍ, SUBREGIÓN OCCIDENTE DEL DEPARTAMENTO DE ANTIOQUIA</t>
  </si>
  <si>
    <t>EL DEPARTAMENTO DE ANTIOQUIA COFINANCIA AL MUNICIPIO DE ENVIGADO CON RECURSOS ECONOMICOS PARA  QUE ESTE LLEVE A CABO LA TERMINACION DEL VIADUCTO DE LA VIA TRASVERSAL DE LA MONTAÑA EN EL  MUNICIPIO DE ENVIGADO, SUBREGIÓN VALLE DEL ABURRÁ DEL DEPARTAMENTO DE ANTIOQUIA</t>
  </si>
  <si>
    <t>EL DEPARTAMENTO DE ANTIOQUIA COFINANCIA AL MUNICIPIO DE SOPETRÁN, CON RECURSOS ECONOMICOS PARA QUE ESTE LLEVE A CABO LA PAVIMENTACION DE VIAS TERCIARIAS.</t>
  </si>
  <si>
    <t>ESTUDIO DE FACTIBILIDAD PARA EL COBRO DE LA CONTRIBUCIÓN DE VALORIZACIÓN GENERADA CON EL PROYECTO DE MEJORAMIENTO Y PAVIMENTACIÓN DE LAS VIAS CARABANCHEL - LA MARIA (MUNICIPIO DEL RETIRO) Y PURO CUERO - PUENTE CHAPINEROS (MUNICIPIO DEL RETIRO)</t>
  </si>
  <si>
    <t>CONVALOR S.A.S</t>
  </si>
  <si>
    <t>Terminado y Recibido a Satisfacción, en proceso de liquidación dentro del tiempo.</t>
  </si>
  <si>
    <t xml:space="preserve"> ESTUDIO DE FACTIBILIDAD PARA EL COBRO DE LA CONTRIBUCIÓN DE VALORIZACIÓN GENERADA CON EL PROYECTO DE MEJORAMIENTO Y PAVIMENTACIÓN DE LA VÍA PUENTE IGLESIAS - LÍBANO, CAMINO DE LA VIRGEN (TÁMESIS)</t>
  </si>
  <si>
    <t>ESTUDIOS DE FACTIBILIDAD PARA EL COBRO DE LA CONTRIBUCIÓN DE VALORIZACIÓN GENERADA CON EL PROYECTO DE RECTIFICACIÓN Y PAVIMENTACIÓN DE LA VIA  SAN JERONIMO - POLEAL</t>
  </si>
  <si>
    <t>ESTUDIOS DE FACTIBILIDAD PARA EL COBRO DE LA CONTRIBUCIÓN DE VALORIZACIÓN GENERADA CON EL PROYECTO DE MEJORAMIENTO Y PAVIMENTACIÓN DE LA VIA LOMA HERMOSA. MUNICIPIO DE SAN JERÓNIMO</t>
  </si>
  <si>
    <t>ESTUDIO DE FACTIBILIDAD PARA EL COBRO DE LA CONTRIBUCIÓN DE VALORIZACIÓN GENERADA CON EL PROYECTO DE MEJORAMIENTO Y PAVIMENTACIÓN DE LA VIA EL RODEO - CORDOVA. (MUNICIPIO DE SOPETRÁN)</t>
  </si>
  <si>
    <t>2017-AS-20-0009</t>
  </si>
  <si>
    <t>EL DEPARTAMENTO DE ANTIOQUIA COOPERA CON ALGUNOS MUNICIPIOS DEL DEPARTAMENTO, CON EL FIN DE INCORPORAR AL PRESUPUESTO DEPARTAMENTAL LOS RECURSOS ECONOMICOS DESTINADOS POR CADA UNO DE ELLOS, PARA LA ADQUISICION DE MAQUINARIA PARA LA PREVENCION Y EL MANTENIMIENTO DE LA RED VIAL TERCIARIA Y OTRAS OBRAS DE INFRAESTRUCTURA MUNICIPALES</t>
  </si>
  <si>
    <t>VARIOS</t>
  </si>
  <si>
    <t>Incoporacion de recursos de diversos Municipios en favor del Departamento</t>
  </si>
  <si>
    <t>2017-SS-20-0003</t>
  </si>
  <si>
    <t>PRESTAR EL SERVICIO DE ADMINISTRACIÓN Y OPERACIÓN DE MAQUINARIA PARA EL DEPARTAMENTO DE ANTIOQUIA.</t>
  </si>
  <si>
    <t>RENTING DE ANTIOQUIA S.A.S </t>
  </si>
  <si>
    <t xml:space="preserve"> LA AMPLIACIÓN, RECTIFICACIÓN Y PAVIMENTACIÓN DE LA VÍA ANORÍ - EL LIMÓN, EN LA SUBREGIÓN NORDESTE DEL DEPARTAMENTO DE ANTIOQUIA</t>
  </si>
  <si>
    <t>$61.796'757.039</t>
  </si>
  <si>
    <t>11/23/2018</t>
  </si>
  <si>
    <t>Consorcio desarrollo viasl Anorí (explanan S.A. 66,7% - Trainco 33,3%)</t>
  </si>
  <si>
    <t>Se encuentra atrasado debido a que Corantioquia declaro distrito de manejo especial Cacica noríaen el mes de enero de 2017, pára esta fecha ya se habia adjudicado el contrato de pavimentacion, por tal motivo en el mes de julio fue necesario solicitar sustracion de area y para ello se adelanta el documento</t>
  </si>
  <si>
    <t>INTERVENTORIA TECNICA AMBIENTAL, ADMINISTRATIVA FINANCIERA Y LEGAL PARALA AMPLIACIÓN, RECTIFICACIÓN Y PAVIMENTACIÓN DE LA VÍA ANORÍ - EL LIMÓN, EN LA SUBREGIÓN NORDESTE DEL DEPARTAMENTO DE ANTIOQUIA</t>
  </si>
  <si>
    <t>12/23/2018</t>
  </si>
  <si>
    <t>VELNEC S.A.</t>
  </si>
  <si>
    <t>2017-AS-20-0006</t>
  </si>
  <si>
    <t>AUNAR ESFUERZOS ENTRE EL DEPARTAMENTO DE SANTANDER, EL DEPARTAMENTO DE ANTIOQUIA, EL MUNICIPIO  DE BARRANCABERMEJA, EL MUNICIPIO DE YONDÓ, ECOPETRÓL S.A, Y EL INSTITUTO NACIONAL DE VÍAS INVÍAS, PARA LA CONSTRUCCIÓN DEL SISTEMA DE ILUMINACIÓN DEL PUENTE GUILLERMO GAVIRIA CORREA EN CUMPLIMIENTO DE SENTENCIA EMITIDA EN EL TRÁMITE DE ACCIÓN POPULAR RADICADA BAJO EL NÚMERO 2008-0217 INTERPUESTA POR CARLOS JAVIER GUERRERO Y OTRO.</t>
  </si>
  <si>
    <t>12/31/2018</t>
  </si>
  <si>
    <t>DEPARTAMENTO DE SANTANDER, MUNICIPIO DE BARRANCABERMEJA, MUNICIPIO DE YONDÓ, ECOPETRO E INVÍAS</t>
  </si>
  <si>
    <t>El Departamento de Antioquia aporta $182.843.711. Suma que ya desembolsó.  El Departamento de Santander adelanta proceso de contratación.</t>
  </si>
  <si>
    <t>ADMINISTRACIÓN Y OPERACIÓN DE LA ESTACIÓN DE PEAJE PAJARITO EN LA VIA PAJARITO - SAN PEDRO DE LOS MILAGROS - LA YE -  ENTRERRÍOS - SANTA ROSA DE OSOS EN EL DEPARTAMENTO DE ANTIOQUIA.</t>
  </si>
  <si>
    <t>THOMAS INSTRUMENTS S.A 
NIT. 800185008-4</t>
  </si>
  <si>
    <t xml:space="preserve"> BRINDAR APOYO TÉCNICO, ADMINISTRATIVO, FINANCIERO, CONTABLE, PREDIAL,  LEGAL, SOCIAL, AMBIENTAL DE LOS PROYECTOS,   PROCESOS Y CONTRATOS LLEVADOS A CABO EN LA SECRETARIA DE INFRAESTRUCTURA FISICA DEL DEPARTAMENTO DE ANTIOQUIA.</t>
  </si>
  <si>
    <t>El contrato se encuentra en ejecución,  fue adicionado por cinco (5)  meses más, a partir del 16 de diciembre de 2017.
Valor inicial:              $2.997.685.022
Valor adicionado:   $1.498’842.511
Total:                            $4.496'527.533</t>
  </si>
  <si>
    <t xml:space="preserve"> PRESTACIÓN DE SERVICIO DE TRANSPORTE TERRESTRE AUTOMOTOR PARA APOYAR LA GESTIÓN DE LA GOBERNACIÓN DE ANTIOQUIA.</t>
  </si>
  <si>
    <t xml:space="preserve">$513.000.000,oo </t>
  </si>
  <si>
    <t>81.67%</t>
  </si>
  <si>
    <t xml:space="preserve">ASOCIACIÓN   DE  TRANPORTADORES 
ESPECIALES - AS TRANSPORTES
</t>
  </si>
  <si>
    <t>Pendiente de liquidación</t>
  </si>
  <si>
    <t xml:space="preserve">2017-AS-20-0011 </t>
  </si>
  <si>
    <t xml:space="preserve">CONVENIO INTERADMINISTRATIVO MEDIANTE EL CUAL EL IDEA SE VINCULA A LA EJECUCIÓN DEL PROYECTO PARA DESARROLLO VIAL COMPLEMENTARIO, A TRAVES DEL RECAUDO, ADMINISTRACIÓN Y PAGOS DE LOS RECURSOS DE CONECTIVIDAD, EN EL MARCO DEL CONVENIO INTERADMINISTRATIVO DE COOPERACIÓN No 16000402-H3 DE 2016 Y SUS MODIFICACIONES     </t>
  </si>
  <si>
    <t>IDEA</t>
  </si>
  <si>
    <t xml:space="preserve">EL RECAUDO POR CONECTIVIDAD SE ENCUENTRA SUSPENDIDO DESDE DICIEMBRE DE 2017 POR EL CONCEJO DE ESTADO </t>
  </si>
  <si>
    <t>CONSULTORÍA PARA LOS ESTUDIOS Y DISEÑOS TÉCNICOS PARA LA PAVIMENTACIÓN DE LA VÍA ENTRE SANTIAGO BERRÍO - PUERTO NARE Y LA SIERRA EN EL MUNICIPIO DE PUERTO NARE DEL DEPARTAMENTO DE ANTIOQUIA</t>
  </si>
  <si>
    <t xml:space="preserve">INCOPLAN S.A
</t>
  </si>
  <si>
    <t>CONSULTORÍA PARA LOS ESTUDIOS Y DISEÑOS TÉCNICOS PARA LA PAVIMENTACIÓN DE VÍAS EN EL DEPARTAMENTO DE ANTIOQUIA, POR EL SISTEMA DE VALORIZACION</t>
  </si>
  <si>
    <t xml:space="preserve">AIM S.A.S
</t>
  </si>
  <si>
    <t>El contrato se encuentra suspendido</t>
  </si>
  <si>
    <t>2017-SS-20-0004</t>
  </si>
  <si>
    <t>INVESTIGACION PARA REVERSION DEL PROCESO DE EROSION EN LAS COSTAS DEL MAR DE ANTIOQUIA </t>
  </si>
  <si>
    <t>Pendiente de firma de Acta de Inicio</t>
  </si>
  <si>
    <t>2017-AS-20-0008</t>
  </si>
  <si>
    <t>INTEGRAR EFUERZOS PARA COMUNICAR EL NORTE DEL VALLE DE ABURRA Y EL VALLE DE SAN NICOLAS MEDIANTE EL MEJORAMIENTO, AMPLIACIÓN Y RECTIFICACIÓN DEL CORREDOR VIAL BARBOSA-CONCEPCIÓN-SAN VICENTE-EL CRUCERO (SECTOR AUTOPISTA MEDELLÍN -BOGOTÁ)Y MEJORAR EL ACCESO AL MUNICIPIO DE ALEJANDRIA.</t>
  </si>
  <si>
    <t>MUNICIPIO DE AREA METROPOLITANA-BARBOSA-CONCEPCIÓN-SAN VICENTE FERRER-ALEJANDRIA</t>
  </si>
  <si>
    <t>Los recursos seran aportados por el area metropolitana y la Gobernación aportara los estudios y diseños</t>
  </si>
  <si>
    <t>COFINANCIACIÓN PARA LA CONSTRUCCIÓN DEL PROYECTO DE CICLO INFRAESTRUCTURAS DEPORTIVAS EN LA REGIÓN DEL OCCIDENTE ANTIOQUEÑO</t>
  </si>
  <si>
    <t xml:space="preserve">INSTITUTO DEPARTAMENTAL DE DEPORTES DE ANTIOQUIA
</t>
  </si>
  <si>
    <t>Traslado de Recursos</t>
  </si>
  <si>
    <t>2017-AS-20-0025</t>
  </si>
  <si>
    <t>CONVENIO PARA LA ENTREGA DE LOS RECURSOS PROVENIENTES POR LA VENTA DE ISAGEN AL DEPARTAMENTO DE ANTIOQUIA, PARA LA CONSTRUCCION DE CICLOINFRAESTRUCTURA EN LAS SUBREGIONES DE URABA, OCCIDENTE Y AREA METROPOLITANA DEL DEPARTAMENTO DE ANTIOQUIA</t>
  </si>
  <si>
    <t>INDEPORTES</t>
  </si>
  <si>
    <t>Traslado de Recursos. Pendiente de Ingreso de recursos por parte del Ministerio</t>
  </si>
  <si>
    <t>2017-AS-20-0026</t>
  </si>
  <si>
    <t>CONVENIO PARA LA ENTREGA DE RECURSOS PROVENIENTES DE LA VENTA DE ISAGEN PARA REALIZAR LA CONSTRUCCION DE PASEOS URBANOS DE MALECON TURISTICO ETAPA 1 EN LOS BARRIOS SANTAFE Y LA PLAYA DEL MUNICIPIO DE TURBO</t>
  </si>
  <si>
    <t>Secretaría de Infraestructura Física</t>
  </si>
  <si>
    <t xml:space="preserve">Términado - En Liquidaicón </t>
  </si>
  <si>
    <t>Prorrogado- En ejecución</t>
  </si>
  <si>
    <t>Fortalecimiento de la actividad minera a través de la fiscalización, seguimeitno y control de 570 títulos mineros, en los aspectos jurídico, económico, técnico y tecnológico ubicados en jurisdición del departamento de Antioquia, y en específico para asuntos de control como autoridad ambiental en 120 títulos mineros ubicados en jurisdición de CORANTIOQUIA, buscando incrementar la Gobernaza ambiental Fase 1.</t>
  </si>
  <si>
    <t>MAYOR $3.396.931.781</t>
  </si>
  <si>
    <t>CORPORACIÓN AUTÓNOMA REGIONAL DEL CENTRO DE ANTIOQUIA- CORANTIOQUIA-  Y POLITÉCNICO COLOMBIANO JAIME ISAZA CADAVID</t>
  </si>
  <si>
    <t>Asistencia técnica especializada orientada a titulares mineros, con el objeto de buscar opciones para enmarcar en la legalidad minera la actividad que se realiza sin título en el área de los respectivos contratos</t>
  </si>
  <si>
    <t>MAYOR  $799.302.674</t>
  </si>
  <si>
    <t>UNIVERSIDAD NACIONAL DE COLOMBIA - FACULTAD DE MINAS</t>
  </si>
  <si>
    <t>Asesoría y asistencia técnica básica a pequeños mineros para eliminar el uso del mercurio en el proceso de beneficio del oro mejorando su productividad a través de la adopción de tecnologías limpias, mejores prácticas mineras y ambientales, en las diferentes subregiones del Departamento de Antioquia.</t>
  </si>
  <si>
    <t>MAYOR  $1.300.000.000</t>
  </si>
  <si>
    <t>CENTRO PROVINCIAL DE GESTIÓN MINERO AGRO- EMPRESARIAL DEL ALTO NORDESTE ANTIOQUEÑO- CPGMAE-</t>
  </si>
  <si>
    <t>2017-AS-17-0001</t>
  </si>
  <si>
    <t xml:space="preserve">Fortalecer el conocimiento de los servidores públicos adscritos a las  entidades territoriales del Departamento de Antioquia en temas relacionados con la normatividad minera y ambiental, a través de capacitaciones, asesorías, seminarios, talleres, entre otras estrategias de formación. </t>
  </si>
  <si>
    <t>ESCUELA SUPERIOR DE ADMINISTRACIÓN PÚBLICA - ESAP-</t>
  </si>
  <si>
    <t>Aunar esfuerzos técnicos, económicos y financieros para brindar acompañamiento integral e implementar acciones de Buenas Prácticas a Unidades Productoras Mineras (UPM) en aspectos legales, técnicos, financieros, económicos, sociales y ambientales, conforme a la normatividad vigente y en el marco de la Política Nacional sobre “Formalización Minera”, en el departamento de Antioquia.</t>
  </si>
  <si>
    <t>MAYOR $3.150.000.000</t>
  </si>
  <si>
    <t>LA EJECUCIÓN FINANCIERA SE ENCUENTRA EN UN 100% DE LOS APORTES REALIZADOS POR PARTE DE  LA SECRETARÍA DE MINAS                          Prorrogado- En ejecución</t>
  </si>
  <si>
    <t>Implementación de un proyecto piloto de recuperación de áreas deterioradas por minería, a través de tratamientos biológicos de aguas y lodos contaminados por mercurio y acompañamiento técnico a mineros de subsistencia en jurisdicción de Cornare.</t>
  </si>
  <si>
    <t>MENOR $365.449.446</t>
  </si>
  <si>
    <t>CORPORACIÓN AUTÓNOMA DE LAS CUENCAS DE LOS RIOS NEGRO Y NARE - CORNARE</t>
  </si>
  <si>
    <t>Implementación de un modelo innovador con aplicación de procedimientos nanotecnológicos ambientalmente responsables, para la sustitución del uso del mercurio y reducción en el uso del cianuro en el proceso de beneficio del oro.</t>
  </si>
  <si>
    <t>MENOR $445.695.600</t>
  </si>
  <si>
    <t>CORPORACIÓN  PARA EL DESARROLLO SOSTENIBLE DEL URABÁ- CORPOURABA-</t>
  </si>
  <si>
    <t>2017-AS-17-0002</t>
  </si>
  <si>
    <t>Aunar esfuerzos para la implementación de acciones conjuntas y coordinadas para apoyar a los municipios de Amagá y Angelópolis, en la realización de los sellamientos a unidades mineras inseguras que permitan minimizar los riesgos existentes mediante la clausura de los accesos principales u otros ductos de las unidades mineras priorizadas</t>
  </si>
  <si>
    <t>MINISTERIO DE MINAS Y ENERGÍA</t>
  </si>
  <si>
    <t xml:space="preserve">Fortalecimiento del control derivado de la Delegación Minera en cabeza de la Gobernación de Antioquia, en los aspectos técnico, jurídico y económico, a través de la fiscalización, seguimiento y control de los títulos mineros, y de actividades académicas relacionadas. </t>
  </si>
  <si>
    <t>MAYOR $15.850.745.009</t>
  </si>
  <si>
    <t xml:space="preserve">En ejecución </t>
  </si>
  <si>
    <t>Convenio interadministrativo para el cierre de explotación de minerales sin título de un municipio, o más de una actividad de explotación de minerales sin título o de situaciones de ocupación, perturbación o despojo dentro de un título minero.</t>
  </si>
  <si>
    <t>MAYOR $1.378.889.060</t>
  </si>
  <si>
    <t xml:space="preserve">N/A </t>
  </si>
  <si>
    <t>51,03%  DE LOS APORTES DE LA SECRETARÍA DE MINAS</t>
  </si>
  <si>
    <t>GOBERNACIÓN DE ANTIOQUIA-SECRETARÍA DE GOBIERNO Y EJERCITO NACIONAL - CENAC INGENIEROS-</t>
  </si>
  <si>
    <t>EL CONVENIO SE ENCUENTRA DISEÑADO EN DOS FASES  (2017-2018) FASE 2017 EN EJECUCIÓN FÍSICA SE CUMPLIÓ EN UN 100% (META ESTABLECIDA 2017: 33 BOCAMINAS Y/O BOCAVIENTOS); PARA EL AÑO 2018 SE ESTÁ INCIIANDO LA PLANEACIÓN A SOLICTUD DE LAS ADMINSITRACIONES MUNICIPALES (AMAGÁ - ANGELÓPOLIS).                       En Ejecución</t>
  </si>
  <si>
    <t>Prestación de servicio automotor para apoyar la gestión de la Gobernacón de Antioquia.</t>
  </si>
  <si>
    <t>MENOR $130.000.000</t>
  </si>
  <si>
    <t>ASOCIACIÓN DE TRANSPORTADORES ESPECIALES "AS TRANSPORTES"</t>
  </si>
  <si>
    <t>PROCESO REALIZADO POR LA SECRETARÍA GENERAL                          Terminado - En Liquidación</t>
  </si>
  <si>
    <t>MEMORANDO DE ENTENDIMIENTO</t>
  </si>
  <si>
    <t>Cooperar y coodinar en la construcción de una efectiva capacidad  de gobernanza para las actividades de minería de oro en el departamento de Antioquia, así como para atender el impacto ambiental causado por l minería ilegal.</t>
  </si>
  <si>
    <t>CHEMONICS INTERNACIONAL Inc. Sucursal Colombia</t>
  </si>
  <si>
    <t>Secretaría de Minas</t>
  </si>
  <si>
    <t>AMAZON CONSERVATION TEAM</t>
  </si>
  <si>
    <t>CORPORACION CIUDADANIA ACTIVA</t>
  </si>
  <si>
    <t>Adelantar las actividades necesarias en el marco de los procedimientos de constitución, ampliación, saneamiento y reestructuración de resguardos  indígenas priorizados en el Departamento de Antioquia</t>
  </si>
  <si>
    <t>Proroga  En Ejecución</t>
  </si>
  <si>
    <t>Apoyar la Guardia Indigena con dotación para el desarrollo de sus funciones</t>
  </si>
  <si>
    <t>ANDREA CAROLINA PAREDES RAMIREZ</t>
  </si>
  <si>
    <t>Contrato Terminado</t>
  </si>
  <si>
    <t>Apoyar integralmente con enfoque diferencial los talleres de capacitación programados para comunidades indigenas</t>
  </si>
  <si>
    <t>EMPRO EVENTOS ORGANIZACIONES LOGISTICAS</t>
  </si>
  <si>
    <t>Desarrollo proyecto de vivienda rural indigena en el Resguardo de Karmatarua Cristiania del Municipio de Jardín</t>
  </si>
  <si>
    <t>EMPRESA DE VIVIENDA DE ANTIOQUIA VIVA</t>
  </si>
  <si>
    <t>2017AS250001</t>
  </si>
  <si>
    <t>Fortalecer la gobernabilidad, administración y jurisdicción indigena, mediante la formación y acompañamiento del control social y red de veedurias</t>
  </si>
  <si>
    <t>CONTRALORIA GENERAL DE ANTIOQUIA</t>
  </si>
  <si>
    <t>Realizar el ordenamiento territorial y ambiental en Resguardos indígenas del Urabá y Occidente de Antioquia, incluyendo acciones de mejoramiento ambiental y organizacional de las comunidades</t>
  </si>
  <si>
    <t>Corporación para el desarrollo sostenible del Urabá CORPOURABA</t>
  </si>
  <si>
    <t>Convenio Terminado</t>
  </si>
  <si>
    <t>Realizar la caracterización de la población indígena que hace parte de las FARC, en el marco del Post conflicto del proceso de paz</t>
  </si>
  <si>
    <t>Asociación de Cabildos Indígenas de Antioquia OIA</t>
  </si>
  <si>
    <t>Fortalecer la actividad artesanal en Antioquia, los oficios tradicionales artesanales, ejecutar planes de acción concertados con las comunidades y desarrollar nuevas líneas de productos que respondan a la demanda actual, a través de actividades conjuntas para el mejoramiento de la cadena valor artesanal, encaminadas a acceder a nuevos mercados en el marco del Laboratorio de Diseño e Innovación de Antioquia.</t>
  </si>
  <si>
    <t>Mancomunar esfuerzos para el mejoramiento de la calidad de vida de las comunidades indígenas en el marco del programa aldeas para el departamento de Antioquia</t>
  </si>
  <si>
    <t>Empresas publicas de Medellín</t>
  </si>
  <si>
    <t>Cofinanciar el desarrollo del proyecto de vivienda rural indigena en el Resguardo de Hermeregildo Chakiama del Municipio de Ciudad Bolivar</t>
  </si>
  <si>
    <t>Comité de Cafeteros</t>
  </si>
  <si>
    <t>Cofinanciar el mejoramiento de la infraestructura física de la institución educativa Bagará sede Biduadó en el municipio de apartado en el marco de la implementación del plan de vida de la comunidad indígena la coquera</t>
  </si>
  <si>
    <t>Municipio Apartadó</t>
  </si>
  <si>
    <t>Suspendido</t>
  </si>
  <si>
    <t>Cofinanciar la implementacion de planes de vida en comunidades indigenas del Departamento de Antioquia en el marco de la estrategia “Antioquia libre de cultivos ilicitos"</t>
  </si>
  <si>
    <t>Oficina de las Naciones Unidas contra la Droga y el Delito</t>
  </si>
  <si>
    <t>En Ejecución</t>
  </si>
  <si>
    <t>Cofinanciar convite comunitario para el mejoramiento de las condiciones habitacionales del resguardo jaikerazabi, en el marco del plan de vida de la comunidad indígena, ubicada en mutatá</t>
  </si>
  <si>
    <t>Municipio Mutatá</t>
  </si>
  <si>
    <t>Gerencia Indígena</t>
  </si>
  <si>
    <t>UNIVERSIDAD NACIONAL DE COLOMBIA</t>
  </si>
  <si>
    <t>ABEJORRAL</t>
  </si>
  <si>
    <t>EL CARMEN DE VIBORAL</t>
  </si>
  <si>
    <t>GUATAPE</t>
  </si>
  <si>
    <t>NARIÑO</t>
  </si>
  <si>
    <t>MARINILLA</t>
  </si>
  <si>
    <t>SAN LUIS</t>
  </si>
  <si>
    <t>SAN CARLOS</t>
  </si>
  <si>
    <t>SONSON</t>
  </si>
  <si>
    <t>CACERES</t>
  </si>
  <si>
    <t>TARAZA</t>
  </si>
  <si>
    <t>CHIGORODÓ</t>
  </si>
  <si>
    <t>VIGIA DEL FUERTE</t>
  </si>
  <si>
    <t>CONCORDIA</t>
  </si>
  <si>
    <t>TÁMESIS</t>
  </si>
  <si>
    <t>TARSO</t>
  </si>
  <si>
    <t>TITIRIBÍ</t>
  </si>
  <si>
    <t>PEQUE</t>
  </si>
  <si>
    <t>GIRALDO</t>
  </si>
  <si>
    <t>URAMITA</t>
  </si>
  <si>
    <t>GIRARDOTA</t>
  </si>
  <si>
    <t>YARUMAL</t>
  </si>
  <si>
    <t>SONSÓN</t>
  </si>
  <si>
    <t>CAÑASGORDAS</t>
  </si>
  <si>
    <t>CALDAS</t>
  </si>
  <si>
    <t>GRANADA</t>
  </si>
  <si>
    <t>ARBOLETES</t>
  </si>
  <si>
    <t>SAN PEDRO DE URABA</t>
  </si>
  <si>
    <t>SANTA FE DE ANTIOQUIA</t>
  </si>
  <si>
    <t>SOPETRAN</t>
  </si>
  <si>
    <t>LA ESTRELLA</t>
  </si>
  <si>
    <t>YOLOMBÓ</t>
  </si>
  <si>
    <t>CAICEDO</t>
  </si>
  <si>
    <t>LIBORINA</t>
  </si>
  <si>
    <t>BARBOSA</t>
  </si>
  <si>
    <t>SABANALARGA</t>
  </si>
  <si>
    <t>CAUCASIA</t>
  </si>
  <si>
    <t>CAREPA</t>
  </si>
  <si>
    <t>HELICONIA</t>
  </si>
  <si>
    <t>ANORÍ</t>
  </si>
  <si>
    <t>GUARNE</t>
  </si>
  <si>
    <t>SANTO DOMINGO</t>
  </si>
  <si>
    <t>DABEIBA</t>
  </si>
  <si>
    <t>VEGACHÍ</t>
  </si>
  <si>
    <t>EL RETIRO</t>
  </si>
  <si>
    <t>COCORNÁ</t>
  </si>
  <si>
    <t>SAN ROQUE</t>
  </si>
  <si>
    <t>PUERTO NARE</t>
  </si>
  <si>
    <t>LA CEJA</t>
  </si>
  <si>
    <t>PUERTO TRIUNFO</t>
  </si>
  <si>
    <t>ANDES</t>
  </si>
  <si>
    <t>MONTEBELLO</t>
  </si>
  <si>
    <t>BETANIA</t>
  </si>
  <si>
    <t>BELMIRA</t>
  </si>
  <si>
    <t>GOMEZ PLATA</t>
  </si>
  <si>
    <t>HISPANIA</t>
  </si>
  <si>
    <t>URRAO</t>
  </si>
  <si>
    <t>ANGELÓPOLIS</t>
  </si>
  <si>
    <t>AMAGÁ</t>
  </si>
  <si>
    <t>EL SANTUARIO</t>
  </si>
  <si>
    <t>VENECIA</t>
  </si>
  <si>
    <t>TITIRIBI</t>
  </si>
  <si>
    <t>ITUANGO</t>
  </si>
  <si>
    <t>SANTA ROSA DE OSOS</t>
  </si>
  <si>
    <t>ANGOSTURA</t>
  </si>
  <si>
    <t>SALGAR</t>
  </si>
  <si>
    <t>GUADALUPE</t>
  </si>
  <si>
    <t>PUEBLORRICO</t>
  </si>
  <si>
    <t>ZARAGOZA</t>
  </si>
  <si>
    <t>LA PINTADA</t>
  </si>
  <si>
    <t>SAN RAFAEL</t>
  </si>
  <si>
    <t>NECOCLÍ</t>
  </si>
  <si>
    <t>YONDÓ</t>
  </si>
  <si>
    <t>COPACABANA</t>
  </si>
  <si>
    <t>MACEO</t>
  </si>
  <si>
    <t>REMEDIOS</t>
  </si>
  <si>
    <t>BRICEÑO</t>
  </si>
  <si>
    <t>CAROLINA DEL PRINCIPE</t>
  </si>
  <si>
    <t>DON MATIAS</t>
  </si>
  <si>
    <t>SAN PEDRO DE LOS MILAGROS</t>
  </si>
  <si>
    <t>ARMENIA</t>
  </si>
  <si>
    <t>FRONTINO</t>
  </si>
  <si>
    <t>EL PEÑOL</t>
  </si>
  <si>
    <t>CIUDAD BOLIVAR</t>
  </si>
  <si>
    <t>VALPARAÍSO</t>
  </si>
  <si>
    <t>CÁCERES</t>
  </si>
  <si>
    <t>EL BAGRE</t>
  </si>
  <si>
    <t>NECHÍ</t>
  </si>
  <si>
    <t>PUERTO BERRIO</t>
  </si>
  <si>
    <t>CISNEROS</t>
  </si>
  <si>
    <t>SEGOVIA</t>
  </si>
  <si>
    <t>YALÍ</t>
  </si>
  <si>
    <t>AMALFI</t>
  </si>
  <si>
    <t>CAMPAMENTO</t>
  </si>
  <si>
    <t>ENTRERRIOS</t>
  </si>
  <si>
    <t>SAN ANDRES DE CUERQUIA</t>
  </si>
  <si>
    <t>SAN JOSE DE LA MONTAÑA</t>
  </si>
  <si>
    <t>TOLEDO</t>
  </si>
  <si>
    <t>VALDIVIA</t>
  </si>
  <si>
    <t>EBÉJICO</t>
  </si>
  <si>
    <t>OLAYA</t>
  </si>
  <si>
    <t>ARGELIA</t>
  </si>
  <si>
    <t>CONCEPCIÓN</t>
  </si>
  <si>
    <t>SAN FRANCISCO</t>
  </si>
  <si>
    <t>SAN VICENTE</t>
  </si>
  <si>
    <t>BETULIA</t>
  </si>
  <si>
    <t>CARAMANTA</t>
  </si>
  <si>
    <t>JARDÍN</t>
  </si>
  <si>
    <t>SANTA BÁRBARA</t>
  </si>
  <si>
    <t>MURINDÓ</t>
  </si>
  <si>
    <t>SAN JUAN DE URABÁ</t>
  </si>
  <si>
    <t>NECHI</t>
  </si>
  <si>
    <t>ESE HOSPITAL SAN RAFAEL DE SAN LUIS</t>
  </si>
  <si>
    <t>ESE HOSPITAL SAN JUAN DE DIOS DE SEGOVIA</t>
  </si>
  <si>
    <t>ESE HOSPITAL MARIA ANTONIA TORO DE ELEJALDE DE FRONTINO</t>
  </si>
  <si>
    <t>ESE HOSPITAL SAN JUAN DE DIOS DE YARUMAL</t>
  </si>
  <si>
    <t>ESE HOSPITAL LA MISERICORDIA DE YALI</t>
  </si>
  <si>
    <t>ESE HOSPITAL SAN RAFAEL DE ANDES</t>
  </si>
  <si>
    <t>ESE HOSPITAL LA ANUNCIACION DE MUTATA</t>
  </si>
  <si>
    <t>ESE HOSPITAL OSCAR EMIRO VERGARA CRUZ DE SAN PEDRO DE URABA</t>
  </si>
  <si>
    <t>ESE HOSPITAL MARIA AUXILIADORA DE CHIGORODO</t>
  </si>
  <si>
    <t>ESE HOSPITAL PEDRO NEL CARDONA DE ARBOLETES</t>
  </si>
  <si>
    <t>ESE HOSPITAL ISABEL LA CATOLICA DE CACERES</t>
  </si>
  <si>
    <t>ESE HOSPITAL SAN JUAN DE DIOS DE SANTAFE DE ANTIOQUIA</t>
  </si>
  <si>
    <t>TURBO</t>
  </si>
  <si>
    <t>MUTATA</t>
  </si>
  <si>
    <t>NECOCLI</t>
  </si>
  <si>
    <t>YALI</t>
  </si>
  <si>
    <t>CHIGORODO</t>
  </si>
  <si>
    <t>2016SS390001</t>
  </si>
  <si>
    <t>Prestar el servicio de atención para recuperación nutricional a los niños y niñas en  condiciones de desnutrición y a madres gestantes y lactantes con bajo peso en el municipio de Andes</t>
  </si>
  <si>
    <t>E.S.E. HOSPITAL SAN RAFAEL</t>
  </si>
  <si>
    <t>2016SS390002</t>
  </si>
  <si>
    <t>Prestar el servicio de atención para recuperación nutricional a los niños y niñas en  condiciones de desnutrición y a madres gestantes y lactantes con bajo peso en el municipio de Arboletes</t>
  </si>
  <si>
    <t xml:space="preserve">ESE HOSPITAL PEDRO NEL CARDONA </t>
  </si>
  <si>
    <t>2016SS390003</t>
  </si>
  <si>
    <t>Prestar el servicio de atención para recuperación nutricional a los niños y niñas en  condiciones de desnutrición y a madres gestantes y lactantes con bajo peso en el municipio de Cáceres</t>
  </si>
  <si>
    <t>ESE HOSPITAL ISABEL LA CATOLICA</t>
  </si>
  <si>
    <t>2016SS390004</t>
  </si>
  <si>
    <t>E.S.E. HOSPITAL MARIA AUXILIADORA</t>
  </si>
  <si>
    <t>2016SS390005</t>
  </si>
  <si>
    <t>Prestar el servicio de atención para recuperación nutricional a los niños y niñas en  condiciones de desnutrición y a madres gestantes y lactantes con bajo peso en el municipio de Dabeiba</t>
  </si>
  <si>
    <t>E.S.E HOSPITAL NUESTRA SEÑORA DEL PERPETUO SOCORRO</t>
  </si>
  <si>
    <t>2016SS390006</t>
  </si>
  <si>
    <t>Prestar el servicio de atención para recuperación nutricional a los niños y niñas en  condiciones de desnutrición y a madres gestantes y lactantes con bajo peso en el municipio de El Bagre</t>
  </si>
  <si>
    <t>E.S.E HOSPITAL NUESTRA SEÑORA DEL CARMEN</t>
  </si>
  <si>
    <t>2016SS390007</t>
  </si>
  <si>
    <t>Prestar el servicio de atención para recuperación nutricional a los niños y niñas en  condiciones de desnutrición y a madres gestantes y lactantes con bajo peso en el municipio de Frontino</t>
  </si>
  <si>
    <t>E.S.E MARIA ANTONIA TORO ELEJALDE</t>
  </si>
  <si>
    <t>2016SS390008</t>
  </si>
  <si>
    <t>Prestar el servicio de atención para recuperación nutricional a los niños y niñas en  condiciones de desnutrición y a madres gestantes y lactantes con bajo peso en el municipio de Ituango</t>
  </si>
  <si>
    <t>2016SS390009</t>
  </si>
  <si>
    <t>Prestar el servicio de atención para recuperación nutricional a los niños y niñas en  condiciones de desnutrición y a madres gestantes y lactantes con bajo peso en el municipio de Nechí</t>
  </si>
  <si>
    <t>E.S.E HOSPITAL LA MISERICORDIA</t>
  </si>
  <si>
    <t>2016SS390010</t>
  </si>
  <si>
    <t>Prestar el servicio de atención para recuperación nutricional a los niños y niñas en  condiciones de desnutrición y a madres gestantes y lactantes con bajo peso en el municipio de Necoclí</t>
  </si>
  <si>
    <t>E.S.E. HOSPITAL SAN SEBASTIAN DE URABA</t>
  </si>
  <si>
    <t>2016SS390011</t>
  </si>
  <si>
    <t>Prestar el servicio de atención para recuperación nutricional a los niños y niñas en  condiciones de desnutrición y a madres gestantes y lactantes con bajo peso en el municipio de San Juan de Urabá</t>
  </si>
  <si>
    <t>MUNICIPIO DE SAN JUAN DE URABA</t>
  </si>
  <si>
    <t>2016SS390012</t>
  </si>
  <si>
    <t>Prestar el servicio de atención para recuperación nutricional a los niños y niñas en  condiciones de desnutrición y a madres gestantes y lactantes con bajo peso en el municipio de San Luis</t>
  </si>
  <si>
    <t>2016SS390013</t>
  </si>
  <si>
    <t>Prestar el servicio de atención para recuperación nutricional a los niños y niñas en  condiciones de desnutrición y a madres gestantes y lactantes con bajo peso en el municipio de San Pedro de Urabá</t>
  </si>
  <si>
    <t>E.S.E. HOSPITAL OSCAR EMIRO VERGARA CRUZ</t>
  </si>
  <si>
    <t>2016SS390014</t>
  </si>
  <si>
    <t>Prestar el servicio de atención para recuperación nutricional a los niños y niñas en  condiciones de desnutrición y a madres gestantes y lactantes con bajo peso en el municipio de Santafé de Antioquia</t>
  </si>
  <si>
    <t>ESE HOSPITAL SAN JUAN DE DIOS</t>
  </si>
  <si>
    <t>2016SS390015</t>
  </si>
  <si>
    <t>Prestar el servicio de atención para recuperación nutricional a los niños y niñas en  condiciones de desnutrición y a madres gestantes y lactantes con bajo peso en el municipio de Segovia</t>
  </si>
  <si>
    <t>E.S.E. HOSPITAL SAN JUAN DE DIOS</t>
  </si>
  <si>
    <t>2016SS390016</t>
  </si>
  <si>
    <t>Prestar el servicio de atención para recuperación nutricional a los niños y niñas en  condiciones de desnutrición y a madres gestantes y lactantes con bajo peso en el municipio de Sonsón</t>
  </si>
  <si>
    <t>2016SS390017</t>
  </si>
  <si>
    <t>Prestar el servicio de atención para recuperación nutricional a los niños y niñas en  condiciones de desnutrición y a madres gestantes y lactantes con bajo peso en el municipio de Taraza</t>
  </si>
  <si>
    <t>E.S.E. HOSPITAL SAN ANTONIO</t>
  </si>
  <si>
    <t>2016SS390018</t>
  </si>
  <si>
    <t>Prestar el servicio de atención para recuperación nutricional a los niños y niñas en  condiciones de desnutrición y a madres gestantes y lactantes con bajo peso en el municipio de  Turbo</t>
  </si>
  <si>
    <t>E.S.E. HOSPITAL FRANCISCO VALDERRAMA</t>
  </si>
  <si>
    <t>2016SS390019</t>
  </si>
  <si>
    <t>Prestar el servicio de atención para recuperación nutricional a los niños y niñas en  condiciones de desnutrición y a madres gestantes y lactantes con bajo peso en el municipio de Urrao</t>
  </si>
  <si>
    <t>E.S.E. HOSPITAL IVAN RESTREPO GOMEZ</t>
  </si>
  <si>
    <t>2016SS390020</t>
  </si>
  <si>
    <t>Prestar el servicio de atención para recuperación nutricional a los niños y niñas en  condiciones de desnutrición y a madres gestantes y lactantes con bajo peso en el municipio de Yalí</t>
  </si>
  <si>
    <t>2016SS390021</t>
  </si>
  <si>
    <t>Prestar el servicio de atención para recuperación nutricional a los niños y niñas en  condiciones de desnutrición y a madres gestantes y lactantes con bajo peso en el municipio de Zaragoza</t>
  </si>
  <si>
    <t>2016AS390022</t>
  </si>
  <si>
    <t>Articular acciones para implementar el programa de alimentación escolar e-PAE- a través del cual se brinda complemento alimentario a niños, niñas, adolescentes y jóvenes de la matricula oficial del municipio</t>
  </si>
  <si>
    <t>2016AS390023</t>
  </si>
  <si>
    <t>ALEJANDRIA</t>
  </si>
  <si>
    <t>2016AS390024</t>
  </si>
  <si>
    <t>AMAGA</t>
  </si>
  <si>
    <t>2016AS390025</t>
  </si>
  <si>
    <t>2016AS390026</t>
  </si>
  <si>
    <t>2016AS390027</t>
  </si>
  <si>
    <t>ANGELOPOLIS</t>
  </si>
  <si>
    <t>2016AS390028</t>
  </si>
  <si>
    <t>2016AS390029</t>
  </si>
  <si>
    <t>ANORI</t>
  </si>
  <si>
    <t>2016AS390030</t>
  </si>
  <si>
    <t>ANZA</t>
  </si>
  <si>
    <t>2016AS390031</t>
  </si>
  <si>
    <t>2016AS390032</t>
  </si>
  <si>
    <t>2016AS390033</t>
  </si>
  <si>
    <t>2016AS390034</t>
  </si>
  <si>
    <t>2016AS390035</t>
  </si>
  <si>
    <t>2016AS390036</t>
  </si>
  <si>
    <t>2016AS390037</t>
  </si>
  <si>
    <t>2016AS390038</t>
  </si>
  <si>
    <t>2016AS390039</t>
  </si>
  <si>
    <t>2016AS390040</t>
  </si>
  <si>
    <t>2016AS390041</t>
  </si>
  <si>
    <t>CARACOLI</t>
  </si>
  <si>
    <t>2016AS390042</t>
  </si>
  <si>
    <t>2016AS390043</t>
  </si>
  <si>
    <t>EBEJICO</t>
  </si>
  <si>
    <t>2016AS390044</t>
  </si>
  <si>
    <t>2016AS390045</t>
  </si>
  <si>
    <t>2016AS390046</t>
  </si>
  <si>
    <t>2016AS390047</t>
  </si>
  <si>
    <t>2016AS390048</t>
  </si>
  <si>
    <t>2016AS390049</t>
  </si>
  <si>
    <t>COCORNA</t>
  </si>
  <si>
    <t>2016AS390050</t>
  </si>
  <si>
    <t>2016AS390051</t>
  </si>
  <si>
    <t>2016AS390052</t>
  </si>
  <si>
    <t>2016AS390053</t>
  </si>
  <si>
    <t>2016AS390054</t>
  </si>
  <si>
    <t>2016AS390055</t>
  </si>
  <si>
    <t>2016AS390056</t>
  </si>
  <si>
    <t>2016AS390057</t>
  </si>
  <si>
    <t>2016AS390058</t>
  </si>
  <si>
    <t>2016AS390059</t>
  </si>
  <si>
    <t>2016AS390060</t>
  </si>
  <si>
    <t>2016AS390061</t>
  </si>
  <si>
    <t>2016AS390062</t>
  </si>
  <si>
    <t>2016AS390063</t>
  </si>
  <si>
    <t>2016AS390064</t>
  </si>
  <si>
    <t>2016AS390065</t>
  </si>
  <si>
    <t>2016AS390066</t>
  </si>
  <si>
    <t>2016AS390067</t>
  </si>
  <si>
    <t>2016AS390068</t>
  </si>
  <si>
    <t>2016AS390069</t>
  </si>
  <si>
    <t>2016AS390070</t>
  </si>
  <si>
    <t>2016AS390072</t>
  </si>
  <si>
    <t>MURINDO</t>
  </si>
  <si>
    <t>2016AS390073</t>
  </si>
  <si>
    <t>2016AS390074</t>
  </si>
  <si>
    <t>2016AS390075</t>
  </si>
  <si>
    <t>2016AS390076</t>
  </si>
  <si>
    <t>2016AS390077</t>
  </si>
  <si>
    <t>2016AS390078</t>
  </si>
  <si>
    <t>2016AS390079</t>
  </si>
  <si>
    <t>2016AS390080</t>
  </si>
  <si>
    <t>2016AS390081</t>
  </si>
  <si>
    <t>2016AS390082</t>
  </si>
  <si>
    <t>2016AS390083</t>
  </si>
  <si>
    <t>2016AS390085</t>
  </si>
  <si>
    <t>SAN JUAN DE URABA</t>
  </si>
  <si>
    <t>2016AS390086</t>
  </si>
  <si>
    <t>2016AS390087</t>
  </si>
  <si>
    <t>2016AS390088</t>
  </si>
  <si>
    <t>2016AS390089</t>
  </si>
  <si>
    <t>2016AS390090</t>
  </si>
  <si>
    <t>2016AS390091</t>
  </si>
  <si>
    <t>SANTA BARBARA</t>
  </si>
  <si>
    <t>2016AS390092</t>
  </si>
  <si>
    <t>SANTAFE DE ANTIOQUIA</t>
  </si>
  <si>
    <t>2016AS390093</t>
  </si>
  <si>
    <t>2016AS390094</t>
  </si>
  <si>
    <t>2016AS390095</t>
  </si>
  <si>
    <t>2016AS390096</t>
  </si>
  <si>
    <t>2016AS390097</t>
  </si>
  <si>
    <t>2016AS390098</t>
  </si>
  <si>
    <t>2016AS390099</t>
  </si>
  <si>
    <t>2016AS390100</t>
  </si>
  <si>
    <t>2016AS390101</t>
  </si>
  <si>
    <t>2016AS390102</t>
  </si>
  <si>
    <t>2016AS390103</t>
  </si>
  <si>
    <t>2016AS390104</t>
  </si>
  <si>
    <t>2016AS390105</t>
  </si>
  <si>
    <t>2016AS390106</t>
  </si>
  <si>
    <t>VEGACHI</t>
  </si>
  <si>
    <t>2016AS390107</t>
  </si>
  <si>
    <t>2016AS390108</t>
  </si>
  <si>
    <t>2016AS390109</t>
  </si>
  <si>
    <t>2016AS390110</t>
  </si>
  <si>
    <t>YONDO</t>
  </si>
  <si>
    <t>2016AS390111</t>
  </si>
  <si>
    <t>ABRIAQUI</t>
  </si>
  <si>
    <t>BURITICA</t>
  </si>
  <si>
    <t>FREDONIA</t>
  </si>
  <si>
    <t>JERICO</t>
  </si>
  <si>
    <t>LA UNION</t>
  </si>
  <si>
    <t>SAN JERONIMO</t>
  </si>
  <si>
    <t>TAMESIS</t>
  </si>
  <si>
    <t>Articular esfuerzos técnicos, administrativos y financieros para implementar la estrategia de jornada única, a través del cual se brinda un complemento alimentario a los niños, niñas y adolescentes de la matrícula oficial del municipio de Peque, en el Departamento de Antioquia. Aporte Gobernación de Antioquia $16640800, Aporte municipio $2880000</t>
  </si>
  <si>
    <t>Articular esfuerzos técnicos, administrativos y financieros para implementar la estrategia de jornada única, a través del cual se brinda un complemento alimentario a los niños, niñas y adolescentes de la matrícula oficial del municipio de Amalfi, en el Departamento de Antioquia.</t>
  </si>
  <si>
    <t>Articular esfuerzos técnicos, administrativos y financieros para implementar la estrategia de jornada única, a través del cual se brinda un complemento alimentario a los niños, niñas y adolescentes de la matrícula oficial del municipio de Yarumal, en el Departamento de Antioquia.</t>
  </si>
  <si>
    <t>Articular esfuerzos técnicos, administrativos y financieros para implementar la estrategia de jornada única, a través del cual se brinda un complemento alimentario a los niños, niñas y adolescentes de la matrícula oficial del municipio de Guatapé, en el Departamento de Antioquia.</t>
  </si>
  <si>
    <t>Articular esfuerzos técnicos, administrativos y financieros para implementar la estrategia de jornada única, a través del cual se brinda un complemento alimentario a los niños, niñas y adolescentes de la matrícula oficial del municipio de Támesis, en el Departamento de Antioquia.</t>
  </si>
  <si>
    <t>Articular esfuerzos técnicos, administrativos y financieros para implementar la estrategia de jornada única, a través del cual se brinda un complemento alimentario a los niños, niñas y adolescentes de la matrícula oficial del municipio de San Luis, en el Departamento de Antioquia.</t>
  </si>
  <si>
    <t>Articular esfuerzos técnicos, administrativos y financieros para implementar la estrategia de jornada única, a través del cual se brinda un complemento alimentario a los niños, niñas y adolescentes de la matrícula oficial del municipio de Ciudad Bolívar, en el Departamento de Antioquia.</t>
  </si>
  <si>
    <t>Articular esfuerzos técnicos, administrativos y financieros para implementar la estrategia de jornada única, a través del cual se brinda un complemento alimentario a los niños, niñas y adolescentes de la matrícula oficial del municipio de TARSO, en el Departamento de Antioquia.</t>
  </si>
  <si>
    <t>Articular esfuerzos técnicos, administrativos y financieros para implementar la estrategia de jornada única, a través del cual se brinda un complemento alimentario a los niños, niñas y adolescentes de la matrícula oficial del municipio de URAMITA, en el Departamento de Antioquia.</t>
  </si>
  <si>
    <t>Articular esfuerzos técnicos, administrativos y financieros para implementar la estrategia de jornada única, a través del cual se brinda un complemento alimentario a los niños, niñas y adolescentes de la matrícula oficial del municipio de GIRARDOTA, en el Departamento de Antioquia.</t>
  </si>
  <si>
    <t>Prestar el servicio de atención para recuperación nutricional a los niños y niñas con condiciones de desnutrición y a madres gestantes y lactantes con bajo peso en el municipio de Andes</t>
  </si>
  <si>
    <t>Prestar el servicio de atención para recuperación nutricional a los niños y niñas en  condiciones de desnutrición y a madres gestantes y lactantes con bajo peso en el municipio</t>
  </si>
  <si>
    <t>ESE HOSPITAL FRANCISCO LUIS JIMENEZ DE CAREPA</t>
  </si>
  <si>
    <t>ALCALDIA MUNICIPAL DE SAN JUAN DE URABA</t>
  </si>
  <si>
    <t>ESE HOSPITAL IVAN RESTREPO GOMEZ DE URRAO</t>
  </si>
  <si>
    <t>ESE HOSPITAL NUESTRA SEÑORA DEL PERPETUO SOCORRO DE DABEIBA</t>
  </si>
  <si>
    <t>ESE HOSPITAL SAN SEBASTIAN DE URABA DE NECOCLI</t>
  </si>
  <si>
    <t>ALCALDIA MUNICIPAL DE ZARAGOZA</t>
  </si>
  <si>
    <t>ESE HOSPITAL LA MISERICORDIA DE NECHI</t>
  </si>
  <si>
    <t>ALCALDIA MUNICIPAL DE CAUCASIA</t>
  </si>
  <si>
    <t>ESE HOSPITAL NUESTRA SEÑORA DEL CARMEN DE EL BAGRE</t>
  </si>
  <si>
    <t>ALCALDIA MUNICIPAL DE ITUANGO</t>
  </si>
  <si>
    <t>ESE HOSPITAL SAN JUAN DE DIOS DE SONSON</t>
  </si>
  <si>
    <t>ESE HOSPITAL FRANCISCO VALDERRAMA DE TURBO</t>
  </si>
  <si>
    <t>ESE HOSPITAL SAN ANTONIO DE TARAZA</t>
  </si>
  <si>
    <t>ESE HOSPITAL SAN BARTOLOME DE MURINDO</t>
  </si>
  <si>
    <t>ESE HOSPITAL ATRATO MEDIO ANTIOQUEÑO DE VIGIA DEL FUERTE</t>
  </si>
  <si>
    <t>Prestar los servicios de acompañamiento técnico, administrativo y jurídico para la ejecución, seguimiento y evaluación de los proyectos establecidos por la Gerencia de Seguridad Alimentaria y Nutricional de Antioquia</t>
  </si>
  <si>
    <t>MANA APOYO LOGISTICO 2017</t>
  </si>
  <si>
    <t xml:space="preserve">Integrar  esfuerzos técnicos, administrativos y financieros para la ejecución del programa de alimentación escolar PAE, a través del cual se brinda un complemento alimentario a los niños, niñas y adolescentes de la matricula oficial en </t>
  </si>
  <si>
    <t>Integrar  esfuerzos técnicos, administrativos y financieros para la ejecución del programa de alimentación escolar PAE, a través del cual se brinda un complemento alimentario a los niños, niñas y adolescentes de la matricula oficial en</t>
  </si>
  <si>
    <t>CARACOLÍ</t>
  </si>
  <si>
    <t>GÓMEZ PLATA</t>
  </si>
  <si>
    <t>SAN ANDRÉS DE CUERQUÍA</t>
  </si>
  <si>
    <t>TARAZÁ</t>
  </si>
  <si>
    <t>ALEJANDRÍA</t>
  </si>
  <si>
    <t>4600007492</t>
  </si>
  <si>
    <t>CAROLINA DEL PRÍNCIPE</t>
  </si>
  <si>
    <t>4600007432</t>
  </si>
  <si>
    <t>DONMATÍAS</t>
  </si>
  <si>
    <t>4600007434</t>
  </si>
  <si>
    <t>4600007508</t>
  </si>
  <si>
    <t>4600007495</t>
  </si>
  <si>
    <t>4600007463</t>
  </si>
  <si>
    <t>4600007523</t>
  </si>
  <si>
    <t>4600007449</t>
  </si>
  <si>
    <t>4600007466</t>
  </si>
  <si>
    <t>4600007452</t>
  </si>
  <si>
    <t>4600007596</t>
  </si>
  <si>
    <t>4600007522</t>
  </si>
  <si>
    <t>4600007488</t>
  </si>
  <si>
    <t>4600007520</t>
  </si>
  <si>
    <t>4600007489</t>
  </si>
  <si>
    <t>4600007448</t>
  </si>
  <si>
    <t>4600007438</t>
  </si>
  <si>
    <t>4600007509</t>
  </si>
  <si>
    <t>SAN VICENTE FERRER</t>
  </si>
  <si>
    <t>4600007430</t>
  </si>
  <si>
    <t>4600007505</t>
  </si>
  <si>
    <t>4600007603</t>
  </si>
  <si>
    <t>SOPETRÁN</t>
  </si>
  <si>
    <t>4600007511</t>
  </si>
  <si>
    <t>4600007469</t>
  </si>
  <si>
    <t>4600007524</t>
  </si>
  <si>
    <t>4600007529</t>
  </si>
  <si>
    <t>Prestar el servicio de atención para recuperación nutricional, a los niños y niñas en condición de desnutrición y a madres gestantes y lactantes con bajo peso en el municipio de Carepa.</t>
  </si>
  <si>
    <t>Prestar el servicio de atención para recuperación nutricional, a los niños y niñas en condición de desnutrición y a madres gestantes y lactantes con bajo peso en el municipio</t>
  </si>
  <si>
    <t>2017AS390001</t>
  </si>
  <si>
    <t>Implementar huertas familiares de autoconsumo con familias vulnerables a inseguridad alimentaria en las zonas rurales del municipio de Alejandría, departamento de Antioquia</t>
  </si>
  <si>
    <t>Convenio interadministrativo en especies a 12 meses, no hay desembolso de las partes. Se realizó proceso de Selección abreviada por subasta inversa N° 7667, ejecutado al 100 % por parte de la Gobernación y se dispone de técnico de campo por parte del municipio.</t>
  </si>
  <si>
    <t>2017AS390002</t>
  </si>
  <si>
    <t>Implementar huertas familiares de autoconsumo con familias vulnerables a inseguridad alimentaria en las zonas rurales del municipio de Amalfi, departamento de Antioquia</t>
  </si>
  <si>
    <t>2017AS390003</t>
  </si>
  <si>
    <t>Implementar huertas familiares de autoconsumo con familias vulnerables a inseguridad alimentaria en las zonas rurales del municipio de Andes, departamento de antioquia</t>
  </si>
  <si>
    <t>2017AS390004</t>
  </si>
  <si>
    <t>Implementar huertas familiares de autoconsumo con familias vulnerables a inseguridad alimentaria en las zonas rurales del municipio de Angelópolis, departamento de antioquia</t>
  </si>
  <si>
    <t>2017AS390005</t>
  </si>
  <si>
    <t>Implementar huertas familiares de autoconsumo con familias vulnerables a inseguridad alimentaria en las zonas rurales del municipio de Angostura, departamento de antioquia</t>
  </si>
  <si>
    <t>2017AS390006</t>
  </si>
  <si>
    <t>Implementar huertas familiares de autoconsumo con familias vulnerables a inseguridad alimentaria en las zonas rurales del municipio de Anza, departamento de antioquia</t>
  </si>
  <si>
    <t>2017AS390007</t>
  </si>
  <si>
    <t>Implementar huertas familiares de autoconsumo con familias vulnerables a inseguridad alimentaria en las zonas rurales del municipio de Arboletes, departamento de antioquia</t>
  </si>
  <si>
    <t>2017AS390008</t>
  </si>
  <si>
    <t>Implementar huertas familiares de autoconsumo con familias vulnerables a inseguridad alimentaria en las zonas rurales del municipio de Argelia, departamento de antioquia</t>
  </si>
  <si>
    <t>2017AS390009</t>
  </si>
  <si>
    <t>Implementar huertas familiares de autoconsumo con familias vulnerables a inseguridad alimentaria en las zonas rurales del municipio de Briceño, departamento de antioquia</t>
  </si>
  <si>
    <t>2017AS390010</t>
  </si>
  <si>
    <t>Implementar huertas familiares de autoconsumo con familias vulnerables a inseguridad alimentaria en las zonas rurales del municipio de Buriticá, departamento de antioquia</t>
  </si>
  <si>
    <t>2017AS390011</t>
  </si>
  <si>
    <t>Implementar huertas familiares de autoconsumo con familias vulnerables a inseguridad alimentaria en las zonas rurales del municipio de Cáceres, departamento de antioquia</t>
  </si>
  <si>
    <t>2017AS390012</t>
  </si>
  <si>
    <t>Implementar huertas familiares de autoconsumo con familias vulnerables a inseguridad alimentaria en las zonas rurales del municipio de Campamento, departamento de antioquia</t>
  </si>
  <si>
    <t>2017AS390013</t>
  </si>
  <si>
    <t>Implementar huertas familiares de autoconsumo con familias vulnerables a inseguridad alimentaria en las zonas rurales del municipio de cñasgordas, departamento de antioquia</t>
  </si>
  <si>
    <t>2017AS390014</t>
  </si>
  <si>
    <t>Implementar huertas familiares de autoconsumo con familias vulnerables a inseguridad alimentaria en las zonas rurales del municipio de Caracolí, departamento de antioquia</t>
  </si>
  <si>
    <t>2017AS390015</t>
  </si>
  <si>
    <t>Implementar huertas familiares de autoconsumo con familias vulnerables a inseguridad alimentaria en las zonas rurales del municipio de Chigorodó, departamento de antioquia</t>
  </si>
  <si>
    <t>2017AS390016</t>
  </si>
  <si>
    <t>Implementar huertas familiares de autoconsumo con familias vulnerables a inseguridad alimentaria en las zonas rurales del municipio de Ciudad Bolívar, departamento de antioquia</t>
  </si>
  <si>
    <t>2017AS390017</t>
  </si>
  <si>
    <t>Implementar huertas familiares de autoconsumo con familias vulnerables a inseguridad alimentaria en las zonas rurales del municipio de Concordia, departamento de antioquia</t>
  </si>
  <si>
    <t>2017AS390018</t>
  </si>
  <si>
    <t>Implementar huertas familiares de autoconsumo con familias vulnerables a inseguridad alimentaria en las zonas rurales del municipio de frontino, departamento de antioquia</t>
  </si>
  <si>
    <t>2017AS390019</t>
  </si>
  <si>
    <t>Implementar huertas familiares de autoconsumo con familias vulnerables a inseguridad alimentaria en las zonas rurales del municipio de gómez Plata, departamento de antioquia</t>
  </si>
  <si>
    <t>2017AS390020</t>
  </si>
  <si>
    <t>Implementar huertas familiares de autoconsumo con familias vulnerables a inseguridad alimentaria en las zonas rurales del municipio de Guarne, departamento de antioquia</t>
  </si>
  <si>
    <t>2017AS390021</t>
  </si>
  <si>
    <t>Implementar huertas familiares de autoconsumo con familias vulnerables a inseguridad alimentaria en las zonas rurales del municipio de Heliconia, departamento de antioquia</t>
  </si>
  <si>
    <t>2017AS390022</t>
  </si>
  <si>
    <t>Implementar huertas familiares de autoconsumo con familias vulnerables a inseguridad alimentaria en las zonas rurales del municipio de Hispania, departamento de antioquia</t>
  </si>
  <si>
    <t>2017AS390023</t>
  </si>
  <si>
    <t>Implementar huertas familiares de autoconsumo con familias vulnerables a inseguridad alimentaria en las zonas rurales del municipio de Jardín, departamento de antioquia</t>
  </si>
  <si>
    <t>JARDIN</t>
  </si>
  <si>
    <t>2017AS390024</t>
  </si>
  <si>
    <t>Implementar huertas familiares de autoconsumo con familias vulnerables a inseguridad alimentaria en las zonas rurales del municipio de Jericó, departamento de antioquia</t>
  </si>
  <si>
    <t>2017AS390025</t>
  </si>
  <si>
    <t>Implementar huertas familiares de autoconsumo con familias vulnerables a inseguridad alimentaria en las zonas rurales del municipio de La Ceja, departamento de antioquia</t>
  </si>
  <si>
    <t>2017AS390026</t>
  </si>
  <si>
    <t>Implementar huertas familiares de autoconsumo con familias vulnerables a inseguridad alimentaria en las zonas rurales del municipio de Nariño, departamento de antioquia</t>
  </si>
  <si>
    <t>2017AS390027</t>
  </si>
  <si>
    <t>Implementar huertas familiares de autoconsumo con familias vulnerables a inseguridad alimentaria en las zonas rurales del municipio de Puerto Triunfo, departamento de antioquia</t>
  </si>
  <si>
    <t>2017AS390028</t>
  </si>
  <si>
    <t>Implementar huertas familiares de autoconsumo con familias vulnerables a inseguridad alimentaria en las zonas rurales del municipio de Remedios, departamento de antioquia</t>
  </si>
  <si>
    <t>2017AS390029</t>
  </si>
  <si>
    <t>Implementar huertas familiares de autoconsumo con familias vulnerables a inseguridad alimentaria en las zonas rurales del municipio de San Francisco, departamento de antioquia</t>
  </si>
  <si>
    <t>2017AS390030</t>
  </si>
  <si>
    <t>Implementar huertas familiares de autoconsumo con familias vulnerables a inseguridad alimentaria en las zonas rurales del municipio de San Pedro de Los Milagros, departamento de antioquia</t>
  </si>
  <si>
    <t>2017AS390031</t>
  </si>
  <si>
    <t>Implementar huertas familiares de autoconsumo con familias vulnerables a inseguridad alimentaria en las zonas rurales del municipio de San Roque, departamento de antioquia</t>
  </si>
  <si>
    <t>2017AS390032</t>
  </si>
  <si>
    <t>Implementar huertas familiares de autoconsumo con familias vulnerables a inseguridad alimentaria en las zonas rurales del municipio de Santafe de Antioquia, departamento de antioquia</t>
  </si>
  <si>
    <t>2017AS390033</t>
  </si>
  <si>
    <t>Implementar huertas familiares de autoconsumo con familias vulnerables a inseguridad alimentaria en las zonas rurales del municipio de Santo Domingo, departamento de antioquia</t>
  </si>
  <si>
    <t>2017AS390034</t>
  </si>
  <si>
    <t>Implementar huertas familiares de autoconsumo con familias vulnerables a inseguridad alimentaria en las zonas rurales del municipio de Támesis, departamento de antioquia</t>
  </si>
  <si>
    <t>2017AS390035</t>
  </si>
  <si>
    <t>Implementar huertas familiares de autoconsumo con familias vulnerables a inseguridad alimentaria en las zonas rurales del municipio de Toledo, departamento de antioquia</t>
  </si>
  <si>
    <t>2017AS390036</t>
  </si>
  <si>
    <t>Implementar huertas familiares de autoconsumo con familias vulnerables a inseguridad alimentaria en las zonas rurales del municipio de Turbo, departamento de antioquia</t>
  </si>
  <si>
    <t>2017AS390037</t>
  </si>
  <si>
    <t>Implementar huertas familiares de autoconsumo con familias vulnerables a inseguridad alimentaria en las zonas rurales del municipio de Urrao, departamento de antioquia</t>
  </si>
  <si>
    <t>2017AS390038</t>
  </si>
  <si>
    <t>Implementar huertas familiares de autoconsumo con familias vulnerables a inseguridad alimentaria en las zonas rurales del municipio de Yarumal, departamento de antioquia</t>
  </si>
  <si>
    <t>2017AS390039</t>
  </si>
  <si>
    <t>Implementar huertas familiares de autoconsumo con familias vulnerables a inseguridad alimentaria en las zonas rurales del municipio de Yondó, departamento de antioquia</t>
  </si>
  <si>
    <t xml:space="preserve"> 2017AS390040</t>
  </si>
  <si>
    <t>Implementar huertas familiares de autoconsumo con familias vulnerables a inseguridad alimentaria en las zonas rurales del municipio de Amagá, departamento de antioquia</t>
  </si>
  <si>
    <t xml:space="preserve"> 2017AS390041</t>
  </si>
  <si>
    <t>Implementar huertas familiares de autoconsumo con familias vulnerables a inseguridad alimentaria en las zonas rurales del municipio de Apartadó, departamento de antioquia</t>
  </si>
  <si>
    <t>APARTADÓ</t>
  </si>
  <si>
    <t xml:space="preserve"> 2017AS390042</t>
  </si>
  <si>
    <t>Implementar huertas familiares de autoconsumo con familias vulnerables a inseguridad alimentaria en las zonas rurales del municipio de Betania, departamento de antioquia</t>
  </si>
  <si>
    <t xml:space="preserve"> 2017AS390043</t>
  </si>
  <si>
    <t>Implementar huertas familiares de autoconsumo con familias vulnerables a inseguridad alimentaria en las zonas rurales del municipio de Caicedo, departamento de antioquia</t>
  </si>
  <si>
    <t xml:space="preserve"> 2017AS390044</t>
  </si>
  <si>
    <t>Implementar huertas familiares de autoconsumo con familias vulnerables a inseguridad alimentaria en las zonas rurales del municipio de Cisneros, departamento de antioquia</t>
  </si>
  <si>
    <t xml:space="preserve"> 2017AS390045</t>
  </si>
  <si>
    <t>Implementar huertas familiares de autoconsumo con familias vulnerables a inseguridad alimentaria en las zonas rurales del municipio de Concepción, departamento de antioquia</t>
  </si>
  <si>
    <t xml:space="preserve"> 2017AS390046</t>
  </si>
  <si>
    <t>Implementar huertas familiares de autoconsumo con familias vulnerables a inseguridad alimentaria en las zonas rurales del municipio de Donmatías, departamento de antioquia</t>
  </si>
  <si>
    <t xml:space="preserve"> 2017AS390047</t>
  </si>
  <si>
    <t>Implementar huertas familiares de autoconsumo con familias vulnerables a inseguridad alimentaria en las zonas rurales del municipio de El Bagre, departamento de antioquia</t>
  </si>
  <si>
    <t xml:space="preserve"> 2017AS390048</t>
  </si>
  <si>
    <t>Implementar huertas familiares de autoconsumo con familias vulnerables a inseguridad alimentaria en las zonas rurales del municipio de Guatapé, departamento de antioquia</t>
  </si>
  <si>
    <t xml:space="preserve"> 2017AS390049</t>
  </si>
  <si>
    <t>Implementar huertas familiares de autoconsumo con familias vulnerables a inseguridad alimentaria en las zonas rurales del municipio de Liborina, departamento de antioquia</t>
  </si>
  <si>
    <t xml:space="preserve"> 2017AS390050</t>
  </si>
  <si>
    <t>Implementar huertas familiares de autoconsumo con familias vulnerables a inseguridad alimentaria en las zonas rurales del municipio de Maceo, departamento de antioquia</t>
  </si>
  <si>
    <t xml:space="preserve"> 2017AS390051</t>
  </si>
  <si>
    <t>Implementar huertas familiares de autoconsumo con familias vulnerables a inseguridad alimentaria en las zonas rurales del municipio de Montebello, departamento de antioquia</t>
  </si>
  <si>
    <t xml:space="preserve"> 2017AS390052</t>
  </si>
  <si>
    <t>Implementar huertas familiares de autoconsumo con familias vulnerables a inseguridad alimentaria en las zonas rurales del municipio de Mutatá, departamento de antioquia</t>
  </si>
  <si>
    <t xml:space="preserve"> 2017AS390053</t>
  </si>
  <si>
    <t>Implementar huertas familiares de autoconsumo con familias vulnerables a inseguridad alimentaria en las zonas rurales del municipio de Sabanalarga, departamento de antioquia</t>
  </si>
  <si>
    <t xml:space="preserve"> 2017AS390054</t>
  </si>
  <si>
    <t>Implementar huertas familiares de autoconsumo con familias vulnerables a inseguridad alimentaria en las zonas rurales del municipio de Salgar, departamento de antioquia</t>
  </si>
  <si>
    <t xml:space="preserve">SALGAR </t>
  </si>
  <si>
    <t xml:space="preserve"> 2017AS390055</t>
  </si>
  <si>
    <t>Implementar huertas familiares de autoconsumo con familias vulnerables a inseguridad alimentaria en las zonas rurales del municipio de San Andrés de Cuerquia, departamento de antioquia</t>
  </si>
  <si>
    <t xml:space="preserve"> 2017AS390056</t>
  </si>
  <si>
    <t>Implementar huertas familiares de autoconsumo con familias vulnerables a inseguridad alimentaria en las zonas rurales del municipio de San Carlos, departamento de antioquia</t>
  </si>
  <si>
    <t xml:space="preserve"> 2017AS390057</t>
  </si>
  <si>
    <t>Implementar huertas familiares de autoconsumo con familias vulnerables a inseguridad alimentaria en las zonas rurales del municipio de San Pedro de Urabá, departamento de antioquia</t>
  </si>
  <si>
    <t>SAN PEDRO DE URABÁ</t>
  </si>
  <si>
    <t xml:space="preserve"> 2017AS390058</t>
  </si>
  <si>
    <t>Implementar huertas familiares de autoconsumo con familias vulnerables a inseguridad alimentaria en las zonas rurales del municipio de San Rafael, departamento de antioquia</t>
  </si>
  <si>
    <t xml:space="preserve"> 2017AS390059</t>
  </si>
  <si>
    <t>Implementar huertas familiares de autoconsumo con familias vulnerables a inseguridad alimentaria en las zonas rurales del municipio de Santa Bárbara, departamento de antioquia</t>
  </si>
  <si>
    <t xml:space="preserve"> 2017AS390060</t>
  </si>
  <si>
    <t>Implementar huertas familiares de autoconsumo con familias vulnerables a inseguridad alimentaria en las zonas rurales del municipio de Sonsón, departamento de antioquia</t>
  </si>
  <si>
    <t xml:space="preserve"> 2017AS390061</t>
  </si>
  <si>
    <t>Implementar huertas familiares de autoconsumo con familias vulnerables a inseguridad alimentaria en las zonas rurales del municipio de Tarso, departamento de antioquia</t>
  </si>
  <si>
    <t xml:space="preserve"> 2017AS390062</t>
  </si>
  <si>
    <t>Implementar huertas familiares de autoconsumo con familias vulnerables a inseguridad alimentaria en las zonas rurales del municipio de Valdivia, departamento de antioquia</t>
  </si>
  <si>
    <t>Implementar huertas familiares de autoconsumo con familias vulnerables a inseguridad alimentaria en las zonas rurales del municipio de Belmira, departamento de antioquia</t>
  </si>
  <si>
    <t>Apoyar la supervisión técnica, administrativa y financiera de los convenios y contratos celebrados por la Gerencia de Seguridad Alimentaria y Nutricional - MANÁ para garantizar la prestación del Programa de Alimentación Escolar  a través de la implementación de un modelo piloto en el que se validaran los instrumentos y protocolos de verificación de obligaciones contractuales en campo</t>
  </si>
  <si>
    <t>MANA TECNOLOGICO DE ANTIOQUIA</t>
  </si>
  <si>
    <t>Suministro de kits de insumos agropecuarios para la implementación de huertas familiares de autoconsumo con familias en riesgo de inseguridad alimentaria, distribuidos en diferentes municipios del Departamento de Antioquia.</t>
  </si>
  <si>
    <t>MANA AGROSUMINISTROS-insumos agricolas</t>
  </si>
  <si>
    <t>Cofinanciación para la prestación del servicio de alimentación escolar en el municipio de San Rafael</t>
  </si>
  <si>
    <t>SAN RAFAEL infraestructura</t>
  </si>
  <si>
    <t>Cofinanciación para la prestación del servicio de alimentación escolar en el municipio de San Carlos</t>
  </si>
  <si>
    <t>SAN CARLOS  menaje</t>
  </si>
  <si>
    <t>Gerencia de Seguridad Alimentaria y Nutricional de Antioquia - MANÁ</t>
  </si>
  <si>
    <t>Secretaría de Gobierno</t>
  </si>
  <si>
    <t>E.S.E HOSPITAL MENTAL DE ANTIO</t>
  </si>
  <si>
    <t>CERTICAMARA S.A.</t>
  </si>
  <si>
    <t>EMPRESA PARA SEGURIDAD URBANA</t>
  </si>
  <si>
    <t>Contrato interadministrativo de mandato bajo la modalidad de administración delegada de recursos, para la entrega de recompensas e incentivos por colaboración de la justicia, la seguridad y la convivencia pacífica de la ciudadanía del departamento de Ant</t>
  </si>
  <si>
    <t>E.S.E CARISMA</t>
  </si>
  <si>
    <t>Fortalecer los programas de seguridad alimentaria y económica así como de seguridad pública para las mujeres a través de asesoría de proyectos alternativos para la creación de granjas agropecuarias y operaciones logísticas en las jornadas de atención integral a las mujeres del posconflicto y la paz en el departamento de Antioquia.</t>
  </si>
  <si>
    <t>PROGRAMA MUNDIAL DE ALIMENTOS - PMA</t>
  </si>
  <si>
    <t>Ordenanza N° 62 del 08 de Noviembre de 2017</t>
  </si>
  <si>
    <t>4600006242</t>
  </si>
  <si>
    <t>Suministro de víveres para la preparación de raciones alimentarias de los internos de la Cárcel Departamental de Antioquia, Yarumito-Itagüí.</t>
  </si>
  <si>
    <t>MARIO ARLES ZULETA MORALES</t>
  </si>
  <si>
    <t>Ordenanza N° 11 del 18 de julio de 2017</t>
  </si>
  <si>
    <t>4600006319</t>
  </si>
  <si>
    <t>Contrato Interadministrativo para dar sostenibilidad y seguimiento a los programas y proyectos de la Dirección de Derechos Humanos y Derecho Internacional Humanitario, con énfasis en los procesos de prevención, promoción, protección, atención, asistencia</t>
  </si>
  <si>
    <t>ELKIN E JESUS CARDONA ORTIZ</t>
  </si>
  <si>
    <t>4600006330</t>
  </si>
  <si>
    <t>Prestar los servicios como Coordinador Ejecutivo de los Bomberos de Antioquia en cumplimiento de la Ley 1575 de 2012 y la Resolución 0661 de 2014.</t>
  </si>
  <si>
    <t>NELSON ANTONIO ZULUAICA PATIÑO</t>
  </si>
  <si>
    <t>4600006585</t>
  </si>
  <si>
    <t>Suministro de tiquetes aéreos para los desplazamientos de los funcionarios de la Registraduría Nacional del Estado Civil Seccional Antioquia, con el acompañamiento de un representante de la Dirección de Apoyo Institucional y de Acceso a la Justicia.</t>
  </si>
  <si>
    <t xml:space="preserve">ABORDO VIAJES </t>
  </si>
  <si>
    <t>4600006708</t>
  </si>
  <si>
    <t>Suministro de Alimentación requerida por la Secretaría de Gobierno para el cumplimiento de sus funciones y como apoyo en tema electoral de la Registraduría Nacional del Estado Civil Seccional  Antioquia.</t>
  </si>
  <si>
    <t>DARIO DE JESUS QUINTERO GIRALDO</t>
  </si>
  <si>
    <t>4600006653</t>
  </si>
  <si>
    <t>Contratar el soporte técnico de póliza para  actualización del Software de información QX TRÁNSITO liberadas por QUIPUX S.A.S.</t>
  </si>
  <si>
    <t>ALVARO LEON ZULUAGA</t>
  </si>
  <si>
    <t>4600006692</t>
  </si>
  <si>
    <t>Operación logística para los operativos estratégicos, actividades y eventos requeridos por la fuerza pública, organismos de seguridad y justicia en el Departamento de Antioquia.</t>
  </si>
  <si>
    <t>MARIA EUGENIA BEDOYA OSPINA</t>
  </si>
  <si>
    <t>4600006757</t>
  </si>
  <si>
    <t>PRESTACIÓN DEL SERVICIO DE TRANSPORTE TERRESTRE PARA LA REGISTRADURÍA NACIONAL DEL ESTADO CIVIL Y ORGANISMOS DE JUSTICIA EN EL DEPARTAMENTO DE ANTIOQUIA..</t>
  </si>
  <si>
    <t>LUZ MERY MUÑOZ QUIROZ</t>
  </si>
  <si>
    <t>4600006704</t>
  </si>
  <si>
    <t>DAVID VIEIRA MEJIA</t>
  </si>
  <si>
    <t>2017BB130007</t>
  </si>
  <si>
    <t>ADQUISICION DEL PARQUE AUTOMOTOR PARA LA FUERZA PUBLICA ORGANISMOS DE SEGURIDAD Y JUSTICIA EN EL DEPARTAMENTO DE ANTIOQUIA</t>
  </si>
  <si>
    <t>FRANCISCO JOSE SIERRA ARANGO</t>
  </si>
  <si>
    <t>2017BB130008</t>
  </si>
  <si>
    <t>ADQUISICION DEL PARQUE AUTOMOTOR PARA LA FUERZA PUBLICA ORGANISMOS DE SEGURIDAD Y JUSTICIA EN EL DEPARTAMENTO</t>
  </si>
  <si>
    <t>MARTIN RICARDO MANJARREZ CABEZA</t>
  </si>
  <si>
    <t>2017BB130009</t>
  </si>
  <si>
    <t>ADQUISICION DE PARQUE AUTOMOTOR PARA LA FUERZA PUBLICA, ORGANISMO DE SWEGURIDAD Y JUSTICIA EN EL DEPARTAMENTO DE ANTIOQUIA</t>
  </si>
  <si>
    <t>ALEJANDRO IGNACIO CADAVID AROCA</t>
  </si>
  <si>
    <t>4600006749</t>
  </si>
  <si>
    <t>2.1. Objeto El fortalecimiento del Sistema de Responsabilidad Penal para Adolescentes mediante el pago de cupos en el Centro de Internamiento Preventivo La Acogida por parte de la Dirección de Apoyo Institucional y de Acceso a la Justicia de la Secretarí</t>
  </si>
  <si>
    <t>ADALBERTO GOMEZ SUAREZ</t>
  </si>
  <si>
    <t>4600006753</t>
  </si>
  <si>
    <t>Capacitación de los cuerpos de bomberos del departamento de Antioquia. (Segunda etapa).</t>
  </si>
  <si>
    <t>HERNANDO MUÑOZ SANCHEZ</t>
  </si>
  <si>
    <t>4600006649</t>
  </si>
  <si>
    <t>Contrato interadministrativo de mandato sin representación para el diseño, construcción, mantenimiento, adecuación y remodelación de las sedes de la fuerza pública y organismos de seguridad y justicia del Departamento de Antioquia.</t>
  </si>
  <si>
    <t>LINA MARCELA GARCIA GAÑAN</t>
  </si>
  <si>
    <t>Ordenanza N° 44 del 03 de Noviembre de 2017</t>
  </si>
  <si>
    <t>2017BB130010</t>
  </si>
  <si>
    <t>ADQUISICION DEL PARQUE AUTOMOTOR PARA LA FUERZA PUBLICA ORGANISMOS DE SEGURIDAD Y JUSTICIA EN EL DEPARTAMENTO DE ANTIOQUIA.</t>
  </si>
  <si>
    <t>MAURICIO DE JESUS PINO OCAMPO</t>
  </si>
  <si>
    <t>2017BB130011</t>
  </si>
  <si>
    <t>CATALINA MEJIA URIBE</t>
  </si>
  <si>
    <t>2017BB130012</t>
  </si>
  <si>
    <t>CARLOS EDUARDO HERMIDA ARTUNDUAGA</t>
  </si>
  <si>
    <t>2017BB130013</t>
  </si>
  <si>
    <t>ADQUISICION DEL PARQUE AUTOMOTOR PARA LA FUERZA PUBLICA ORGANISMOS DE SEGURIDAD Y JUSTICIA EN EL DEPARTAMENTO DE ANTIQOUIA</t>
  </si>
  <si>
    <t>PATRICIO STOCKER</t>
  </si>
  <si>
    <t>4600006776</t>
  </si>
  <si>
    <t>Servicio de comunicación móvil Avantel para el apoyo a la fuerza pública, organismos de seguridad y justicia en el Departamento de Antioquia.</t>
  </si>
  <si>
    <t>JORGE ANDRES PALACIO BECERRA</t>
  </si>
  <si>
    <t>2017BB130014</t>
  </si>
  <si>
    <t>ADQUISICION DE PARQUE AUTOMOTOR PARA LA FUERZA PUBLICA, ORGANISMO DE SEGURIADD Y JUSTICIA EN EL DEPARTAMENTO DE ANTIOQUIA</t>
  </si>
  <si>
    <t>DANIEL EDUARDO ABELLO URIBE</t>
  </si>
  <si>
    <t>2017BB130015</t>
  </si>
  <si>
    <t>2017BB130016</t>
  </si>
  <si>
    <t>ADQUISICION DE VEHICULOS Y MOTOCICLETAS PARA LA GOBERNACION DE ANTIOQUIA Y LA FUERZA PUBLICA CON DESTINACION A LAS ACTIVIDADES EN EL DEPARTAMENTO DE ANTIOQUIA</t>
  </si>
  <si>
    <t>2017SS11130016</t>
  </si>
  <si>
    <t>CONVENIO MARCO CON LA ESCUELA SUPERIOR DE ADMINSITRACION PUBLICA ESAP PARA FORTALECER LAS ENTIDADES QUE PERESTAN SERVICIOS DE ACCESO A LA JUSTICIA FORMAL Y NO FORMAL EN EL DEPARTAMENTO DE ANTIOQUIA CON MIRAS A MEJORAR LA GESTION PUBLICA</t>
  </si>
  <si>
    <t xml:space="preserve">no cuenta con erogación presupuestal </t>
  </si>
  <si>
    <t>LUIS JAIME MUÑOZ AGUDELO</t>
  </si>
  <si>
    <t>4600006932</t>
  </si>
  <si>
    <t>DAR SOSTENIBILIDAD Y SEGUIMIENTO AL PROYECTO "DERECHOS HUMANOS Y ATENCIÓN INTEGRAL A LA POBLACIÓN VICTIMA DEL CONFLICTO ARMADO CON ENFASIS EN PROCESO PSICOSOCIAL  Y OFERTA INSTITUCIONAL EN EL MARCO DE LA APLICACIÓN DE LA LEY DE VICTIMAS 1448 2011.</t>
  </si>
  <si>
    <t>ELKIN DE JESUS CARDONA ORTIZ</t>
  </si>
  <si>
    <t>4600007007</t>
  </si>
  <si>
    <t>Fortalecimiento Técnico y tecnológico para los bomberos del departamento de Antioquia.</t>
  </si>
  <si>
    <t>JUAN ESTEBAN DIAZ SALDARRIAGA</t>
  </si>
  <si>
    <t>2017BB130018</t>
  </si>
  <si>
    <t>ADQUISICION DE MOTOCICLETAS PARA LA FUERZA PUBLICA, ORGANISMOS DE SEGURIDAD Y JUSTICIA EN EL DEPARTAMENTO DE ANTIOQUIA</t>
  </si>
  <si>
    <t>acuerdo marco adicionado del convenio 2017SS13008</t>
  </si>
  <si>
    <t>2017SS11130018</t>
  </si>
  <si>
    <t>ADQUISICION DE MOTOCICLETAS PARA LA FUERZA PUBLICA ORGANISMOS DE SEGURIDAD Y JUSTICIA EN EL DEPARTAMENTO DE ANTIOQUIA</t>
  </si>
  <si>
    <t>4600006924</t>
  </si>
  <si>
    <t>"SUMINISTRO DE COMBUSTIBLE PARA LA FUERZA PÚBLICA, ORGANISMOS DE SEGURIDAD Y JUSTICIA  EN EL DEPARTAMENTO DE ANTIOQUIA".</t>
  </si>
  <si>
    <t>JOSE ELIAS RIVERA LOPEZ</t>
  </si>
  <si>
    <t>4600006975</t>
  </si>
  <si>
    <t>"PRESTACION DE SERVICIOS DE OPERADOR DE TELEFONIA CELULAR, CON SUMINISTRO Y/O REPOSICION DE EQUIPOS CELULARES COMO APÓYO A LA FUERZA PÚBLICA, ORGANISMOS DE SEGURIDAD Y JUSTICIA, EN PRO DE LA SEGURIDAD  EN EL DEPARTAMENTO DE ANTIOQUIA"</t>
  </si>
  <si>
    <t>HILDA MARIA PARDO HASCHE</t>
  </si>
  <si>
    <t>4600006959</t>
  </si>
  <si>
    <t>ANA MILENA VELANDIA BENITEZ</t>
  </si>
  <si>
    <t>Compra de certificados de firma digital para la  Agencia de Seguridad Vial de Antioquia.</t>
  </si>
  <si>
    <t>ELSY YANET MELO GUTIERREZ</t>
  </si>
  <si>
    <t>2017BB130020</t>
  </si>
  <si>
    <t>ADQUISICION D EVEHICULOS Y MOTOCICLETAS PARA LA GOBERNACION DE ANTIOQUIA Y FUERZA PUBLICA CON DESTINACION A LAS ACTIVIADES DE SEGURIDAD DEL DEPARTAMENTO DE ANTIOQUIA</t>
  </si>
  <si>
    <t>JUAN CARLOS HERRERA LANDINES</t>
  </si>
  <si>
    <t>4600007010</t>
  </si>
  <si>
    <t>Adquisición de elementos de tecnología e implementos de dotación para oficina requeridos para apoyo interadministrativo de la vigencia 2017 de la Registraduría Nacional de Estado Civil, Delegación Departamental de Antioquia.</t>
  </si>
  <si>
    <t>CARLOS ALBERTO DUQUE SANCHEZ</t>
  </si>
  <si>
    <t>4600007011</t>
  </si>
  <si>
    <t>OSCAR HERNANDO GUERRERO PIÑEROS</t>
  </si>
  <si>
    <t>4600007048</t>
  </si>
  <si>
    <t>Convenio interadministrativo de asociación con la policía nacional para unir esfuerzos en la educación y regulación víal.</t>
  </si>
  <si>
    <t>JORGE HERNANDO NIETO ROJAS</t>
  </si>
  <si>
    <t>Mediante ordenanza numero 11 de 2017, fúe aprobada vigencia futura para el contrato.</t>
  </si>
  <si>
    <t>4600007046</t>
  </si>
  <si>
    <t>FORMULAR LA "POLÍTICA PÚBLICA DE MOVILIDAD SALUDABLE, SEGURA Y SOSTENIBLE A 2030 PARA EL DEPARTAMENTO DE ANTIOQUIA".</t>
  </si>
  <si>
    <t>JOSE PABLO DE JESUS ESCOBAR VASCO</t>
  </si>
  <si>
    <t>2017BB130022</t>
  </si>
  <si>
    <t>CARLOS EDUARDO HERMIDA ARTUNDANGA</t>
  </si>
  <si>
    <t>2017BB130023</t>
  </si>
  <si>
    <t>2017BB130024</t>
  </si>
  <si>
    <t>ADQUISICION DE PARQUE AUTOMOTOR PARA LA FUERZA PUBLICA ORGANISMOS DE SEGURIDAD Y JUSTICIA EN EL DEPARTAMENTO DE ANTIOQUIA</t>
  </si>
  <si>
    <t>MARTIN RICARDO MANJARRES CABEZA</t>
  </si>
  <si>
    <t>4600007219</t>
  </si>
  <si>
    <t>ADQUISICIÓN DE BOTES  Y MOTORES PARA GARANTIZAR EL APOYO DEL TRANSPORTE FLUVIAL Y MARITIMO A LA FUERZA PÚBLICA, ORGANISMOS DE SEGURIDAD Y JUSTICIA EN EL DEPARTAMENTO DE ANTIOQUIA</t>
  </si>
  <si>
    <t>SERGIO GUTIERREZ JARAMILLO</t>
  </si>
  <si>
    <t>2017BB130025</t>
  </si>
  <si>
    <t>4600007233</t>
  </si>
  <si>
    <t>Dotar con material logístico de "ferretería" a las unidades del Batallón de Desminado Nº 60 comprometidas en el desarrollo de operaciones desminado humanitario en el departamento de Antioquia. Al final del proceso de desminado humanitario se espera hacer</t>
  </si>
  <si>
    <t>CARLOS JULIO CRUZ LEON</t>
  </si>
  <si>
    <t>2017BB130028</t>
  </si>
  <si>
    <t>ADQUISICION DE PARQUE AUTOMOTOR PARA LA FUERZA PUBLICA ORGANISMOS DE SEGURIDAD Y JUSTICIA EN EL DEPARTAMENTO DE ANTUIOQUIA</t>
  </si>
  <si>
    <t>4600007716</t>
  </si>
  <si>
    <t>4600007889</t>
  </si>
  <si>
    <t>El convenio específico derivado tiene por objeto: aunar esfuerzos técnicos, administrativos y financieros con el propósito de cofinanciar y ejecutar un proyecto consistente en la construcción, adecuación y dotación de un establecimiento de reclusión, tip</t>
  </si>
  <si>
    <t>contrato repetido por problemas en  la dirección financiera se debio cambiar el RPC y por ello cambio el numero del contrato 4600007990</t>
  </si>
  <si>
    <t>4600007667</t>
  </si>
  <si>
    <t>PRESTACION DE SERVICIOS DE OPERADOR DE TELEFONIA CELULAR, CON SUMINISTRO Y/O REPOSICION DE EQUIPOS CELULARES COMO APÓYO A LA FUERZA PÚBLICA, ORGANISMOS DE SEGURIDAD Y JUSTICIA, EN PRO DE LA SEGURIDAD  EN EL DEPARTAMENTO DE ANTIOQUIA</t>
  </si>
  <si>
    <t>4600007647</t>
  </si>
  <si>
    <t>Servicio de comunicación móvil Avantel para la Fuerza Pública, Organismos de Seguridad y Justicia en el Departamento de Antioquia.</t>
  </si>
  <si>
    <t>XIMENA BARBERENA NISIMBLAT</t>
  </si>
  <si>
    <t>Ordenanza N° 11 del 18 de julio de 2018</t>
  </si>
  <si>
    <t>4600007643</t>
  </si>
  <si>
    <t>Impresión de talonarios de comparendas y formularios de accidente para el apoyo al convenio de educación, regulación y control vial con los municipios del departamento de Antioquia. .</t>
  </si>
  <si>
    <t>DEYSAFIRA GOMEZ DURAN</t>
  </si>
  <si>
    <t>4600007830</t>
  </si>
  <si>
    <t>Contrato interadministrativo de mandato bajo la modalidad de administración delegada de recursos, para la entrega de recompensas e incentivos, asimismo la protección de testigos por colaboración de la justicia, la seguridad y la convivencia pacífica de l</t>
  </si>
  <si>
    <t>DAVID VIERA MEJIA</t>
  </si>
  <si>
    <t>4600007915</t>
  </si>
  <si>
    <t>Objeto:  Adquisición de modulo para la implementación,  migración y capacitación de las soluciones de gestión de Recaudo Cobro coactivo, Gestión inteligente de contacto e  integraciones  con el Sistema misional QX TRANSITO, para la Agencia de Seguridad V</t>
  </si>
  <si>
    <t>JUAN PABLO RAMIREZ MADRID</t>
  </si>
  <si>
    <t>4600007931</t>
  </si>
  <si>
    <t>Suministro de Alimentación y logística requerida por la Secretaría de Gobierno para el cumplimiento de sus funciones</t>
  </si>
  <si>
    <t>MARTHA LIGIA RAMIREZ ESCOBAR</t>
  </si>
  <si>
    <t>2017BB130029</t>
  </si>
  <si>
    <t>2017BB130030</t>
  </si>
  <si>
    <t>ADQUISICION DE PARQUE AUTOMOTOR PARA LA FUERZA PUBLICA ORGANISDMOS DE SEGURIDAD Y JUSTICIA EN EL DEPARTAMENTO DE ANTIOQUIA</t>
  </si>
  <si>
    <t>4600007933</t>
  </si>
  <si>
    <t>Adquisición de bienes de dotación para la Policía Nacional con la finalidad de dar cumplimiento a las obligaciones contractuales pactadas para ejecución del convenio de Regulación y control vial.</t>
  </si>
  <si>
    <t>MONICA YOURLADY BUSTAMANTE VELASQUEZ</t>
  </si>
  <si>
    <t>2.1.,,Objeto Adecuación de las habitaciones del Centro de Atención al Joven Carlos Lleras Restrepo, mediante la entrega de dotación de elementos de cama para dar cumplimiento a uno de los hallazgos encontrados por la Comisión Verificadora de Derechos Hum</t>
  </si>
  <si>
    <t>RAUL IGNACIO VERGARA KERGUELEN</t>
  </si>
  <si>
    <t>4600007976</t>
  </si>
  <si>
    <t>"ADQUISICIÓN DE ELEMENTOS DE TECNOLOGÍA PARA LA FUERZA PÚBLICA ORGANISMO DE SEGURIDAD Y JUSTICIA, INSPECCIONES DE POLICÍA, COMISARIAS DE FAMILIA Y CASAS DE JUSTICIA EN EL DEPARTAMENTO DE ANTIOQUIA...</t>
  </si>
  <si>
    <t>JOSE MIZRACHI MALCA</t>
  </si>
  <si>
    <t>2017BB130031</t>
  </si>
  <si>
    <t>4600007955</t>
  </si>
  <si>
    <t>JOSE ANDRES RAMIREZ VASQUEZ</t>
  </si>
  <si>
    <t>4600007978</t>
  </si>
  <si>
    <t>Compra e instalación de  aires acondicionados para la Registraduría.</t>
  </si>
  <si>
    <t>MARGARITA ORTIZ MILLAN</t>
  </si>
  <si>
    <t>2017BB130032</t>
  </si>
  <si>
    <t>SANDRA ROCIO SOLANO CINCUENTES</t>
  </si>
  <si>
    <t>4600007939</t>
  </si>
  <si>
    <t>ADQUISICIÓN DE MOBILIARIO Y ELEMENTOS DE OFICINA PARA LA FUERZA PÚBLICA Y ORGANISMOS DE SEGURIDAD Y JUSTICIA EN EL DEPARTAMENTO DE ANTIOQUIA</t>
  </si>
  <si>
    <t>MARTIN ARLEY LONDOÑO PEREZ</t>
  </si>
  <si>
    <t>4600007985</t>
  </si>
  <si>
    <t>ADQUISICIÓN DE ELEMENTOS BLINDADOS PARA LA PROTECCIÓN DE LOS MIEMBROS DE LA POLICIA NACIONAL QUE HACEN PARTE DEL ESQUEMA DE SEGURIDAD DEL GOBERNADOR Y SECRETARIA DE GOBIERNO DEL DEPARTAMENTO DE  ANTIOQUIA.</t>
  </si>
  <si>
    <t>GUERLY ALEXANDER CARRERA ARIAS</t>
  </si>
  <si>
    <t>2017BB130033</t>
  </si>
  <si>
    <t>ADQUISICION DEL PARQUE AUTOMOTOR PARA LA FUERZA PUBLICA ORGANISMOS DE SEGURIDAD Y JUSTICIA EN EL DEPARTAMENMTO DE ANTIOQUIA</t>
  </si>
  <si>
    <t>JAIME ANDRES TORO ARISTIZABAL</t>
  </si>
  <si>
    <t>2017BB130034</t>
  </si>
  <si>
    <t>ADQUISICION DE PARQUE AUTOMOTOR PARA LAS UNIDADES MOVILES DE ATENCION, RESCATYE Y ATAQUE RAPIDOP DE XTINCION COMO APOYO A LOS CUERPOS DE BOMBEROS EN EL DEPARTAMENTO DE ANTIOQUIA</t>
  </si>
  <si>
    <t>PATRICIO ESTOCKER</t>
  </si>
  <si>
    <t>2017AS0002 </t>
  </si>
  <si>
    <t>Ejecutar acciones articuladas para garantizar la aplicación y efectividad de medidas de prevención, promoción y respuesta en derechos humanos, con asistencia técnica en el ámbito de la cooperación internacional en el Departamento de Antioquia.</t>
  </si>
  <si>
    <t>USAID - Programa de Derechos Humanos ejecutado por Chemonics. </t>
  </si>
  <si>
    <t>2017-AS-13-004</t>
  </si>
  <si>
    <t>ACCIÓN INTEGRAL CONTRA MINAS ANTIPERSONAL EN MUNICIPIOS PRIORIZADOS DEL DEPARTAMENTO DE ANTIOQUIA.</t>
  </si>
  <si>
    <t>LA ASOCIACIÓN CAMPAÑA COLOMBIANA CONTRA MINAS.</t>
  </si>
  <si>
    <t>2017-AS-13-006</t>
  </si>
  <si>
    <t>IMPLEMENTAR ACCIONES DE INCLUSIÓN SOCIAL PARA SOBREVIVIENTES DE ACCIDENTES POR MINAS ANTIPERSONAL EN EL MARCO DEL CONFLICTO ARMADO.</t>
  </si>
  <si>
    <t>13/012/2017</t>
  </si>
  <si>
    <t xml:space="preserve">FUNDACIÓN UNITED FOR COLOMBIA </t>
  </si>
  <si>
    <t>2017-AS-13-0019</t>
  </si>
  <si>
    <t xml:space="preserve">Aunar esfuerzos para desarrollar proyectos de erradicación y sustitución de cultivos de uso ilícito en el Departamento de Antioquia. </t>
  </si>
  <si>
    <t>1307/2018</t>
  </si>
  <si>
    <t>FEDERACIÓN DE DEPARTAMENTOS</t>
  </si>
  <si>
    <t>2017-13-co-001</t>
  </si>
  <si>
    <t>CONVENIO MARCO para fortalecer las estrategias de coordinación y respuesta interinstitucional para prevenir la malnutrición en todas sus formas y específicamente la erradicación de la desnutrición crónica, buscando la seguridad alimentaria y la nutrición de las poblaciones más vulnerables y marginadas del departamento de Antioquia.</t>
  </si>
  <si>
    <t>2017-AS-13-0003</t>
  </si>
  <si>
    <t>CONVENIO  INTERADMINISTRATIVO CON MUNICIPIOS DEL DEPARTAMENTO DE ANTIOQUIA, PARA ARTICULAR TEMAS DE REGULACIÓN DEL TRÁNSITO Y TRANSPORTE, APLICACIÓN DE LA NORMATIVIDAD E IMPLEMENTACIÓN DE ACTIVIDADES DE PREVENCIÓN VIAL, NECESARIAS PARA CONSERVAR LA TRANQUILIDAD, SEGURIDAD Y CONVIVENCIA CIUDADANA</t>
  </si>
  <si>
    <t>25/07/207</t>
  </si>
  <si>
    <t>AMAGA, SAN VICENTE, GUATAPÉ, ANGOSTURA,  YALI,  TARSO, CISNEROS, GUARNE, BURITICA,  TÁMESIS, BETULIA, EBEJICO, ABEJORRAL, SANTA BÁRBARA, TITIRIBÍ, CAICEDO, ANZÁ, JERICÓ,  SAN JERÓNIMO, VALPARAÍSO, CAÑASGORDAS, EL RETIRO, LIBORINA, SOPETRAN, VENECIA, PUEBLORRICO, CONCORDIA, FREDONIA, LA PINTADA, ITUANGO, BETANIA.</t>
  </si>
  <si>
    <t>2017-AS-13-005</t>
  </si>
  <si>
    <t>Convenio interadministrativo de asociación con el fin de desarrollar de manera mancomunada y articulada las obligaciones propias frente al Sistema de Responsabilidad Penal para Adolescentes.</t>
  </si>
  <si>
    <t>ALCALDIA DE MEDELLIN</t>
  </si>
  <si>
    <t xml:space="preserve">2017-AS13-00-26 </t>
  </si>
  <si>
    <t>2,200,000,000</t>
  </si>
  <si>
    <t>AGENCIA NACIONAL DE SEGURIDAD VIAL</t>
  </si>
  <si>
    <t>2017-AS-13-027</t>
  </si>
  <si>
    <t>Convenio  interadministrativo con Municipios del Departamento de Antioquia, para implementar estrategias en seguridad vial, tendientes a la mitigación de los factores de riesgo que generan incidentes de tránsito.</t>
  </si>
  <si>
    <t xml:space="preserve">Municipios sin organismos de transito </t>
  </si>
  <si>
    <t>2017-AS-13-0016</t>
  </si>
  <si>
    <t>MINISTERIO DE JUSTICIA Y DEL DERECHO, el INSTITUTO NACIONAL PENITENCIARIO Y CARCELARIO (INPEC), la UNIDAD DE SERVICIOS PENITENCIARIOS Y CARCELARIOS (USPEC) la GOBERNACIÓN DE ANTIOQUIA, la ALCALDÍA DE MEDELLÍN, y la ALCALDÍA DE YARUMAL</t>
  </si>
  <si>
    <t xml:space="preserve">
 Aunar esfuerzos de cooperación entre el MINISTERIO DE JUSTICIA Y DEL DERECHO, el INSTITUTO NACIONAL PENITENCIARIO Y CARCELARIO (INPEC), la UNIDAD DE SERVICIOS PENITENCIARIOS Y CARCELARIOS (USPEC) la GOBERNACIÓN DE ANTIOQUIA, la ALCALDÍA DE MEDELLÍN, y la ALCALDÍA DE YARUMAL para desarrollar estrategias que permitan la estructuración y ejecución de convenios específicos encaminados a la  descongestión de los centros penitenciarios de Antioquia y protección de los derechos humanos de las personas privadas de la libertad.
</t>
  </si>
  <si>
    <r>
      <t>Apoyar la implementación de los planes de vida de las comunidades indígenas katio,  de los municipios de Frontino y Urrao en su componente social y cultural</t>
    </r>
    <r>
      <rPr>
        <sz val="11"/>
        <rFont val="Calibri"/>
        <family val="2"/>
        <scheme val="minor"/>
      </rPr>
      <t>.</t>
    </r>
  </si>
  <si>
    <r>
      <t>Aunar esfuerzos para implementar estrategias en seguridad vial en el Departamento de Antioquia conforme las acciones del Plan Departamental de Seguridad Vial debidamente adoptado, o por adoptar, plasmadas en el documento que en adelante se denominará “</t>
    </r>
    <r>
      <rPr>
        <b/>
        <sz val="11"/>
        <color theme="1"/>
        <rFont val="Calibri"/>
        <family val="2"/>
        <scheme val="minor"/>
      </rPr>
      <t>EL PROYECTO</t>
    </r>
    <r>
      <rPr>
        <sz val="11"/>
        <color theme="1"/>
        <rFont val="Calibri"/>
        <family val="2"/>
        <scheme val="minor"/>
      </rPr>
      <t>”, tendientes a la prevención, reducción y mitigación de las mortalidades generadas con ocasión de los accidentes de tránsito</t>
    </r>
  </si>
  <si>
    <t>Secretaría Seccional de Salud y Protección Social</t>
  </si>
  <si>
    <t>4600006166</t>
  </si>
  <si>
    <t>Permitir el uso y goce  en calidad de arrendamiento del hangar 71 del Aeropuerto Olaya Herrera del municipio de Medellín ubicado en la carrera 67 # 1b -15.</t>
  </si>
  <si>
    <t>SOCIEDAD OPERADORA DE AEROPUERTOS CENTRO NORTE S.A.-OACN S.A-Y AIRPLAN S.A.</t>
  </si>
  <si>
    <t xml:space="preserve">Por fecha se da por terminado, se encuentra en proceso las actas de terminacion y liquidacion </t>
  </si>
  <si>
    <t>4600006167</t>
  </si>
  <si>
    <t>Arrendar el bien inmueble para el funcionamiento del Laboratorio Departamental de Salud Pública de Antioquia.</t>
  </si>
  <si>
    <t>CORPORACION PARA INVESTIGACIONES BIOLOGICAS-CIB</t>
  </si>
  <si>
    <t>4600006174</t>
  </si>
  <si>
    <t>Realizar el mantenimiento general del Avión Cessna 208B EX con  matrícula HK5116G.</t>
  </si>
  <si>
    <t>TALLERES AERONAUTICOS AVIOPARTES S.A.S</t>
  </si>
  <si>
    <t>ORGANIZACION TERPEL S.A.</t>
  </si>
  <si>
    <t>Realizar la investigación científica del riesgo de las enfermedades transmitidas por vectores y ejecutar las medidas de intervención para la prevención y control de los mismos en los municipios del Departamento de Antioquia.</t>
  </si>
  <si>
    <t>INSTITUTO COLOMBIANO DE MEDICINA TROPICAL</t>
  </si>
  <si>
    <t>UNE TELECOMUNICACIONES S.A.</t>
  </si>
  <si>
    <t>Realizar el mantenimiento, soporte y actualización de los módulos de nómina SX Advanced, cartera financiera y el sistema de administración de muestras del Laboratorio Departamental de Salud Pública.</t>
  </si>
  <si>
    <t>XENCO SA</t>
  </si>
  <si>
    <t>4600006170</t>
  </si>
  <si>
    <t>Prestación de servicios profesionales para el soporte de la operación aérea del Departamento de Antioquia: como tripulante y apoyo en las actividades requeridas por el permiso de operación del Departamento de Antioquia - Piloto / BELL 407.</t>
  </si>
  <si>
    <t>MOLINA BALVIN GABRIEL ANGEL</t>
  </si>
  <si>
    <t>4600006171</t>
  </si>
  <si>
    <t>REALIZAR EL MANTENIMIENTO GENERAL DEL HELICÓPTERO BELL 407 HK 4213G serie número 53405.</t>
  </si>
  <si>
    <t>HELICENTRO S.A.S</t>
  </si>
  <si>
    <t>4600006257</t>
  </si>
  <si>
    <t>Arrendar un inmueble que servirá como sede de trabajo para los funcionarios de la Dirección de Factores de Riesgo  de la Secretaria Seccional de Salud y Protección Social de Antioquia en el Municipio de Turbo.</t>
  </si>
  <si>
    <t>MENA BLANQUICET AMIRA</t>
  </si>
  <si>
    <r>
      <rPr>
        <b/>
        <sz val="11"/>
        <color rgb="FF000000"/>
        <rFont val="Calibri"/>
        <family val="2"/>
      </rPr>
      <t>NOTA</t>
    </r>
    <r>
      <rPr>
        <sz val="11"/>
        <color theme="1"/>
        <rFont val="Calibri"/>
        <family val="2"/>
        <scheme val="minor"/>
      </rPr>
      <t>: Dicho proceso quedo duplicado en SAP ya que realmente se identifica con el N° 4600006270, por tal motivo este proceso sera elimidado de SAP</t>
    </r>
  </si>
  <si>
    <t>2017SS160001</t>
  </si>
  <si>
    <t>IMPRESIÓN DE 600 SOBRES CON VENTANILLA</t>
  </si>
  <si>
    <r>
      <rPr>
        <b/>
        <sz val="11"/>
        <color rgb="FF000000"/>
        <rFont val="Calibri"/>
        <family val="2"/>
      </rPr>
      <t>NOTA:</t>
    </r>
    <r>
      <rPr>
        <sz val="11"/>
        <color theme="1"/>
        <rFont val="Calibri"/>
        <family val="2"/>
        <scheme val="minor"/>
      </rPr>
      <t xml:space="preserve"> Estos sobres son una compra de contado a la Imprenta, no tiene numero de contrato</t>
    </r>
  </si>
  <si>
    <t>2017SS160002</t>
  </si>
  <si>
    <t>PRESTACIÓN DE SERVICIOS PROFESIONALES PARA EL SOPORTE DE LA OPERACIÓN AEREA DEL DEPARTAMENTO DE ANTIOQUIA COMO TRIPULANTE Y APOYO EN LAS ACTIVIDADES REQUERIDAS POR EL PERMISO DEL DEPARTAMENTO DE ANTIOQUIA PILOTO/CESSNA 208B</t>
  </si>
  <si>
    <t>RAUL MONTOYA BECERRA</t>
  </si>
  <si>
    <t>2017AS160001</t>
  </si>
  <si>
    <t>EL PRESENTE CONTRATO TIENE POR OBJETO ESTABLECER  EL VALOR, LOS TÉRMINOS Y MECANISMOS DE PAGO DE LA CONCURRENCIA A CARGO DE LA NACIÓN, EL DEPARTAMENTO DE ANTIOQUIA Y EL MUNICIPIO DE CALDAS (ANTIOQUIA) EN LA FINANCIACIÓN DEL PASIVO PRESTACIONAL POR CONCEPT</t>
  </si>
  <si>
    <t>CONCURRENCIA MUNICIPIO DE CALDAS</t>
  </si>
  <si>
    <t xml:space="preserve">Por fecha se da por terminado, se encuentra en proceso el acta liquidacion </t>
  </si>
  <si>
    <t>4600006169</t>
  </si>
  <si>
    <t>Prestación de servicios para apoyar la supervisión, seguimiento y control del mantenimiento general de las aeronaves del departamento de Antioquia.</t>
  </si>
  <si>
    <t>CHAPARRO CHAPARRO HENRY</t>
  </si>
  <si>
    <t>4600006375</t>
  </si>
  <si>
    <t>Prestar los servicios de capacitación informal, arte, formación musical, recreación, cultura, turismo, mantenimiento físico y deportes, a los jubilados y pensionados de la Secretaria Seccional de Salud y Protección Social de Antioquia y sus beneficiarios</t>
  </si>
  <si>
    <t>CAJA DE COMPENSACION COMFENALCO</t>
  </si>
  <si>
    <t>4600006424</t>
  </si>
  <si>
    <t>Prestar servicio de apoyo logístico para las actividades de  asesoría y asistencia técnica en salud a las Direcciones Locales de Salud, Empresas Administradoras de Planes de Beneficios, Empresas Sociales del Estado, Instituciones Prestadoras de Servicios y el Consejo Territorial de Seguridad Social en Salud.</t>
  </si>
  <si>
    <t>EMPRO EVENTOS ORGANIZACION Y LOGISTICA</t>
  </si>
  <si>
    <t>Prestar el servicio de apoyo logístico para realizar la asesoría, asistencia técnica e inspección y vigilancia en la  normatividad que regula el sistema General de Seguridad Social en Salud a los Actores del Sistema en los municipios del departamento de Antioquia.</t>
  </si>
  <si>
    <t>SABBATH STUDIO S.A.S</t>
  </si>
  <si>
    <t>Prestar servicios para la iniciación deportiva, desarrollo de las actividades deportivas y recreativas, implementación deportiva y de actividad física para los servidores públicos adscritos a la Secretaria Seccional de Salud y Protección Social de Antioquia y sus beneficiarios directos</t>
  </si>
  <si>
    <t>ASOC. DE LIGAS DEPORTIVAS DE ANTIOQUIA</t>
  </si>
  <si>
    <t>EL PRESENTE CONTRATO TIENE POR OBJETO ESTABLECER  EL VALOR, LOS TÉRMINOS Y MECANISMOS DE PAGO DE LA CONCURRENCIA A CARGO DE LA NACIÓN, EL DEPARTAMENTO DE ANTIOQUIA Y EL MUNICIPIO DE SAN PEDRO (ANTIOQUIA) EN LA FINANCIACIÓN DEL PASIVO PRESTACIONAL POR CONCEPT</t>
  </si>
  <si>
    <t>2017AS160003</t>
  </si>
  <si>
    <t>CONCURRENCIA MUNICIPIO DE SAN PEDRO</t>
  </si>
  <si>
    <t xml:space="preserve">Por fecha se da por terminado, se encuentra en proceso del acta de liquidacion </t>
  </si>
  <si>
    <t>2017AS160002</t>
  </si>
  <si>
    <t>EL PRESENTE CONTRATO TIENE POR OBJETO ESTABLECER  EL VALOR, LOS TÉRMINOS Y MECANISMOS DE PAGO DE LA CONCURRENCIA A CARGO DE LA NACIÓN, EL DEPARTAMENTO DE ANTIOQUIA Y METROSALUD EN LA FINANCIACIÓN DEL PASIVO PRESTACIONAL POR CONCEPT</t>
  </si>
  <si>
    <t>CONCURRENCIA METROSALUD</t>
  </si>
  <si>
    <t>Adquirir preservativos para apoyar las acciones de promoción de la salud y prevención de la enfermedad en temas de salud sexual y reproductiva,  en los municipios de Antioquia.</t>
  </si>
  <si>
    <t>VENTAS Y MARCAS S A S</t>
  </si>
  <si>
    <r>
      <rPr>
        <b/>
        <sz val="11"/>
        <color rgb="FF000000"/>
        <rFont val="Calibri"/>
        <family val="2"/>
      </rPr>
      <t>NOTA:</t>
    </r>
    <r>
      <rPr>
        <sz val="11"/>
        <color theme="1"/>
        <rFont val="Calibri"/>
        <family val="2"/>
        <scheme val="minor"/>
      </rPr>
      <t xml:space="preserve"> Este numero de proceso se debe anular ya que el proceso correcto es 4600006668</t>
    </r>
  </si>
  <si>
    <t>Apoyar la Inspección y vigilancia de la Gestión Interna de Residuos Hospitalarios en establecimientos prestadores de servicios de salud y otras actividades y la vigilancia de la calidad de Agua de Consumo Humano del Departamento en los Municipios Categoria 4, 5 y 6</t>
  </si>
  <si>
    <t>Apoyar a los municipios del Departamento de Antioquia en las distintas líneas de trabajo de la Dimensión de Convivencia Social y Salud Mental del Plan Decenal de Salud Pública, con el fin de que estos desarrollen las acciones necesarias de acuerdo a sus competencias en lo relacionado a la prevención y control de eventos de Salud mental,</t>
  </si>
  <si>
    <t>2017BB160001</t>
  </si>
  <si>
    <t>ELABORAR 300,000 CARNETS PARA CERTIFICAR LA VACUNACIÓN ANTIRRABICA DE PERROS Y GATOS EN EL DEPARTAMENTO DE ANTIOQUIA</t>
  </si>
  <si>
    <t>NOTA: Se realizo con la implenta departamental con orden de servicio</t>
  </si>
  <si>
    <t>Adquisición de reactivos  para la vigilancia microbiológica y epidemiológica de los eventos de origen bacteriano y afines para el Laboratorio Departamental de Salud Pública de Antioquia</t>
  </si>
  <si>
    <t>BIOMERIEUX COLOMBIA LTDA</t>
  </si>
  <si>
    <t>Realizar el mantenimiento preventivo, correctivo, calibración de equipos y suministro de repuestos para los equipos de la cadena de frío de la Secretaria Seccional de Salud y Protección social de Antioquia.</t>
  </si>
  <si>
    <t>INDUSTRIAS CENTRICOL LTDA.</t>
  </si>
  <si>
    <t>Prestación del servicio de recolección, transporte y tratamiento por incineración, estabilización y/o desnaturalización de residuos peligrosos producto de actividades de la Secretaría Seccional de Salud y Protección Social de Antioquia.</t>
  </si>
  <si>
    <t>BIOLOGICOS Y CONTAMINADOS S.A.</t>
  </si>
  <si>
    <t>90.60%</t>
  </si>
  <si>
    <t>"Realizar apoyo a la gestión de la Secretaría Seccional de Salud y Protección Social de Antioquia en las acciones planteadas en el Plan Territorial de Salud en el marco del Plan Decenal de Salud Pública en el departamento de Antioquia".</t>
  </si>
  <si>
    <t>9,726,558,000</t>
  </si>
  <si>
    <t>76.00%</t>
  </si>
  <si>
    <t>Por fecha se da por terminado, se encuentra en proceso las actas de terminacion y liquidacion</t>
  </si>
  <si>
    <t>Prestar el servicio de apoyo logístico a la Secretaría Seccional de Salud y Protección Social de Antioquia en sus jornadas de asesoría y asistencia técnica sobre el sistema de información de Salud.</t>
  </si>
  <si>
    <t>69.90%</t>
  </si>
  <si>
    <t>CORPORACION SOCIAL INCLUYAMOS</t>
  </si>
  <si>
    <t>2.1. Objeto. Arrendar área destinada para bodegaje, administración y custodia de equipos, plaguicidas e insumos, así como la destrucción de los envases y empaques.</t>
  </si>
  <si>
    <t>99.77%</t>
  </si>
  <si>
    <t>FUMIGAX S.A.</t>
  </si>
  <si>
    <t>Contratar los servicios de un operador logístico que ejecute los programas de bienestar social para los servidores públicos y sus beneficiarios directos, adscritos a la Secretaría Seccional de Salud y Protección Social de Antioquia.</t>
  </si>
  <si>
    <t>CORPORACION LAS TABLAS</t>
  </si>
  <si>
    <t>Conectar a través de enlaces dedicados LAN TO LAN  con medios de transmisión fibra o fibra óptica las dependencias externas de la Secretaria Seccional de Salud y Protección Social de Antioquia, el  Centro Regional de pronósticos y Alertas (CRPA) del DAPARD-Departamento Administrativo del sistema de prevención, Atención y Recuperación de Desastres con el Centro Administrativo Departamental, y suministrar los servicios de Internet e Internet movil.</t>
  </si>
  <si>
    <t>VALOR + S.A.S.</t>
  </si>
  <si>
    <t>Prestar el servicio de análisis microbiológico y fisicoquímico en aguas de consumo humano y uso recreativo y a diferentes sustancias de interés sanitario que comprometen la salud pública y transporte de recipientes de los Municipios de las subregiones de Valle del Aburra, Oriente , Magdalena Medio, Nordeste, Occidente, Norte, Suroeste, Bajo Cauca y Urabá del Departamento de Antioquia,</t>
  </si>
  <si>
    <t>Realizar monitoreo y seguimiento a la gestión en Salud Pública de las Direcciones Locales de Salud (DLS), Entidades Administradoras de Planes de Beneficios (EAPB) e Instituciones Prestadoras de Servicios Públicas y Privada (IPS) del Departamento de Antioquia, especificamente con relación a la ejecución de las acciones de promoción de la salud, gestion del riesgo individual y colectivo y la gestión de la salud pública.</t>
  </si>
  <si>
    <t>ASCODES S.A.S</t>
  </si>
  <si>
    <t>2.1. Objeto Realizar la investigación científica del riesgo de las enfermedades transmitidas por vectores y ejecutar las medidas de intervención para la prevención y control de los mismos en los municipios del Departamento de Antioquia.</t>
  </si>
  <si>
    <t>.1. Objeto Realizar el mantenimiento preventivo y correctivo a los equipos destilador automatico de Nitrógeno UDK-142 y equipo de Extraccion de grasa con solvente ser 148 marca Velp Scientifica pertenecientes al area fisicoquimica de alimentos del Laboratorio Departamental de Salud Pública de Antioquia.</t>
  </si>
  <si>
    <t>ANALYTICA  S.A.S</t>
  </si>
  <si>
    <t>.1. Objeto Prestar servicios de transporte de medicamentos monopolio del Estado, desde el Fondo Nacional de Estupefacientes, hasta el Fondo Rotatorio de Estupefacientes de Antioquia.</t>
  </si>
  <si>
    <t>UNION TEMPORAL ECARGO 21</t>
  </si>
  <si>
    <t>Suministrar  reactivos para diagnóstico y control de calidad de eventos de interés en Salud Publica de las áreas de Virología y Bancos de Sangre en el Laboratorio Departamental de Salud Pública de la Secretaría Seccional de Salud y Protección Social de Antioquia, como apoyo a la vigilancia y control sanitario del Departamento de Antioquia.</t>
  </si>
  <si>
    <t>ABBOTT LABORATORIES DE COLOMBIA</t>
  </si>
  <si>
    <t>Prestar el servicio de HOSTING dedicado y/o virtualizado para alojar y publicar la información que la Secretaría Seccional de Salud y Protección Social de Antioquia considere necesaria y servicio de Web Master.</t>
  </si>
  <si>
    <t>Elaborar y entregar carnets para los operadores de equipos de rayos X y oferentes de salud ocupacional inscritos en la SSSA</t>
  </si>
  <si>
    <t>GAVIRIA BARRIENTOS ANDRES FELIPE</t>
  </si>
  <si>
    <t>Realizar los  análisis de laboratorio para diagnóstico de la rabia en cerebros caninos, felinos y quirópteros  tomados en el Departamento de Antioquia, y realizar pruebas especiales de laboratorio para otros eventos zoonóticos.</t>
  </si>
  <si>
    <t>Apoyar a la Secretaria Seccional de Salud y Protección Social de Antioquia en las actividades de vigilancia, prevención y promoción de tumores malignos priorizados en salud pública; para prevenir y mitigar el cáncer en la población infantil y mujeres con cáncer de mama y cervix.</t>
  </si>
  <si>
    <t>MEDICANCER</t>
  </si>
  <si>
    <t>Desarrollar acciones para apoyar la gestión del Programa Control de Tuberculosis, Lepra y Programa Ampliado de Inmunizaciones en el marco del plan decenal de salud pública, dimensión 6 Vida Saludable y Enfermedades Transmisibles, en el Departamento de Antioquia.</t>
  </si>
  <si>
    <t>E.S.E HOSPITAL LA MARIA</t>
  </si>
  <si>
    <t>Fortalecer la vigilancia epidemiológica de la intoxicación por mercurio en el municipio de Buriticá Departamento de Antioquia.</t>
  </si>
  <si>
    <t>Fortalecer la vigilancia epidemiológica de la intoxicación por mercurio en el municipio de Anorí Departamento de Antioquia.</t>
  </si>
  <si>
    <t>Fortalecer la vigilancia epidemiológica de la intoxicación por mercurio en el municipio de Andes Departamento de Antioquia.</t>
  </si>
  <si>
    <t>Nota: El contrato fue liquidado bilateralmente</t>
  </si>
  <si>
    <t>Fortalecer la vigilancia epidemiológica de la intoxicación por mercurio en el municipio de Cáceres Departamento de Antioquia.</t>
  </si>
  <si>
    <t>Suministrar  combustible de aviación para las aeronaves propiedad del Departamento de Antioquia.</t>
  </si>
  <si>
    <t>Realizar el mantenimiento preventivo y reparación de los microscopios de la Red de Microscopia de Antioquia y estereoscopios de entomología.</t>
  </si>
  <si>
    <t>ADVANCED INSTRUMENTS SAS</t>
  </si>
  <si>
    <t xml:space="preserve">Levantar la línea de base para la construcción de la ruta integral de atención en salud con enfoque étnico diferencial, respetando las particularidades socioculturales  de cada grupo étnico mediante la asesoría y la asistencia técnica a los enlaces municipales de asuntos étnicos  de 20 municipios priorizados. </t>
  </si>
  <si>
    <t>ASOCIACION DE CABILDOS INDIGENAS DE ANTIOQUIA OIA</t>
  </si>
  <si>
    <t>Apoyar la gestión y asesoría técnica del programa de Infecciones Asociadas a la Atención en Salud (IAAS) en el Departamento de Antioquia.</t>
  </si>
  <si>
    <t>FUNDACION ANTIOQUEÑA DE INFECTOLOGIA-FAI</t>
  </si>
  <si>
    <t xml:space="preserve">Crear, diseñar, producir, emitir y publicar material audiovisual y escrito para las campañas de información educación y comunicación de la Secretaría  de Salud y Protección Social de Antioquia </t>
  </si>
  <si>
    <t>SOCIEDAD TELEVISION DE ANTIOQUIA LIMITADA-TELEANTIOQUIA</t>
  </si>
  <si>
    <t xml:space="preserve">"Fortalecer la vigilancia epidemiológica de la intoxicación por plaguicidas Organofosforados (OF) y Carbamatos (C) en el municipio de El Santuario del Departamento de Antioquia. </t>
  </si>
  <si>
    <t>Apoyar la gestión de vigilancia en Salud Pública, Asesoría, Asistencia Técnica de la Infancia y la  Salud Sexual y Reproductiva del Departamento de Antioquia.</t>
  </si>
  <si>
    <t>Realizar el mantenimiento, soporte y actualización de los módulos de consola, aseguramiento al rédimen subsidiado, cuentas médicas en modalidad cliente/servidor y web, Centro Regulador de Urgencias y Emergencias (CRUE), incluido su componente electivo en esquemas WEB y cliente/servidor, Resgistro individual de prestación de servicios (RIPS).</t>
  </si>
  <si>
    <t>DATASOLUTIONS DE COLOMBIA</t>
  </si>
  <si>
    <t>Adquisición e instalación de diademas telefónicas con sus respectivos adaptadores modular y de corriente, para el Centro Regulador de Urgencias, Emergencias y Desastres -CRUE- del Departamento de Antioquia.</t>
  </si>
  <si>
    <t>M.E.S. ANTIOQUIA LTDA</t>
  </si>
  <si>
    <t>Suministrar reactivos para  diagnóstico y control de calidad de eventos  de interés en salud pública del área de virología en el Laboratorio Departamental de Salud Pública de la SSSA como apoyo a la vigilancia y control sanitarios del Departamento.</t>
  </si>
  <si>
    <t>PRODUCTOS ROCHE S.A.</t>
  </si>
  <si>
    <t>Suministrar reactivos (estuches de sueros y células) para cumplir actividades de control de calidad a la Red de Bancos de Sangre, servicios de Transfusión y Laboratorios clinicos que realizan pruebas de Virologia, que por competencia le corresponde a la Secretaria Seccional de Salud y Protección Social de Antioquia.</t>
  </si>
  <si>
    <t>PROASECAL  S.A.S.</t>
  </si>
  <si>
    <t>2.1.,,Objeto Apoyar en la Asesoría, Asistencia Técnica y seguimiento a las acciones y lineamientos de seguridad alimentaria y nutricional en el ámbito de la salud pública, a los actores del Sistema General de Seguridad Social en Salud de los 64 municipio priorizados de las diferentes subregiones del Departamento de Antioquia</t>
  </si>
  <si>
    <t>UNION TEMPORAL SALUD PUBLICA</t>
  </si>
  <si>
    <t>2.1.,, Objeto: Realizar el apoyo logístico para la realización del sexto (6) Seminario en Prevención y control de Infecciones Asociadas a la Atención en Salud (IAAS) en el departamento de Antioquia.</t>
  </si>
  <si>
    <t>JUAN DAVID HURTADO DE LA TORRE-IKONO AGENCIA</t>
  </si>
  <si>
    <t>Realizar mantenimiento correctivo y preventivo y de calibración a los equipos del Laboratorio Departamental de Salud Publica de la Secretaria Seccional de Salud y Protección Social de Antioquia</t>
  </si>
  <si>
    <t>UNION TEMPORAL ARCADIA-GA 7150</t>
  </si>
  <si>
    <t>Adquisición de Certificados de Seguridad para Servidores Web</t>
  </si>
  <si>
    <t>Prestación de Servicios de Salud de mediana y alta complejidad y servicios autorizados por la Secretaría Seccional de Salud y Protección Social de Antioquia, dirigidos a la población pobre no cubierta con subsidios a la demanda del departamento de Antioquia. ESE Hospital San Rafael de Itagui</t>
  </si>
  <si>
    <t>E.S.E HOSPITAL SAN RAFAEL DE ITAGUI</t>
  </si>
  <si>
    <t>Prestación de Servicios de Salud de mediana complejidad y servicios autorizados por la Secretaría Seccional de Salud y Protección Social de Antioquia, dirigidos a la población pobre no cubierta con subsidios a la demanda del departamento de Antioquia. ESE Metrosalud</t>
  </si>
  <si>
    <t>E.S.E METROSALUD</t>
  </si>
  <si>
    <t>NOTA: Esta en ejecución</t>
  </si>
  <si>
    <t>Producir el material litográfico requerido para realizar las actividades de inspección, vigilancia y control sanitario de alimentos y bebidas en el departamento de Antioquia en los municipios categoría cuatro, cinco y seis.</t>
  </si>
  <si>
    <t>BOLAÑO SALAZAR JORGE ELIECER-AURION PUBLICIDAD</t>
  </si>
  <si>
    <t>2.1. Objeto: Adquirir instrumentos de medición  para verificar temperaturas de conservación de alimentos y materias primas para los mismos.</t>
  </si>
  <si>
    <t>ASCAVI GROUP S.A.S</t>
  </si>
  <si>
    <t>Realizar el mantenimiento general del avion CESSNA 208B EX - HK5116G</t>
  </si>
  <si>
    <t>75% (Del plazo contratado transcurrido)</t>
  </si>
  <si>
    <t>2.57% (Del Presupuesto asignado)</t>
  </si>
  <si>
    <t>NOTA: Esta en ejecución, por prorroga del contrato</t>
  </si>
  <si>
    <t>2.1. Objeto Prestación de servicios de apoyo logístico para la realización de estrategias orientadas al mejoramiento de la capacidad de respuesta institucional en salud ante emergencias y desastres.</t>
  </si>
  <si>
    <t>SERVICIOS INTEGRADOS DE CONSULTORIA</t>
  </si>
  <si>
    <t>Prestación de Servicios de Salud de mediana y alta complejidad y servicios autorizados por la Secretaría Seccional de Salud y Protección Social de Antioquia con calidad, oportunidad y pertenencia dirigidos a la poblacion pobre no cubierta con subsidios a la demanda del Departamento de Antioquia: ESE Hospital Manuel Uribe Angel de Envigado</t>
  </si>
  <si>
    <t>E.S.E HOSPITAL MANUEL URIBE ANGEL DE ENVIGADO</t>
  </si>
  <si>
    <t>Prestación de Servicios de Salud de mediana complejidad y servicios autorizados por la Secretaría Seccional de Salud y Protección Social de Antioquia, dirigidos a la población pobre no cubierta con subsidios a la demanda del departamento de Antioquia. San Vicente de Paul de Caldas</t>
  </si>
  <si>
    <t>E.S.E HOSPITAL SAN VICENTE DE PAUL DE CALDAS</t>
  </si>
  <si>
    <t>Apoyar a los municipios del Departamento de Antioquia con acciones de asesoria y asistencia tecnica, en promocion de la salud mental y prevención del consumo de sustancias psicoactivas, en el marco de las acciones de la Politica nacional de reducción del consumo de sustancias psicoactivas y su impacto</t>
  </si>
  <si>
    <t>Suministrar reactivos de laboratorio para realización de pruebas relacionada con la vigilancia en salud pública y el control de calidad de enfermedad similar a la influenza (ESI) e infección respiratoria aguda (IRAG) y vigilancia y control de calidad del virus chikungunya, examenes de interes en salud publica en atención a las personas, como apoyo a la Vigilancia en Salud Publica</t>
  </si>
  <si>
    <t>QUIMIOLAB  S.A.S</t>
  </si>
  <si>
    <t>2.1.,,Objeto: Adquirir Recetarios Oficiales para la prescripción de medicamentos de control especial y monopolio del Estado, conforme con las especificaciones técnicas determinadas por la Secretaría Seccional de Salud y Protección Social de Antioquia.</t>
  </si>
  <si>
    <t>DITAR S.A.</t>
  </si>
  <si>
    <t>2.1. Objeto: Prestar el servicio de acceso a Internet de alta velocidad y/o inalámbrico para las   Direcciones Locales de Salud,  Empresas Sociales del Estado de los 125 municipios del Departamento de Antioquia, funcionarios de la Secretaria de Salud que laboran en los municipios, y dependencias de la Secretaria Seccional de Salud y Protección Social de Antioquia</t>
  </si>
  <si>
    <t>Realizar el mantenimiento, soporte y actualización de los módulos de nómina SX Advanced y el sistema de administración de muestras del Laboratorio Departamental de Salud Pública.</t>
  </si>
  <si>
    <t>Prestar los servicios de  HOSTING dedicado y/o virtualizado, Web Master para alojar y publicar información;  y conectividad LAN TO LAN  para las dependencias externas de la Secretaria Seccional de Salud y Protección Social de Antioquia, el  Centro Regional de pronosticos y Alertas (CRPA) del DAPARD - Departamento Administrativo del Sistema de Prevención, Atención y Recuperación de Desastres con el Centro Administrativo Departamental, y suministrar los servicios de internet e internet movil</t>
  </si>
  <si>
    <t>Apoyar la gestión de vigilancia en Salud Pública, Asesoría, Asistencia Técnica de la Infancia y la Salud Sexual y Reproductiva del Departamento de Antioquia.</t>
  </si>
  <si>
    <t>2.1. Objeto Suministrar medicamentos de control especial Monopolio del Estado, conforme a las cantidades y especificaciones descritas en las cotizaciones que se realicen durante el término de ejecución por parte de la Unidad Administrativa del  Fondo Nacional de Estupefacientes del Ministerio de Salud y Protección Social en calidad de Proveedor Exclusivo</t>
  </si>
  <si>
    <t>U.A.E. FONDO NACIONAL DE ESTUPEFACIENTES</t>
  </si>
  <si>
    <t>Investigar científicamente la aparición de resistencia a los diferentes métodos de control de los criaderos de Aedes aegypti, como una investigación operativa.</t>
  </si>
  <si>
    <t>Prestar el servicio de analisis microbiologico y fisioquimico en aguas de consumo humano y uso recreativo y a diferenes sustancias de interes sanitario que comprometen la salud publica y transporte de recipientes de los Municipios de las subregiones del Valle del Aburra, Oriente, Magdalena Medio, Nordeste, Occidente, Norte, Suroeste, Bajo Cauca y Uraba del Departamento de Antioquia</t>
  </si>
  <si>
    <t>Adquirir equipos e  insumos  para determinación de contaminación en tiempo real de origen orgánico en alimentos, aguas, materias primas y superficies.</t>
  </si>
  <si>
    <t>Prestar el servicio de asesoría, asistencia técnica y apoyo a la gestión a la Secretaria Seccional de Salud y Protección Social de Antioquia en las acciones Planteadas en el Plan Territorial de Salud en el marco del Plan Decenal de Salud Pública en el de</t>
  </si>
  <si>
    <t>UNIVERSIDAD  CES</t>
  </si>
  <si>
    <t>Adquirir preservativos para apoyar las acciones de promoción de la salud y prevención de la enfermedad en temas de salud sexual y reproductiva, en los municipios de Antioquia.</t>
  </si>
  <si>
    <t>GRUPO SOCIAL PROHAN INTERNACIONAL</t>
  </si>
  <si>
    <t>Adquirir reactivos para realizar el control de calidad en las pruebas presuntivas y confirmatorias de Virología en el Laboratorio Departamental, a la Red de Laboratorios del Departamento de Antioquia.</t>
  </si>
  <si>
    <t>ANNAR DIGANOSTICA IMPORT SAS</t>
  </si>
  <si>
    <t>Suministrar los reactivos indispensables para realizar las pruebas diagnósticas y de control de calidad para TSH neonatal en papel de filtro como apoyo a la vigilancia y control sanitarios.</t>
  </si>
  <si>
    <t>TECNOSUMA INTERNACIONAL S.A</t>
  </si>
  <si>
    <t>Fortalecer la vigilancia epidemiológica de la intoxicación por mercurio en el municipio de Remedios Departamento de Antioquia.</t>
  </si>
  <si>
    <t>Adquirir reactivos Colilert, Pseudolert, insumos y mantenimiento de equipos destinados a estos análisis por parte  del Laboratorio Departamental de Salud Pública de la Secretaria Seccional de Salud y Protección Social de Antioquia.</t>
  </si>
  <si>
    <t>AQUALAB SAS</t>
  </si>
  <si>
    <t>Fortalecer la vigilancia epidemiológica de la intoxicación por mercurio en el municipio de Anzá Departamento de Antioquia.</t>
  </si>
  <si>
    <t>Suministrar los reactivos e insumos indispensables para la realización de pruebas de diagnóstico y control de calidad del área de Micobacterias  del Laboratorio Departamental de Salud pública.</t>
  </si>
  <si>
    <t>Fortalecer la capacidad instalada institucional en el proceso de evaluadores externos de la estrategia Institución Amiga de la Mujer y la Infancia Integral (IAMII) y  en Consejería en Lactancia Materna, a personal de la Gobernación de Antioquia y Asistencial de la IPS con avances en la implementacion de la estrategia IAMII</t>
  </si>
  <si>
    <t>FUNDACION SANTA FE DE BOGOTA</t>
  </si>
  <si>
    <t>Realizar pruebas de control y calidad a equipos de rayos X usados para disgnostico médico y odoltológico y evaluar las condiciones de seguridad y proteccion radiológica de isntalaciones industriales con equipos de rayos X.</t>
  </si>
  <si>
    <t>2.1. Objeto. Realizar el mantenimiento preventivo y correctivo al equipo CRIOSCOPIO ADVANCED 4250 del área fisicoquímica de alimentos del Laboratorio Departamental de Salud Pública de Antioquia.</t>
  </si>
  <si>
    <t>INSTRUMENTACION SA</t>
  </si>
  <si>
    <t>Objeto Realizar obras civiles y mantenimiento general de la infraestructura física del programa aéreo de salud y del almacén de la Secretaria Seccional de Salud y Protección Social de Antioquia, conforme a las especificaciones técnicas.</t>
  </si>
  <si>
    <t>KA S.A</t>
  </si>
  <si>
    <r>
      <rPr>
        <b/>
        <sz val="11"/>
        <rFont val="Calibri"/>
        <family val="2"/>
      </rPr>
      <t xml:space="preserve">Nota: </t>
    </r>
    <r>
      <rPr>
        <sz val="11"/>
        <color theme="1"/>
        <rFont val="Calibri"/>
        <family val="2"/>
        <scheme val="minor"/>
      </rPr>
      <t>En ejecucion hasta el 16 de Febrero de 2018</t>
    </r>
  </si>
  <si>
    <t>Adquirir reactivos para la determinación de caractrísticas fisioquímicas en aguas de consumo humano y recreativo</t>
  </si>
  <si>
    <t>AVANTIKA COLOMBIA S.A.S.</t>
  </si>
  <si>
    <t>Realizar mantenimiento preventivo y adquirir equipos portatiles para la determinacion de análisis fisioquímicos en aguas de consumo humano y uso recreativo</t>
  </si>
  <si>
    <t>PROBETAS Y PIPETAS LTDA</t>
  </si>
  <si>
    <t>Adquirir insumos generales para el funcionamiento del Laboratorio Dpartamtal de Salud Pública de Antioquia</t>
  </si>
  <si>
    <t>HUMMALAB S.A.</t>
  </si>
  <si>
    <t>Fortalecer la vigilancia epidemiológica de la intoxicación por plaguisidas organofosforados  (OF) y Carbanatos (C) en el Municipio de Sonson del Departamento de Antioquia</t>
  </si>
  <si>
    <t>MUNICIPIO DE SONSON</t>
  </si>
  <si>
    <t>Fortalecer la vigilancia epidemiológica de la intoxicación por mercurio en el municipio de Tarazá Departamento de Antioquia.</t>
  </si>
  <si>
    <t>Adquirir equipos de Laboratorio para las diferentes áreas técnicas del laboratorio departamental de salúd pública de la Secretaria Seccional de Salud y Proteccion Social de Antioquia</t>
  </si>
  <si>
    <t>Nota: En Ejecucion hasta el 31 de Mayo del 2018</t>
  </si>
  <si>
    <t>Fortalecer la vigilancia epidemiológica de la intoxicación por mercurio en el municipio de Zaragoza Departamento de Antioquia.</t>
  </si>
  <si>
    <t xml:space="preserve">Fortalecer la vigilancia epidemiólogica de la intoxicación por plaguicidas organofosforados  (OF) y Carbamatos (C) en el Municipio de ciudad Bolivar en el Departamento de Antoquia </t>
  </si>
  <si>
    <t>MUNICIPIO DE CIUDAD BOLíVAR</t>
  </si>
  <si>
    <t>Apoyar la gestión de la Estrategia de Atención Primaria en Salud del Departamento de Antioquia, mediante la disposición de una solución informática que incluya la plataforma de software @STAT - APS y el hardware necesarios para la administración de información relacionada son sus entornos y la interaccion con ambientes clínicos y administrativos del sistema de salud que se requieran</t>
  </si>
  <si>
    <t>FI 2 NET SUCURSAL COLOMBIA</t>
  </si>
  <si>
    <t>Fortalecer la vigilancia epidemiológica de la intoxicación por mercurio en el municipio de El Bagre Departamento de Antioquia.</t>
  </si>
  <si>
    <t xml:space="preserve"> Realizar la vacunación contra la rabia de caninos y felinos en la Zona Rural de los Municipios del Bajo Cauca: Caucasia, Cáceres, Tarazá, Nechí, Bagre y Zaragoza</t>
  </si>
  <si>
    <t>CORPORACION CONSULTORES AGROEMPRESARIALES-CONSA</t>
  </si>
  <si>
    <t>Objeto Apoyar la gestión territorial en lo referente a  la construcción e implementación de la Política Pública de Discapacidad Municipal y Departamental, en el marco del Sistema Nacional de Discapacidad.</t>
  </si>
  <si>
    <t>93,3%</t>
  </si>
  <si>
    <t>FUNDACION CEDHI</t>
  </si>
  <si>
    <t>Realizar la vacunación contra la rabia de caninos y felinos en la zona rural de los municipios de Urabá: Arboletes, San Pedro de Urabá, San Juan de Urabá, Necoclí, Turbo, Mutatá, Chigorodó y Carepa.</t>
  </si>
  <si>
    <t>Fortalecer la vigilancia epidemiológica de la intoxicación por plagicidas Organofosforados (OF) y Carbamatos (C) en el Municipio de Don Matias en el Departamento de Antioquia</t>
  </si>
  <si>
    <t>MUNICIPIO DE DON MATIAS</t>
  </si>
  <si>
    <t>Prestar Servicios de Salud de mediana y alta complejidad, dirigidos a la población pobre no cubierta con subsidios a la demanda del Departamento de Antioquia, incluye las atenciones de pacientes de los programas de VIH_SIDA y Tuberculosis y medicamentos.</t>
  </si>
  <si>
    <t>5,05%</t>
  </si>
  <si>
    <t>6,79%</t>
  </si>
  <si>
    <t>Nota: En ejecución hasta el 31 de Diciembre de 2018</t>
  </si>
  <si>
    <t>Fortalecer la vigilancia epidemiológica de la intoxicación por mercurio en el municipio de Caucasia Departamento de Antioquia.</t>
  </si>
  <si>
    <t xml:space="preserve">Adquirir equipos de Laboratorio para las diferentes áres técnicas del Laboratorio Departamental de Salúd Pública de la Secretaria Seccional de Salud de Antioquia </t>
  </si>
  <si>
    <t>BPL MEDICAL SAS</t>
  </si>
  <si>
    <r>
      <rPr>
        <b/>
        <sz val="11"/>
        <rFont val="Calibri"/>
        <family val="2"/>
      </rPr>
      <t xml:space="preserve">Nota: </t>
    </r>
    <r>
      <rPr>
        <sz val="11"/>
        <color theme="1"/>
        <rFont val="Calibri"/>
        <family val="2"/>
        <scheme val="minor"/>
      </rPr>
      <t>En ejecucion hasta el 31 de Mayo del año 2018</t>
    </r>
  </si>
  <si>
    <t>La vigilancia epidemiológica de la intoxicación por plaguicidas Organofosforados (OF) y Carbamatos (C) en el municipio de la Ceja en el Tambo</t>
  </si>
  <si>
    <t xml:space="preserve">Por fecha se da por terminado, se encuentra en proceso las actas de terminación y liquidación </t>
  </si>
  <si>
    <t>La vigilancia epidemiológica de la intoxicación por plaguicidas Organofosforados (OF) y Carbamatos (C) en el municipio de Betania</t>
  </si>
  <si>
    <t>Fortalecer la vigilancia epidemiológica de la intoxicación por mercurio en el municipio de Nechí Departamento de Antioquia.</t>
  </si>
  <si>
    <t>Fortalecer la vigilancia epidemiológica de la intoxicación por mercurio en el municipio de Segovia Departamento de Antioquia.</t>
  </si>
  <si>
    <t>Adquirir reactivos para realizar el diagnóstico de Tosferina mediante la prueba de RT-PCR (Reacción en cadena de la polimerasa en tiempo real) como apoyo a la Vigilancia y Control sanitario que por competencia le corresponde al Laboratorio Departamental de Salud Pública de Antioquia.</t>
  </si>
  <si>
    <t>Realizar mantenimiento preventivo y/o correctivo de los equipos Vidas Blue, Tempo, y dos equipos Vitek del Laboratorio Departamental de Salud Pública Antioquia.</t>
  </si>
  <si>
    <t>Realizar un (1) Taller teórico-práctico para la evaluación, fortalecimiento,  actualización y capacitación en los procesos de toma y lectura de la citología en base líquida del cuello uterino en los funcionarios de la Red de Laboratorios de Citología del Departamento de Antioquia.</t>
  </si>
  <si>
    <t>Disponer de espacios y de la operación logística para la realización del Encuentro Departamental de Farmacovigilancia y del Séptimo Congreso Nacional de Protección Radiológica 2017.</t>
  </si>
  <si>
    <t>Suministrar pruebas rápidas para VIH y SIFILIS, para la reducción de la brecha al acceso al diagnóstico temprano del VIH y la  sífilis.</t>
  </si>
  <si>
    <t>M &amp; M DIAGNOSTICS S.A.S</t>
  </si>
  <si>
    <t>Prestar servicios de actualización y adiestramiento, para los servidores públicos de las diferentes dependencias de la Secretaria Seccional de Salud y Protección Social de Antioquia, a través de la realización de una jornada de reinducción.</t>
  </si>
  <si>
    <t>CORPORACION PROMOTORA GENESIS</t>
  </si>
  <si>
    <t>"Fortalecer la vigilancia epidemiológica de la intoxicación por plaguicidas Organofosforados (OF) y Carbamatos (C) en el municipio de Dabeiba del Departamento de Antioquia</t>
  </si>
  <si>
    <r>
      <t xml:space="preserve">"Contratar un operador de la Unidad Móvil Quirúrgica Veterinaria (Animóvil), la cual será entregada como un insumo, para ejecutar el programa de </t>
    </r>
    <r>
      <rPr>
        <b/>
        <sz val="11"/>
        <rFont val="Calibri"/>
        <family val="2"/>
      </rPr>
      <t xml:space="preserve">control natal </t>
    </r>
    <r>
      <rPr>
        <sz val="11"/>
        <color theme="1"/>
        <rFont val="Calibri"/>
        <family val="2"/>
        <scheme val="minor"/>
      </rPr>
      <t xml:space="preserve">mediante la realización de </t>
    </r>
    <r>
      <rPr>
        <b/>
        <sz val="11"/>
        <rFont val="Calibri"/>
        <family val="2"/>
      </rPr>
      <t>cirugías de esterilización</t>
    </r>
    <r>
      <rPr>
        <sz val="11"/>
        <color theme="1"/>
        <rFont val="Calibri"/>
        <family val="2"/>
        <scheme val="minor"/>
      </rPr>
      <t xml:space="preserve"> en la población canina y felina de los municipios del Departamento de Antioquia y los exámenes de laboratorio requeridos en los animales intervenidos."</t>
    </r>
  </si>
  <si>
    <t>M.R. Y CIA S.A.S</t>
  </si>
  <si>
    <t>Realizar actividades conjuntas para el fortalecimiento de la diversidad étnica y cultural a través de dotación  de la Casa de Ancestros, ubicada en el municipio de  Chigorodó.</t>
  </si>
  <si>
    <t xml:space="preserve">Realizar actividades conjuntas para el fortalecimiento de la diversidad étnica y cultural a través de dotación  de la Casa de Ancestros, ubicada en el municipio de Caucasia. </t>
  </si>
  <si>
    <t>Gerencia de Afrodescendientes</t>
  </si>
  <si>
    <t xml:space="preserve">municipio de Caucasia. </t>
  </si>
  <si>
    <t>municipio de  Chigorodó.</t>
  </si>
  <si>
    <t>SISTEMAS Y COMPUTADORES S.A.</t>
  </si>
  <si>
    <t>Contratar el programa general de Seguros del DEPARTAMENTO DE ANTIOQUIA Y LA CONTRALORÍA GENERAL DE ANTIOQUIA, dentro del territorio Nacional.</t>
  </si>
  <si>
    <t>CAMARA DE COMERCIO DEL MAGDALE</t>
  </si>
  <si>
    <t>POLITECNICO COL. JAIME ISAZA C</t>
  </si>
  <si>
    <t>CAMARA DE COMERCIO DE URABA</t>
  </si>
  <si>
    <t>EGM INGENIERIA SIN FRONTERAS S</t>
  </si>
  <si>
    <t>ALMAVIVA S.A.</t>
  </si>
  <si>
    <t>CAMARA DE COMERCIO DEL ORIENTE</t>
  </si>
  <si>
    <t>CAMARA DE COMERCIO DEL ABURRA</t>
  </si>
  <si>
    <t>CAMARA DE COMERCIO DE MEDELLIN</t>
  </si>
  <si>
    <t>FITCHRATINGS COLOMBIA S.A.</t>
  </si>
  <si>
    <t>4600007306</t>
  </si>
  <si>
    <t xml:space="preserve"> Fortalecer y dar continuidad a la Gestión Tributaria del Impuesto de Registro y Estampilla Prodesarrollo.</t>
  </si>
  <si>
    <t>4600006458</t>
  </si>
  <si>
    <t>Apoyo y acompañamiento en la fase 2 de la etapa de preparación obligatoria hacia el nuevo régimen de contabilidad pública en convergencia a las Normas Internacionales de Contabilidad para entidades del sector público según resoluciones 533 de 2015, 414 d</t>
  </si>
  <si>
    <t>4600007576</t>
  </si>
  <si>
    <t>Apoyo y asesoría a todas las Dependencias y/o Direcciones de la Secretaria de Hacienda Departamental, tendientes a desarrollar o implementar diferentes acciones específicas con el fin de fortalecer financiera y fiscalmente al Departamento de Antioquia, e</t>
  </si>
  <si>
    <t>4600006761</t>
  </si>
  <si>
    <t xml:space="preserve"> El objeto del presente contrato es la prestación de los servicios profesionales de calificación de Capacidad de Pago de Largo y Corto Plazo (Denominada técnicamente Calificación Nacional de Largo y Corto Plazo para con sus pasivos financieros</t>
  </si>
  <si>
    <t>4600007305</t>
  </si>
  <si>
    <t>4600007943</t>
  </si>
  <si>
    <t xml:space="preserve"> Contratar el programa general de Seguros del DEPARTAMENTO DE ANTIOQUIA Y LA CONTRALORÍA GENERAL DE ANTIOQUIA, dentro del territorio Nacional.</t>
  </si>
  <si>
    <t>POSITIVA  COMPAÑIA  DE  SEGURO</t>
  </si>
  <si>
    <t>4600007945</t>
  </si>
  <si>
    <t>UT MAPFRE-AXA COLPATRIA-ALLIAN</t>
  </si>
  <si>
    <t>4600007947</t>
  </si>
  <si>
    <t>4600006366</t>
  </si>
  <si>
    <t>Apoyo en el desarrollo y ejecución de la Estrategia Integral del Control a las Rentas Ilícitas para el Fortalecimiento de las Rentas Oficiales como Fuente de Inversión social en el Departamento de Antioquia.</t>
  </si>
  <si>
    <t>4600007908</t>
  </si>
  <si>
    <t>Apoyar la gestión de la Gobernación de Antioquia en el saneamiento depuración, identificación física, jurídica  y  contable de los bienes de uso público de propiedad del Departamento.</t>
  </si>
  <si>
    <t>4600006672</t>
  </si>
  <si>
    <t>4600006673</t>
  </si>
  <si>
    <t>4600007630</t>
  </si>
  <si>
    <t xml:space="preserve"> Apoyo en el desarrollo y ejecución de la Estrategia Integral del Control a las Rentas ilícitas para el Fortalecimiento de las Rentas Oficiales como Fuente de Inversión social en el Departamento de Antioquia.</t>
  </si>
  <si>
    <t>4600006671</t>
  </si>
  <si>
    <t>4600006674</t>
  </si>
  <si>
    <t>4600006675</t>
  </si>
  <si>
    <t>4600007307</t>
  </si>
  <si>
    <t>Fortalecer y dar continuidad a la Gestión Tributaria del Impuesto de Registro y Estampilla Prodesarrollo.</t>
  </si>
  <si>
    <t>4600007310</t>
  </si>
  <si>
    <t>Fortalecer y dar continuidad a la Gestión Tributaria del Impuesto de Registro y Estampilla Prodesarrollo</t>
  </si>
  <si>
    <t>4600006762</t>
  </si>
  <si>
    <t xml:space="preserve"> Contratar los diferentes servicios ofrecidos por la Plataforma de Pago Electrónicos Place to Pay, que resuelven de manera eficiente desde el procesamiento y validación de transacciones hasta la conciliación de los pagos, el almacenamiento y l</t>
  </si>
  <si>
    <t>4600006524</t>
  </si>
  <si>
    <t>Contratar el servicio  de un sistema que permita la generación de señalización (estampillas) y un sistema de control de transporte mediante la generación sistematizada de tornaguías (documento de transporte) de los productos generadores de Impuesto al Co</t>
  </si>
  <si>
    <t>4600007944</t>
  </si>
  <si>
    <t>SEGUROS COLPATRIA S.A.</t>
  </si>
  <si>
    <t>4600007946</t>
  </si>
  <si>
    <t>4600006461</t>
  </si>
  <si>
    <t>Apoyo y asesoría a todas las Dependencias y/o Direcciones de la Secretaría de Hacienda Departamental, tendientes a desarrollar o implementar diferentes acciones específicas con el fin de fortalecer financiera y fiscalmente al Departamento de Antioquia</t>
  </si>
  <si>
    <t>4600007308</t>
  </si>
  <si>
    <t>EL ARRENDADOR entrega a título de arrendamiento a EL ARRENDATARIO módulos de seguridad para depositar mercancía decomisada por la Dirección de  Rentas Departamentales</t>
  </si>
  <si>
    <t>Prestación de servicio de transporte terrestre automotor para poyar la gestión de la Gobernación de Antioquia</t>
  </si>
  <si>
    <t>ASOCIACIONDE TRANSPORTADORES ESPECIALES AS TRANSPORTES</t>
  </si>
  <si>
    <t>2017-AS-14-001</t>
  </si>
  <si>
    <t>Fortalecer el control y fiscalización d elos juegos de suerte y azar en el desarrollo y ejecución d ela estrategia integral del control a las Rentas Ilicitas</t>
  </si>
  <si>
    <t>LOTERIA DE MEDELLIN</t>
  </si>
  <si>
    <t>2017-AS-14-0002</t>
  </si>
  <si>
    <r>
      <t>EL DEPARTAMENTO</t>
    </r>
    <r>
      <rPr>
        <sz val="11"/>
        <color rgb="FF000000"/>
        <rFont val="Arial"/>
        <family val="2"/>
      </rPr>
      <t xml:space="preserve">, y </t>
    </r>
    <r>
      <rPr>
        <b/>
        <sz val="11"/>
        <color rgb="FF000000"/>
        <rFont val="Arial"/>
        <family val="2"/>
      </rPr>
      <t>LA FEDERACIÓN</t>
    </r>
    <r>
      <rPr>
        <sz val="11"/>
        <color rgb="FF000000"/>
        <rFont val="Arial"/>
        <family val="2"/>
      </rPr>
      <t xml:space="preserve"> aunarán esfuerzos para apoyar la lucha del Departamento de </t>
    </r>
    <r>
      <rPr>
        <b/>
        <sz val="11"/>
        <color rgb="FF000000"/>
        <rFont val="Arial"/>
        <family val="2"/>
      </rPr>
      <t>ANTIOQUIA</t>
    </r>
    <r>
      <rPr>
        <sz val="11"/>
        <color rgb="FF000000"/>
        <rFont val="Arial"/>
        <family val="2"/>
      </rPr>
      <t xml:space="preserve"> , contra la introducción ilegal de cigarrillos y licores, tanto auténticos como falsificados, el diseño y puesta en marcha de los planes operativos contra el comercio de éstos ilegales y de mecanismos preventivos para evitar la evasión fiscal y el contrabando, en procura de fortalecer al Departamento en el cumplimiento de las funciones y competencias asignadas por la Constitución y la Ley / "Fortalecer y apoyar la lucha del Departamento de Antioquia, contra la introducción ilegal de cigarrillos y licores, tanto auténticos como falsificados, el diseño y puesta en marcha de los planes operativos contra el comercio de éstos ilegales y de mecanismos preventivos para evitar la evasión fiscal y el contrabando".</t>
    </r>
  </si>
  <si>
    <t>FEDERACION NACIONAL DE DEPARTAMENTOS</t>
  </si>
  <si>
    <t>XXII de 2017</t>
  </si>
  <si>
    <t>La Entida PRESTAMISTA se obliga para con El Departamento a otorgarle un empréstito interno por la suma de $75,408,414,207</t>
  </si>
  <si>
    <t>BANCO AGRARIO</t>
  </si>
  <si>
    <t>Es un contrato de Emprestito</t>
  </si>
  <si>
    <t>2017-SF-14-0001</t>
  </si>
  <si>
    <t>EL BANCO ha acordado para con EL DEUDOR otorgarle un emprestito interno hasta por la suma de $90.000.000.000 con cargo a l alinea de crédito COMERCIO,en la modalidad d crédito público interno y pignoración de Rentas,mediante desembolsos que requiera el deudor en la medida en que este lo estime conveniente.</t>
  </si>
  <si>
    <t>BANCO BBVA</t>
  </si>
  <si>
    <t>0044 de 2017</t>
  </si>
  <si>
    <r>
      <t xml:space="preserve">EL IDEA, </t>
    </r>
    <r>
      <rPr>
        <sz val="10"/>
        <color rgb="FF000000"/>
        <rFont val="Arial"/>
        <family val="2"/>
      </rPr>
      <t>concede un crédito de fomento al DEPARTAMENTO, hasta por la suma de sesenta  ocho mil millones de pesos ($68.000.000.000), cuyo destino es:  INVERSIÓN:  Financiar proyectos del Plan Operativo Anual de Inversiones (POAI), conforme a los destinos autorizados mediante Ordenanzas Nos. 071 de 2013, 021 de 2014 y 052 de 2016 para la vigencia 2017</t>
    </r>
  </si>
  <si>
    <t>Arrendamiento espacio en zona oriental plazoleta externa del CAD, contiguo a la oficina de pasaportes. AREA 3.06m².</t>
  </si>
  <si>
    <t>BANCOLOMBIA "CAJERO CAD"</t>
  </si>
  <si>
    <t>Es un contrato de Arrendamiento con ingresos para El Departamento</t>
  </si>
  <si>
    <t>Arrendamiento espacio en la oficina de pasaportes del CAD.  AREA 10.96m².</t>
  </si>
  <si>
    <t>BANCO GNB SUDAMERIS S.A</t>
  </si>
  <si>
    <t xml:space="preserve">arrendamiento de un espacio de 33m² ubicado en el primer piso del Centro Adminsitrativo Departamental - Gobernación de Antioquia. </t>
  </si>
  <si>
    <t>FIDUCIARIA POPULAR -  CONSORCIO PENSIONES ANT.1°PISO</t>
  </si>
  <si>
    <t>Arrendamiento espacio en el sótano externo del CAD. AREA 313,59m².</t>
  </si>
  <si>
    <t xml:space="preserve">Arrendamiento espacio de 20m² en el CAD </t>
  </si>
  <si>
    <t>SUMIMAS</t>
  </si>
  <si>
    <t>Arrendamiento espacio en el sótano externo del CAD, AREA 310.376 m²</t>
  </si>
  <si>
    <t>B.POPULAR "SOTANO"</t>
  </si>
  <si>
    <t xml:space="preserve">Espacio 11,80m² en el sótano externo del CAD, Dirección de Tránsito </t>
  </si>
  <si>
    <t>BANCO POPULAR (Oficina Tránsito Departamental)</t>
  </si>
  <si>
    <t>arrendamiento espacio de 15.38m², propiedad del departamento de Antioquia, ubicado en el municipio de Yarumal (Antioquia)</t>
  </si>
  <si>
    <t>LUIS CARLOS CORREA AGUDELO</t>
  </si>
  <si>
    <t>arrendamiento espacio de 16.13m², propiedad del departamento de Antioquia, ubicado en el municipio de Yarumal (Antioquia)</t>
  </si>
  <si>
    <t xml:space="preserve">GEORGINA DE JESUS VELEZ LOAIZA </t>
  </si>
  <si>
    <t xml:space="preserve">Entregar en arrendamiento espacio de 45.05m², propiedad del departamento de Antioquia, ubicado en el municipio de Yarumal (Antioquia). </t>
  </si>
  <si>
    <t xml:space="preserve">JUAN VALENCIA HENAO </t>
  </si>
  <si>
    <t xml:space="preserve">Entregar en arrendamiento espacio de 109.05m², propiedad del departamento de Antioquia, ubicado en el municipio de Yarumal (Antioquia). </t>
  </si>
  <si>
    <t>JOSE EFRAÍN VÉLEZ LOAIZA</t>
  </si>
  <si>
    <t>Arrendamiento espacio zona oriental plazoleta externa del CAD, contiguo a pasaportes, ÁREA 6m².</t>
  </si>
  <si>
    <t>B.POPULAR "CAJERO"</t>
  </si>
  <si>
    <t>Arrendamiento espacio en la oficina de pasaportes del CAD. AREA 9,40m².</t>
  </si>
  <si>
    <t>B.OCCIDENTE "PASAPORTES"</t>
  </si>
  <si>
    <t>Arrendamiento local ubicado en el municipio de  Don Matias</t>
  </si>
  <si>
    <t>UNE - EDATEL OFICINA DON MATIAS</t>
  </si>
  <si>
    <t>Arrendamiento espacio en el primer piso del CAD. AREA 172m².</t>
  </si>
  <si>
    <t>BANCO DE OCCIDENTE</t>
  </si>
  <si>
    <t xml:space="preserve">MUNICIPIO DE VENECIA </t>
  </si>
  <si>
    <t>33.33</t>
  </si>
  <si>
    <t>2017-CD-14-0001</t>
  </si>
  <si>
    <t>Entregar a título de Comodato a la Sociedad Televisión de Antioquia Limitada "TELEANTIOQUIA” dos espacios ubicados en el piso trece (13) del Centro Administrativo Departamental, que hacen parte del inmueble propiedad del Departamento, identificado con la matrícula 001-82022.</t>
  </si>
  <si>
    <t>32.35</t>
  </si>
  <si>
    <t>TELEANTIOQUIA - SOC TELEV DE ANT. LTDA</t>
  </si>
  <si>
    <t>2017-CD-14-0002</t>
  </si>
  <si>
    <t>Renovar el comodato o préstamo de uso a la E S E Hospital San Juan de Dios del Municipio del Carmen de Viboral de un inmueble propiedad del Departamento de Antioquia, ubicado en el Municipio del Carmen de Viboral.</t>
  </si>
  <si>
    <t>E.S.E. HOSPITAL SAN JUAN DE DIOS - EL CARMEN DE VIBORAL</t>
  </si>
  <si>
    <t>2017-CD-14-0004</t>
  </si>
  <si>
    <t>Renovar el comodato o préstamo de uso al Municipio de Betulia, de un inmueble propiedad del Departamento de Antioquia, ubicado en el Corregimiento de Altamira del Municipio de Betulia.</t>
  </si>
  <si>
    <t>2017-CD-14-0006</t>
  </si>
  <si>
    <t xml:space="preserve">Renovar el comodato o prestamo de uso a la E:S:E: Hospital San Juan de Dios, de un inmueble, propiedad del Departamento de Antioqui, ubicado n el Municipio de Támesis. </t>
  </si>
  <si>
    <t>6.45</t>
  </si>
  <si>
    <t>E.S.E. HOSPITAL TÁMESIS</t>
  </si>
  <si>
    <t>2017-CD-14-0006A</t>
  </si>
  <si>
    <t>Renovar el comodato o préstamo de uso al Municipio de Yarumal, de un inmueble propiedad del Departamento de Antioquia, ubicado el Municipio de Yarumal.</t>
  </si>
  <si>
    <t>2017-CD-14-0007</t>
  </si>
  <si>
    <t>Entregar a título de comodato al municipio de San Carlos (Antioquia) el inmueble propiedad del Departamento de Antioquia, identificado con matricula inmobiliaria número 018-10895 y las mejoras constitutivas del antiguo Campamento de Obras Públicas Departamentales, identificado con la ficha catastral número 18700112.</t>
  </si>
  <si>
    <t>2017-CD-14-0008</t>
  </si>
  <si>
    <t>Entregar a título de Comodato a la Corporación Deportiva y Cultural de los Empleados y Trabajadores del Departamento de Antioquia, "CORDECA", un espacio en el Centro Administrativo Departamental, que hacen parte del inmueble propiedad del Departamento, identificado con la matrícula 001-82022.</t>
  </si>
  <si>
    <t>CORDECA</t>
  </si>
  <si>
    <t>2017-CD-14-0009</t>
  </si>
  <si>
    <t>“Entregar a título de comodato los inmuebles propiedad del Departamento de Antioquia identificados con el folio de matrícula inmobiliaria 038 – 2177 y 038 – 2178”.</t>
  </si>
  <si>
    <t>E.S.E. HOSPITAL SAN RAFAEL DE YOLOMBÓ</t>
  </si>
  <si>
    <t>2017-CD-14-0010</t>
  </si>
  <si>
    <t>“Entregar a título de comodato el inmueble propiedad del Departamento de Antioquiaidentificado con el folio de matrícula inmobiliaria 015-43805,</t>
  </si>
  <si>
    <t>2017-CD-14-0011</t>
  </si>
  <si>
    <t>“Entregar a título de comodato al Municipio de identificado con la matrícula inmobiliaria número 018 – 34311”</t>
  </si>
  <si>
    <t>MUNICIPIO DEL PEÑOL</t>
  </si>
  <si>
    <t>2017-CD-14-0012</t>
  </si>
  <si>
    <t>Entregar a título de  comodato a la Fundación Ayuda a la Infancia Hogares Bambi, el inmueble ubicado en el barrio Loreto Zona Sur Oriental calle 30 A N°31-04 del municipio de Medellín, propiedad del Departamento de Antioquia, identificado con la matrícula inmobiliaria N° 001-263809.</t>
  </si>
  <si>
    <t>FUNDACION AYUDA A LA INFANCIA HOGARES BAMBI</t>
  </si>
  <si>
    <t>2017-CD-14-0013</t>
  </si>
  <si>
    <t>Entregar a título de Comodato un espacio de 61.7 m² en el segundo piso de un inmueble de mayor extensión, ubicado en el Barrio Santa Fe en la calle 20 No. 65G-49 de Medellín, propiedad del Departamento de Antioquia identificado con matricula inmobiliaria 001-646503.</t>
  </si>
  <si>
    <t>ASPENSA</t>
  </si>
  <si>
    <t>2017-CD-14-0014</t>
  </si>
  <si>
    <t>Entregar a título de Comodato el primer piso de una edificación de tres pisos, ubicado en la calle 110A número 76 C - 10, Barrio Santander, de Medellín, propiedad del Departamento de Antioquia identificado con matricula inmobiliaria 01N-328543.</t>
  </si>
  <si>
    <t>CORPORACIÓN POR UN NUEVO SANTANDER</t>
  </si>
  <si>
    <t>2017-CD-14-0015</t>
  </si>
  <si>
    <t>Entregar a titulo de comodato el inmueble propiedad del Departamento de Antioquia identificado con el folio de matrícula inmobiliaria 01N-168710</t>
  </si>
  <si>
    <t>2017-CD-14-0016</t>
  </si>
  <si>
    <t>Entregar a título de comodato el inmueble propiedad del Departamento de Antioquia identificado con el folio de matrícula inmobiliaria 014 - 7043.</t>
  </si>
  <si>
    <t>2017-CD-14-0017</t>
  </si>
  <si>
    <t>“Entregar a título de comodato un vehículo automotor a Pensiones Antioquia”</t>
  </si>
  <si>
    <t>PENSIONES ANTIOQUIA</t>
  </si>
  <si>
    <t>2017-CD-14-0018</t>
  </si>
  <si>
    <t>“Entregar a título de comodato un vehículo automotor a Lotería de Medellín”</t>
  </si>
  <si>
    <t>LOTERIA DE MEDELLÍN</t>
  </si>
  <si>
    <t>2017-CD-14-0019</t>
  </si>
  <si>
    <t>Entregar a titulo de comodato el inmueble denominado "PARQUE ACUATICO" que hace parte de un predio de mayor extensión propiedad del Departamento de Antioquia y el Municipio de Medellín, identificado con el folio de matrícula inmobiliaria 01N-75801.</t>
  </si>
  <si>
    <t>2017-CD-14-0020</t>
  </si>
  <si>
    <t>“Entregar a título de comodato un vehículo automotor a Empresa de Vivienda de Antioquia-VIVA”</t>
  </si>
  <si>
    <t>2017-CD-14-0021</t>
  </si>
  <si>
    <t>Entregar a título de comodato un vehículo automotor a Sociedad de Televisión de Antioquia - Teleantioquia</t>
  </si>
  <si>
    <t>2017-CD-14-0022</t>
  </si>
  <si>
    <t>Entregar a título de comodato a la "Corporación para la Investigación y el Ecodesarrollo Regional en Antioquia" CIER, el inmueble ubicado en el barrio Belén, calle 30 A N° 78A - 11, del municipio de Medellín, propiedad del Departamento de Antioquia, identificado con la matrícula inmobiliaria N° 001-37211.</t>
  </si>
  <si>
    <t>CORPORACIÓN PARA LA INVESTIGACIÓN Y EL ECODESARROLLO REGIONAL EN ANTIOQUIA. CIER.</t>
  </si>
  <si>
    <t>2017CA140002</t>
  </si>
  <si>
    <t>Arrendamiento espacio situado en la zona oriental de la plazoleta externa del CAD. AREA  2m².</t>
  </si>
  <si>
    <t>BANCO BBVA CAJERO</t>
  </si>
  <si>
    <t>2017CA140003</t>
  </si>
  <si>
    <t>VALOR+</t>
  </si>
  <si>
    <t>2017CA140004</t>
  </si>
  <si>
    <t>2017CA140005</t>
  </si>
  <si>
    <t>91.6</t>
  </si>
  <si>
    <t>2017CA140006</t>
  </si>
  <si>
    <t>2017CA140007</t>
  </si>
  <si>
    <t>2017CA140008</t>
  </si>
  <si>
    <t>2017CA140009</t>
  </si>
  <si>
    <t>58.3</t>
  </si>
  <si>
    <t>2017CA140010</t>
  </si>
  <si>
    <t>2017CA140011</t>
  </si>
  <si>
    <t>2017CA140012</t>
  </si>
  <si>
    <t>ORLANDO CARDONA HIGUITA</t>
  </si>
  <si>
    <t>2017CA140013</t>
  </si>
  <si>
    <t xml:space="preserve">Arrendamiento espacio de 29.22m² ubicado en el municipi de Yarumal Antioquia </t>
  </si>
  <si>
    <t>2017CA140014</t>
  </si>
  <si>
    <t>2017CA140015</t>
  </si>
  <si>
    <t>2017CA140016</t>
  </si>
  <si>
    <t>2017CA140017</t>
  </si>
  <si>
    <t>2017CA140018</t>
  </si>
  <si>
    <t>2017CA140019</t>
  </si>
  <si>
    <t>16.66</t>
  </si>
  <si>
    <t>Secretaría de Hacienda</t>
  </si>
  <si>
    <t>Promoción e Implementación de estrategias de desarrollo pedagógico en establecimientos educativos oficiales de Las Subregiones del Norte, Bajo Cauca y Nordeste con canasta contratada.</t>
  </si>
  <si>
    <t>FUNDACION UNIVERSITARIA CATOLICA DEL NORTE</t>
  </si>
  <si>
    <t>CORPORACION ARQUIDIOCESANA PARA LA EDUCACION CARED</t>
  </si>
  <si>
    <t>INDEPORTES ANTIOQUIA</t>
  </si>
  <si>
    <t>Promocion e implementacion de estrategias de desarrollo pedagogico en establecimientos educativos oficiales con estudiantes de basica secundaria y media de las zonas rurales en las subregiones Oriente, Norte, Suroeste, Valle de Aburra, Nordeste y Magdalena Medio, con canasta contratada, aplicando metodologias flexibles.</t>
  </si>
  <si>
    <t>CORPORACION EDUCATIVA PARA EL DESARROLLO INTEGRAL COREDI</t>
  </si>
  <si>
    <t>Contrato de prestacion de servicio educativo para la atencion de poblacion en edad escolar en los niveles preescolar, basica y media, en la zona urbana del Municipio de Chigorodo</t>
  </si>
  <si>
    <t>DIOCESIS DE APARTADO</t>
  </si>
  <si>
    <t>Promocion e implementacion de estrategias de desarrollo pedagogico en establecimientos educativos oficiales de la subregion de Uraba con canasta contratada.</t>
  </si>
  <si>
    <t>FUNDACION EDUCATIVA ISAIAS DUARTE CANCINO</t>
  </si>
  <si>
    <t>Contrato de prestacion de servicio educativo para la atencion de poblacion en edad escolar en los niveles preescolar, basica y media, en la zona del Municipio de Caucasia.</t>
  </si>
  <si>
    <t>CORPORACION EDUCATIVA ESPARRO</t>
  </si>
  <si>
    <t>Promocion e implementacion de estrategias de desarrollo pedagogico en establecimientos educativos oficiales de las subregiones de Magdalena Medio, Oriente y Occidente  con canasta contratada.</t>
  </si>
  <si>
    <t xml:space="preserve">Promoción e Implementación de estrategias de desarrollo pedagógico en establecimientos educativos oficiales con estudiantes de básica secundaria y media de las zonas rurales en la Subregión Urabá con canasta contratada, aplicando metodologías flexibles. </t>
  </si>
  <si>
    <t>Promoción e implementación de estrategias de desarrollo pedagógico para la prestación del servicio educativo indígena en establecimientos educativos oficiales de las subregiones Urabá, Occidente y Bajo Cauca.</t>
  </si>
  <si>
    <t xml:space="preserve">Promoción e Implementación de estrategias de desarrollo pedagógico en establecimientos educativos oficiales con estudiantes de básica secundaria y media de las zonas rurales en las Subregiones Occidente, Oriente, Norte, Suroeste y Bajo Cauca, con canasta contratada, aplicando metodologías flexibles. </t>
  </si>
  <si>
    <t xml:space="preserve">Contrato para la administración de la prestación del servicio  educativo Indígena población en edad escolar y extraedad, en establecimientos educativos oficiales de las Subregiones Uraba, Occidente, Norte, Suroeste, Nordeste, Bajo Cauca y Occidente. </t>
  </si>
  <si>
    <t xml:space="preserve">Prestar servicios de apoyo pedagogico, orientando un modelo de atención centrado en la estrategia educativa de atención y equiparación de oportunidades para la población con necesidades educativas especiales en municipios no certificados del Departamento de Antioquia </t>
  </si>
  <si>
    <t>APOYAR LAS ACCIONES PARA EL DESARROLLO DEL COMPONENTE DE CALIDAD EDUCATIVA DE LA SECRETARIA DE EDUCACION DEPARTAMENTAL</t>
  </si>
  <si>
    <t xml:space="preserve">Prestar servicios de apoyo administrativo, operativo y profesional a los Establecimientos Educativos oficiales de los municipios no certificados del Departamento de Antioquia, sus respectivas sedes y a la Secretaria de Educación Departamental </t>
  </si>
  <si>
    <t>27/04/2017</t>
  </si>
  <si>
    <t>ASEAR SA ESP</t>
  </si>
  <si>
    <t>APOYAR LA OPERACIÓN DE LA ESTRATEGIA DE FORMACIÓN DESDE EL MODELO DE EDUCACIÓN DIGITAL EN LOS CICLOS DE ALFABETIZACIÓN BÁSICA Y MEDIA, PARA JÓVENES EN EXTRAEDAD Y ADULTOS DE LOS MUNICIPIOS NO CERTIFICADOS DEL DEPARTAMENTO DE ANTIOQUIA</t>
  </si>
  <si>
    <t>Apoyar la implementación del bachillerato digital en la secundaria y la media para Jóvenes y adultos de los 117 municipios no certificados del Departamento de Antioquia.</t>
  </si>
  <si>
    <t>PRESTACION DE SERVICIOS DE APOYO A LA GESTION, PARA REALIZAR SEGUIMIENTO ADMINISTRATIVO, CONTABLE, FINANCIERO Y JURIDICO A LA SECRETARIA DE EDUCACION - DIRECCION DE COBERTURA EDUCATIVA EN EL MARCO DE LA CONTRATACION PARA LA PRESTACION DEL SERVICIO PUBLICO EDUCATIVO Y DE AUDITORIA DE MATRICULA EN LA VIGENCIA 2017</t>
  </si>
  <si>
    <t>CONTRATAR EL SUMINISTRO DE DOTACIÓN, VESTIDO Y CALZADO DE LABOR PARA EL PERSONAL DE LA PLANTA DOCENTE DE LAS INSTITUCIONES EDUCATIVAS DE LOS MUNICIPIOS NO CERTIFICADOS DEL DEPARTAMENTO DE ANTIOQUIA, SIEMPRE QUE SU REMUNERACIÓN MENSUAL SEA INFERIOR A DOS VECES EL SALARIO MINIMO LEGAL MENSUAL VIGENTE - LEY 70 DE 1988</t>
  </si>
  <si>
    <t>CI WARRIORS COMPANY S.A.S.</t>
  </si>
  <si>
    <t>CONTRATAR EL SUMINISTRO DE DOTACIÓN, VESTIDO, Y CALZADO DE LABOR PARA EL PERSONAL DE LA PLANTA DOCENTE DE LAS INSTITUCIONES EDUCATIVAS DE LOS MUNICIPIOS NO CERTIFICADOS DEL DEPARTAMENTO DE ANTIOQUIA,SIEMPRE QUE SU REMUNERACION MENSUAL SEA INFERIOR A 2 VECES EL SALARIO MÍNIMO LEGAL MENSUAL VIGENTE - LEY 70 DE 1988 (LOTE 1)</t>
  </si>
  <si>
    <t>26/07/2017</t>
  </si>
  <si>
    <t>POVEDA SALGADO &amp; ASOCIADOS LTDA.</t>
  </si>
  <si>
    <t>Realizar los Juegos Deportivos, Recreativos , Culturales y de uso del tiempo libre Etapa Final Departamental  para docentes y Directivos Docentes, en los 117 municipios no certificados del Departamento de Antioquia </t>
  </si>
  <si>
    <t>PRESTAR EL SERVICIO DE CONECTIVIDAD A INTERNET Y SERVICIOS ASOCIADOS EN LA INFRAESTRUCTURA FISICA DE LOS ECOSISTEMAS DE INNOVACION DE LOS MUNICIPIOS NO CERTIFICADOS DEL DEPARTAMENTO.</t>
  </si>
  <si>
    <t>21/07/2017</t>
  </si>
  <si>
    <t xml:space="preserve">VALOR + S.A.S </t>
  </si>
  <si>
    <t>CONSTRUCCIÓN DE MURO DE CONTENCIÓN Y OBRAS COMPLEMENTARIAS EN LA IE SAN JOSE SEDE SANTIAGO SANTAMARÍA DEL MUNICIPIO DE JERICÓ.</t>
  </si>
  <si>
    <t>GUERRA INGENIEROS CONTRATISTAS S.A.S. - GUINCO S.A.S</t>
  </si>
  <si>
    <t>REALIZAR ACCIONES DE ENTRENAMIENTO TENDIENTES A MEJORAR LOS RESULTADOS EN LAS PRUEBAS SABER DE LOS ESTUDIANTES DE LAS INSTITUCIONES EDUCATIVAS DEL DEPARTAMENTO DE ANTIOQUIA</t>
  </si>
  <si>
    <t>18/07/2017</t>
  </si>
  <si>
    <t xml:space="preserve">UNIVERSIDAD DE ANTIOQUIA </t>
  </si>
  <si>
    <t>CONSTRUCCION DEL CER URBANO RUIZ, SEDE GEORGINA BOLIVAR DEL MUNICIPIO DE AMAGA</t>
  </si>
  <si>
    <t>31/07/2017</t>
  </si>
  <si>
    <t>ODITEC S.A.S </t>
  </si>
  <si>
    <t xml:space="preserve">	ADQUISICION DE POLIZA DE ACCIDENTES PERSONALES (PROTECCION ESCOLAR)</t>
  </si>
  <si>
    <t>POSITIVA COMPAÑIA DE SEGUROS S.A.</t>
  </si>
  <si>
    <t>APOYAR LA IMPLEMENTACION DE MODELOS EDUCATIVOS FLEXIBLES Y EL PROGRAMA LEER Y ESCRIBIR EN LA ESCUELA, DIRIGIDO A LA POBLACIÓN EN RIESGO DE DESERCIÓN POR FACTORES DE EXTRAEDAD DEL DEPARTAMENTO DE ANTIOQUIA</t>
  </si>
  <si>
    <t>FUNDACION DIVIDENDO POR COLOMBIA</t>
  </si>
  <si>
    <t>REALIZAR APOYO DE GESTION A LA SUPERVISION DEL PROYECTO DE REGALIAS CON BPIN 2014003050002</t>
  </si>
  <si>
    <t>JOSE EDILSON AGUIRRE ALZATE</t>
  </si>
  <si>
    <t>Prestar servicios profesionales para el diseño e implementación del Centro de Pensamiento Pedagógico en el Departamento de Antioquia.</t>
  </si>
  <si>
    <t>PRESTACIÓN DE SERVICIOS PARA LA FOCALIZACIÓN Y FORMACIÓN EN LECTURA, ESCRITURA Y CÁLCULO BÁSICO A LOS JÓVENES Y ADULTOS ANALFABETAS DE MUNICIPIOS DE LAS SUBREGIONES SUROESTE, URABÁ, ORIENTE Y BAJO CAUCA ANTIOQUEÑO</t>
  </si>
  <si>
    <t>CAJA DE COMPENSACION FAMILIAR - COMFENALCO ANTIOQUIA</t>
  </si>
  <si>
    <t>PRESTAR SERVICIOS PARA LA FOCALIZACIÓN Y FORMACIÓN EN LECTURA, ESCRITURA Y CÁLCULO BÁSICO A LOS JÓVENES Y ADULTOS ANALFABETAS DE MUNICIPIOS DE LAS SUBREGIONES DE OCCIDENTE Y MAGDALENA MEDIO ANTIOQUEÑO</t>
  </si>
  <si>
    <t>CORPORACION EDUCATIVA CENTRO LAUBACH DE EDUCACION POPULAR BASICA DE ADULTOS - CLEBA</t>
  </si>
  <si>
    <t>PRESTAR EL SERVICIO DE CONECTIVIDAD A INTERNET Y SERVICIOS ASOCIADOS  EN LA INFRAESTRUCTURA FÍSICA DE LOS ECOSISTEMAS DE INNOVACIÓN DE LOS MUNICIPIOS NO CERTIFICADOS DEL DEPARTAMENTO.</t>
  </si>
  <si>
    <t>FORMACIÓN Y ACTUALIZACIÓN EN DIDÁCTICA DE LA EDUCACIÓN FÍSICA Y EL DEPORTE INFANTIL, PARA DOCENTES COORDINADORES DE LAS MESAS MUNICIPALES DEL AREA DE EDUCACIÓN FÍSICA, RECREACIÓN Y DEPORTES DE LOS MUNICIPIOS NO CERTIFICADOS DEL DEPARTAMENTO DE ANTIOQUIA</t>
  </si>
  <si>
    <t>INSTITUTO PARA EL DEPORTE Y LA RECREACION DE SABANETA - INDESA</t>
  </si>
  <si>
    <t>ESTUDIOS Y DISEÑOS PARA LA REPOSICION DE LA IE PASCUAL CORREA FLOREZ, SEDE LUIS EDUARDO VALENCIA DEL MUNICIPIO DE AMAGA Y DE UN BLOQUE DE LA IE LOS ANGELES DEL MUNICIPIO DE ANGELÓ</t>
  </si>
  <si>
    <t>ANDRES RODRIGUEZ CABRA</t>
  </si>
  <si>
    <t>2017AS150001</t>
  </si>
  <si>
    <t>INTEGRAR ESFUERZOS PARA DESARROLLAR PROGRAMAS DE JORNADAS ESCOLARES COMPLEMENTARIAS EN INSTITUCIONES EDUCATIVAS DE MUNICIPIOS NO CERTIFICADOS EN EL DEPARTAMENTO DE ANTIOQUIA</t>
  </si>
  <si>
    <t>CAJA DE COMPENSACION FAMILIAR COMFENALCO ANTIOQUIA</t>
  </si>
  <si>
    <t>ESTUDIOS Y DISEÑOS PARA LA REPOSICION DE CUBIERTA Y OBRAS COMPLEMENTARIAS EN LA INSTITUCION EDUCATIVA JOSE MARIA VILLA DEL MUNICIPIO DE SOPETRAN, ANTIOQUIA</t>
  </si>
  <si>
    <t>GRUPO ARBELAEZ H&amp;C S.A.S</t>
  </si>
  <si>
    <t>CONSTRUCCION DE MURO DE CONTENCION Y OBRAS COMPLEMENTARIAS EN EL CER LA VARGAS DEL MUNICIPIO DE BETULIA</t>
  </si>
  <si>
    <t>DISEÑO CONCRETO S.A.S</t>
  </si>
  <si>
    <t>CONVENIO INTERADMINISTRATIVO PARA LA COFINANCIACIÓN DEL MANTENIMIENTO DE LA IE SAN DIEGO - SEDE SECUNDARIA Y CONSTRUCCIÓN DE CANCHA POLIDEPORTIVA Y CERRAMIENTO DE LA IE SAN FRANCISCO DE ASIS - SEDE SAN PASCUAL DEL MUNICIPIO DE LIBORINA, ANTIOQUIA</t>
  </si>
  <si>
    <t>CONVENIO INTERADMINISTRATIVO PARA LA COFINANCIACIÓN DEL MANTENIMIENTO DE LA INSTITUCIÓN EDUCATIVA RURAL BENIGNO MENA GONZÁLEZ, SEDE PRINCIPAL, CENTRO EDUCATIVO RURAL EL ALTICO  SEDE PRINCIPAL Y SEDE LOS CEDROS DEL MUNICIPIO DE SAN JERÓNIMO, ANTIOQUIA</t>
  </si>
  <si>
    <t xml:space="preserve">MUNICIPIO DE SAN JERONIMO </t>
  </si>
  <si>
    <t xml:space="preserve">CONVENIO INTERADMINISTRATIVO PARA LA COFINANCIACIÓN DEL MANTENIMIENTO DE LA IE URIBE GAVIRIA - SEDE LA AMALIA DEL MUNICIPIO DE VENECIA, ANTIOQUIA </t>
  </si>
  <si>
    <t>CONVENIO INTERADMINISTRATIVO PARA LA COFINANCIACIÓN DEL MANTENIMIENTO DE LA INSTITUCIÓN EDUCATIVA SAN RAFAEL - SEDE EU CRISTO REY DEL MUNICIPIO DE HELICONIA, ANTIOQUIA</t>
  </si>
  <si>
    <t>REALIZAR EL LEVANTAMIENTO DE LA LINEA BASE Y EL DISEÑO METODOLOGICO PARA LA FORMULACION DEL PLAN DE EDUCACION DE ANTIOQUIA 2030</t>
  </si>
  <si>
    <t>UNIVERSIDAD DE ANTIOQUIA - FACULTAD DE EDUCACION</t>
  </si>
  <si>
    <t>CONVENIO INTERADMINISTRATIVO PARA LA COFINANCIACIÓN DEL MANTENIMIENTO DE  LA I.E. TECNICO INDUSTRIAL ANTONIO ALVAREZ RESTREPO SEDE PRINCIPAL Y LA IE ESCUELA NORMAL SUPERIOR PRESBITERO JOSÉ GÓMEZ ISAZA SEDE NORMAL SUPERIOR Y SEDE RIO ARRIBA,  DEL MUNICIPIO DE SONSÓN, ANTIOQUIA</t>
  </si>
  <si>
    <t>CONVENIO INTERADMINISTRATIVO PARA LA COFINANCIACIÓN DEL MANTENIMIENTO DEL CER SABANITAS SEDE SABALETAS DEL MUNICIPIO DE MONTEBELLO, ANTIOQUIA</t>
  </si>
  <si>
    <t>CONVENIO INTERADMINISTRATIVO PARA LA COFINANCIACIÓN DEL MANTENIMIENTO DEL CER PIEDRA GORDA SEDE GUAMAL Y LA IER CHAPARRAL SEDE COMPAÑÍA, DEL MUNICIPIO DE SAN VICENTE FERRER, ANTIOQUIA</t>
  </si>
  <si>
    <t>CONVENIO INTERADMINISTRATIVO PARA LA COFINANCIACIÓN DEL MANTENIMIENTO DE OBRAS COMPLEMENTARIAS DE LA I.E.R. SAN RAFAEL - SEDE CER LA BAMBA DEL MUNICIPIO DE DABEIBA, ANTIOQUIA</t>
  </si>
  <si>
    <t>CONVENIO INTERADMINISTRATIVO PARA LA COFINANCIACIÓN DEL MANTENIMIENTO DE  LA I.E. PROCESA DELGADO SEDES EL POPO, SAN LORENZO, SAN MIGUELITO Y EL CERRO,  DEL MUNICIPIO DE ALEJANDRÍA, ANTIOQUIA</t>
  </si>
  <si>
    <t>CONVENIO INTERADMINISTRATIVO PARA LA COFINANCIACIÓN DEL MANTENIMIENTO DE LA I.E. SAN JOSÉ - SEDE CER CHUPADERO DEL MUNICIPIO DE URAMITA</t>
  </si>
  <si>
    <t>CONVENIO INTERADMINISTRATIVO PARA LA COFINANCIACIÓN DEL MANTENIMIENTO DE LA IE PRESBÍTERO JULIO TAMAYO, SEDE PRINCIPAL, MUNICIPIO DE CAROLINA DEL PRÍNCIPE - ANTIOQUIA</t>
  </si>
  <si>
    <t>CONVENIO INTERADMINISTRATIVO PARA LA COFINANCIACIÓN DEL MANTENIMIENTO DE LA IE VERSALLES SEDE PITAYÓ DEL MUNICIPIO DE SANTA BARBARA, ANTIOQUIA</t>
  </si>
  <si>
    <t>CONVENIO INTERADMINISTRATIVO PARA LA COFINANCIACIÓN DEL MANTENIMIENTO DE LA IE JOSE MARIA HERRÁN SEDE SAN NICOLAS, IE FARALLONES SEDE PRINCIPAL Y SEDE EL EMPUJE, IER JUAN TAMAYO SEDE PRINCIPAL, Y LA IER LA ERMITA SEDE PRINCIPAL Y SEDE VENTORRILLO DEL MUNICIPIO DE CIUDAD BOLÍVAR, ANTIOQUIA</t>
  </si>
  <si>
    <t>CONVENIO INTERADMINISTRATIVO PARA LA COFINANCIACIÓN DEL MANTENIMIENTO DE LA CIUDADELA EDUCATIVA PUERTA DEL SOL, MUNICIPIO DE APARTADÓ , ANTIOQUIA</t>
  </si>
  <si>
    <t>MUNICIPIO DE APARTADO</t>
  </si>
  <si>
    <t>CONVENIO INTERADMINISTRATIVO PARA LA COFINANCIACIÓN DEL MANTENIMIENTO DEL CER JUAN DE DIOS CARVAJAL SEDE INDALECIO PELAEZ DEL MUNICIPIO DE JARDÍN, ANTIOQUIA</t>
  </si>
  <si>
    <t>MUNICIPIO DE JARDIN</t>
  </si>
  <si>
    <t>CONVENIO INTERADMINISTRATIVO PARA LA COFINANCIACIÓN DEL MANTENIMIENTO EN LA IE PRESBÍTERO GERARDO MONTOYA - SEDE CER LAS ÁNIMAS, IE PUEBLO NUEVO- SEDE IER EL ENCANTO, IE EDUARDO FERNÁNDEZ BOTERO- SEDE IER EL JARDÍN, IER PORTACHUELO- SEDE IER ANTONIO BONNET, IER PORTACHUELO- SEDE IER MONTERROJO,  IER PORTACHUELO- SEDE IER ARENAS BLANCAS, CIUDADELA EDUCATIVA Y CULTURAL MUTAMBÉ, MUNICIPIO DE AMALFI, ANTIOQUIA</t>
  </si>
  <si>
    <t>CONVENIO INTERADMINISTRATIVO PARA LA COFINANCIACIÓN DEL MANTENIMIENTO DEL CER LA RAYA - SEDE CER LA SIBERIA Y EL CER CAÑO BLANCO - SEDE CER CAÑO BLANCO,  DEL MUNICIPIO DE YONDÓ, ANTIOQUIA</t>
  </si>
  <si>
    <t>CONVENIO INTERADMINISTRATIVO PARA LA COFINANCIACIÓN DEL MANTENIMIENTO DEL CENTRO EDUCATIVO RURAL LA CEJITA, SEDES LOS LLANOS Y  LA MATA; INSTITUCIÓN EDUCATIVA ANZÁ, SEDES  MONTE REDONDO,  HIGUINA Y CHOCLINA; INSTITUCIÓN EDUCATIVA RURAL ASCENCIÓN MONTOYA DE TORRES, SEDES LA QUIUNA Y  LA QUIEBRA DEL MUNICIPIO DE ANZÁ, ANTIOQUIA</t>
  </si>
  <si>
    <t>MUNICIPIO DE ANZA</t>
  </si>
  <si>
    <t>CONVENIO INTERADMINISTRATIVO PARA LA COFINANCIACIÓN DEL MANTENIMIENTO EN LA IE ALFONSO LÓPEZ PUMAREJO - SEDE PRINCIPAL Y EN LA IE ESCUELA NORMAL SUPERIOR - SEDE PRINCIPAL,  MUNICIPIO DE PUERTO BERRÍO, ANTIOQUIA</t>
  </si>
  <si>
    <t>CONVENIO INTERADMINISTRATIVO PARA LA COFINANCIACIÓN DEL MANTENIMIENTO DEL CER PEÑALIZA SEDE VENTIADERO DEL MUNICIPIO DE SALGAR, ANTIOQUIA</t>
  </si>
  <si>
    <t>CONVENIO INTERADMINISTRATIVO PARA LA COFINANCIACIÓN DEL MANTENIMIENTO DE LA INSTITUCIÓN EDUCATIVA I.E. MARIA JOSEFA MARULANDA SEDE I.E. MARIA JOSEFA MARULANDA, DEL MUNICIPIO DE LA CEJA, ANTIOQUIA</t>
  </si>
  <si>
    <t>MUNICIPIO DE LA CEJA DEL TAMBOL</t>
  </si>
  <si>
    <t>CONVENIO INTERADMINISTRATIVO PARA LA COFINANCIACIÓN DEL MANTENIMIENTO DE LA IER TÉCNICO DE MARINILLA - SEDE CER GABRIEL DUQUE GÓMEZ Y IER FRANCISCO MANZUETO GIRALDO - SEDE CER MATEO DE JESÚS TORO, DEL MUNICIPIO DE MARINILLA, ANTIOQUIA</t>
  </si>
  <si>
    <t>CONVENIO INTERADMINISTRATIVO PARA LA COFINANCIACIÓN PARA LA CONSTRUCCIÓN  DE LA IE ESCUELA NORMAL SUPERIOR SEÑOR DE LOS MILAGROS - SEDE PRINCIPAL , EN EL MUNICIPIO DE SAN PEDRO DE LOS MILAGROS , ANTIOQUIA</t>
  </si>
  <si>
    <t>CONVENIO INTERADMINISTRATIVO PARA LA COFINANCIACIÓN DEL MANTENIMIENTO DE LA IE MONSEÑOR J. IVÁN CADAVID GUTIÉRREZ SEDE PRINCIPAL, DE LA IE ESCUELA NORMAL SUPERIOR SAGRADA FAMILIA SEDE PRINCIPAL Y DE LA IE JAIPERÁ SEDE PRINCIPAL DEL MUNICIPIO DE URRAO, ANTIOQUIA</t>
  </si>
  <si>
    <t>ARTICULAR CAPACIDADES Y COMPETENCIAS PARA EJECUTAR LOS COMPONENTES ASOCIADOS A LA CONVOCATORIA, SELECCIÓN Y FINANCIACIÓN DE PROYECTOS DE INVESTIGACIÓN, DESARROLLO E INNOVACIÓN, DEL PROYECTO DENOMINADO “IMPLEMENTACIÓN DE CONVOCATORIA PARA PROYECTOS DE I+D QUE CONTRI AL FORTALECI DE LA FORMACIÓN VIRTUAL EN EL DEPARTAMENTO DE ANTIOQUIA</t>
  </si>
  <si>
    <t>COLCIENCIAS-DEPARTAMENTO DE ANTIOQUIA Y FIDUPREVISORA S.A. COMO VOCERA DEL FONDO FRANCISCO JOSE DE C</t>
  </si>
  <si>
    <t>CONVENIO INTERADMINISTRATIVO PARA LA COFINANCIACIÓN DEL MANTENIMIENTO DE  LA I.E. JORGE ALBERTO GOMEZ GOMEZ SEDE  COLEGIO GRANADA,  DEL MUNICIPIO DE GRANADA, ANTIOQUIA</t>
  </si>
  <si>
    <t>CONVENIO INTERADMINISTRATIVO PARA LA COFINANCIACIÓN DEL MANTENIMIENTO DE LA INSTITUCIÓN EDUCATIVA RURAL NURQUI - SEDE PRINCIPAL DEL MUNICIPIO DE SANTAFE DE ANTIOQUIA, ANTIOQUIA</t>
  </si>
  <si>
    <t>CONVENIO INTERADMINISTRATIVO PARA LA COFINANCIACIÓN PARA EL MANTENIMIENTO DEL  CER YERBABUENAL  - SEDE LA HERMOSA, DEL MUNICIPIO DE ENTRERRÍOS, ANTIOQUIA</t>
  </si>
  <si>
    <t>Convenio interadministrativo para la confinanciacion del mantenimiento de la Institucion Educativa I.E Anorí Sede Liceo Jesus Maria Urrea, del municipio de Anorí.</t>
  </si>
  <si>
    <t>Convenio interadministrativo para la financiación del mantenimiento de la Institución Educativa municipal Jose de los santos Zuñiga sede principal, Institucion Educativa Rural Nel Upegui sede Malagón, centro educativo Rural Indigenista Jurado Saundo, del municipio de Chigorodó Antioquia.</t>
  </si>
  <si>
    <t>PRESTAR LOS SERVICIOS REQUERIDOS PARA EJECUTAR, EL PROYECTO DE INCENTIVOS REFERIDO AL PLAN DE ESTIMULOS E INCENTIVOS PARA ESTABLECIMIENTOS EDUCATIVOS, DOCENTES Y DIRECTIVOS DOCENTES DE  LOS 117 MUNICIPIOS NO CERTIFICADOS DEL DEPARTAMENTO DE ANTIOQUIA</t>
  </si>
  <si>
    <t>METROPARQUES E.I.C.E.</t>
  </si>
  <si>
    <t>CONVENIO INTERADMINISTRATIVO PARA LA COFINANCIACIÓN DEL MANTENIMIENTO DE LA IER LA JAGUA SEDE LA PRIMAVERA DEL MUNICIPIO DE CÁCERES, ANTIOQUIA</t>
  </si>
  <si>
    <t>MUNICIPIO DE CACERES</t>
  </si>
  <si>
    <t>CONVENIO INTERADMINISTRATIVO PARA LA COFINANCIACIÓN DEL MANTENIMIENTO DE LA INSTITUCIÓN EDUCATIVA I.E RAFAEL NUÑEZ, SEDE LICEO RAFAEL NUÑEZ, DEL MUNICIPIO DE TARAZÁ, ANTIOQUIA</t>
  </si>
  <si>
    <t>CONVENIO INTERADMINISTRATIVO PARA LA COFINANCIACIÓN PARA LA MANTENIMIENTO  DEL CER LA ALMERIA - SEDE PANTALIO Y  SEDE EL CER QUEBRADA NEGRA EN EL MUNICIPIO DE LA UNIÓN, ANTIOQUIA</t>
  </si>
  <si>
    <t>MUNICIPIO DE LA UNION</t>
  </si>
  <si>
    <t>CONVENIO INTERADMINISTRATIVO PARA LA COFINANCIACIÓN DE MANTENIMIENTO Y ADECUACIÓN DE INSTITUCIONES EDUCATIVAS (ER GABRIEL SIERRA, ERI MATICA PARTE ALTA, ER LA MATA E IE SAN DIEGO) DEL MUNICIPIO DE GIRARDOTA,  ANTIOQUIA</t>
  </si>
  <si>
    <t>CONVENIO INTERADMINISTRATIVO PARA LA COFINANCIACIÓN DE LA CONSTRUCCIÓN DEL MEGACOLEGIO PARA LA  INTEGRACIÓN  DE LA INSTITUCIÓN EDUCATIVA JOSÉ MARIA VILLA, SEDE PRINCIPAL Y LA SEDE MARCO FIDEL SUAREZ DEL MUNICIPIO DE SOPETRÁN, ANTIOQUIA</t>
  </si>
  <si>
    <t>MUNICIPIO DE SOPETRAN</t>
  </si>
  <si>
    <t>CONVENIO INTERADMINISTRATIVO PARA LA COFINANCIACIÓN DE LA ADQUISICIÓN DE LA SEDE LA LNMACULADA ADSCRITA A LA IE JOSE ANTONIO GALÁN, DEL MUNICIPIO DE LA ESTRELLA,  ANTIOQUIA</t>
  </si>
  <si>
    <t>CREAR Y DINAMIZAR MESAS LOCALES DE ALFABETIZACION EN MUNICIPIOS NO CERTIFICADOS DEL DEPARTAMENTO</t>
  </si>
  <si>
    <t>DISEÑAR UN CURSO VIRTUAL PARA LA FORMACIÓN DE AGENTES EN METODOLOGÍAS FLEXIBLES PARA LA EDUCACIÓN DE PERSONAS ADULTAS EN EL DEPARTAMENTO DE ANTIOQUIA.</t>
  </si>
  <si>
    <t>UNVERSIDAD DE ANTIOQUIA - FACULTAD DE EDUCACION</t>
  </si>
  <si>
    <t>EJECUTAR EL PROYECTO "BECAS CRÉDITO CONDONABLE PARA MAESTRÍAS", DIRIGIDO A DOCENTES Y DIRECTIVOS DOCENTES DE ESTABLECIMIENTOS EDUCATIVOS PÚBLICOS DE LOS MUNICIPIOS NO CERTIFICADOS DEL DEPARTAMENTO DE ANTIOQUIA</t>
  </si>
  <si>
    <t>Secretaría de Educación</t>
  </si>
  <si>
    <t>Secretaría de Gestión Humana y Desarrollo Organizacional</t>
  </si>
  <si>
    <t xml:space="preserve"> </t>
  </si>
  <si>
    <t>POSITIVA  COMPAÑIA  DE  SEGUROS  S.</t>
  </si>
  <si>
    <t>UNIVERSIDAD DE MEDELLIN</t>
  </si>
  <si>
    <t>GARCIA POSADA NELSON WEIMAR</t>
  </si>
  <si>
    <t>LEDESMA QUINTERO LUIS FERNANDO</t>
  </si>
  <si>
    <t>PEREZ PEÑA JULIANA</t>
  </si>
  <si>
    <t>VARGAS GAVIRIA JUAN CARLOS</t>
  </si>
  <si>
    <t>LEMOS SANCHEZ VERONICA MARIA</t>
  </si>
  <si>
    <t>ARIAS FORONDA JUAN FELIPE</t>
  </si>
  <si>
    <t>CASTILLO MARIN JUAN DAVID</t>
  </si>
  <si>
    <t>MARQUEZ VASQUEZ YELI MILENA</t>
  </si>
  <si>
    <t>DEPARTAMENTO DE ANTIOQUIA</t>
  </si>
  <si>
    <t>OSSA OCHOA ALEJANDRA</t>
  </si>
  <si>
    <t>USUGA CANO ELKIN DARIO</t>
  </si>
  <si>
    <t>RAMIREZ VELEZ LUZ MARIA</t>
  </si>
  <si>
    <t>GALVIS LOPEZ MIRIAM ASTRID</t>
  </si>
  <si>
    <t>UNIVERSIDAD SANTO TOMAS</t>
  </si>
  <si>
    <t>COR UNIN DE SABANETA EMILIO VA</t>
  </si>
  <si>
    <t>INS.UNIVERSITARIA SALAZAR Y HE</t>
  </si>
  <si>
    <t>MARULANDA BARRIENTOS MARIANA</t>
  </si>
  <si>
    <t>CALLE ALEMAN JORGE LUIS</t>
  </si>
  <si>
    <t>BERNAL PALACIO JOSE DAVID</t>
  </si>
  <si>
    <t>CENTROLAB SA</t>
  </si>
  <si>
    <t>RAMIREZ VASQUEZ IVAN MAURICIO</t>
  </si>
  <si>
    <t>TORO FLOREZ JUAN CAMILO</t>
  </si>
  <si>
    <t>EMPRO EVENTOS ORGANIZACION Y L</t>
  </si>
  <si>
    <t>UNIVERSIDAD EAFIT</t>
  </si>
  <si>
    <t>ICONTEC</t>
  </si>
  <si>
    <t>AXIS IT S.A.S</t>
  </si>
  <si>
    <t>4E S.A.S.</t>
  </si>
  <si>
    <t>COLEGIO MAYOR DE ANTIOQUIA</t>
  </si>
  <si>
    <t>Universidad de Antioquia</t>
  </si>
  <si>
    <t>INSTITUTO TECNOLOGICO METROPOL</t>
  </si>
  <si>
    <t>UNIVERSIDAD PONTIFICIA BOLIVAR</t>
  </si>
  <si>
    <t>UNIVERSIDAD CATOLICA LUIS AMIG</t>
  </si>
  <si>
    <t xml:space="preserve">ARANDA SOFTWARE ANDINA S.A.S.
</t>
  </si>
  <si>
    <t>EMTELCO S.A.</t>
  </si>
  <si>
    <t>NOREÑA OROZCO JOHN FREDY</t>
  </si>
  <si>
    <t>SUAREZ ALVAREZ RONNY</t>
  </si>
  <si>
    <t>Prestar servicios de formación y desarrollo deportivo a los servidores públicos adscritos al departamento de Antioquia y sus beneficiarios directos.</t>
  </si>
  <si>
    <t>ASOC. DE LIGAS DEPORTIVAS DE A</t>
  </si>
  <si>
    <t>ESCOBAR ARISTIZABAL JOSE MIGUE</t>
  </si>
  <si>
    <t>PAULA ANDREA GONZALEZ ZAPATA</t>
  </si>
  <si>
    <t>CADAVID MARULANDA ELIZABETH CR</t>
  </si>
  <si>
    <t>ECHAVARRIA ROMERO YULIETH PAOL</t>
  </si>
  <si>
    <t>MEJIA VANEGAS LAURA MARIA</t>
  </si>
  <si>
    <t>CAJA DE COMPENSACION COMFENALC</t>
  </si>
  <si>
    <t>COMFAMA</t>
  </si>
  <si>
    <t>CLARA BEATRIZ MESA JARAMILLO</t>
  </si>
  <si>
    <t>ALVAREZ SANCHEZ FRANCISCO JAVI</t>
  </si>
  <si>
    <t>GAVIRIA BARRIENTOS ANDRES FELI</t>
  </si>
  <si>
    <t>FUND.UNIVERSITARIA AUTONOMA LA</t>
  </si>
  <si>
    <t>VERTIV COLOMBIA S.A.S</t>
  </si>
  <si>
    <t>ROJAS ESCOBAR MARIA ISABEL</t>
  </si>
  <si>
    <t>INFORMESE S.A.S</t>
  </si>
  <si>
    <t>INSTITUCION UNIVERSITARIA  DE</t>
  </si>
  <si>
    <t>UNIVERSIDAD CATOLICA DE ORIENT</t>
  </si>
  <si>
    <t>FUNDACION UNIVERSITARIA MARIA</t>
  </si>
  <si>
    <t>CORPORACION UNIVERSITARIA REMI</t>
  </si>
  <si>
    <t>UNIVERSIDAD COOPERATIVA DE COL</t>
  </si>
  <si>
    <t>CORPORACION UNIVERSITARIA LASA</t>
  </si>
  <si>
    <t>Universidad Católica de Oriente</t>
  </si>
  <si>
    <t>2017SS240008</t>
  </si>
  <si>
    <t>DESIGNAR TALENTO HUMANO INTERNACIONAL QUE NO REQUIERA BONIFICACION,PARA APOYAR PROYECTOS ESPECIFICOS DEL PLAN DE DESARROLLO,GENERANDO DE ESTA MANERA UN INTERCAMBIO CULTURAL Y DE MEJORES PRÁCTICAS</t>
  </si>
  <si>
    <t>INTERN LATIN AMERICA S.A.S.</t>
  </si>
  <si>
    <t>2017SS240006</t>
  </si>
  <si>
    <t>DESIGNAR ESTUDIANTES QUE NO REQUIERAN BONIFICACIÓN,PARA QUE REALICEN LA PRÁCTICA ACADEMICA MEDIANTE EL APOYO A LA GESTIÓN DEL DEPARTAMENTO DE ANTIOQUIA Y SUS SUBREGIONES</t>
  </si>
  <si>
    <t>CENTRO DE SISTEMAS DE ANTIOQUIA S.A</t>
  </si>
  <si>
    <t xml:space="preserve">En proceso de liquidación / Este contrato no tiene asignación presupuestal, ya que corresponde a prácticas sin bonificación. </t>
  </si>
  <si>
    <t>2017SS240011</t>
  </si>
  <si>
    <t>APOYAR EL FORTALECIMIENTO INSTITUCIONAL DE LA ASAMBLEA DEPARTAMENTAL DE ANTIOQUIA, EN ARAS DE PROMOVER LA EFICIENCIA, EFICACIA Y EFECTIVIDAD EN EL CUMPLIMIENTO DE SUS FUNCIONES.</t>
  </si>
  <si>
    <t>ASAMBLEA DEPARTAMENTAL DE ANTIOQUIA</t>
  </si>
  <si>
    <t>2017SS240014</t>
  </si>
  <si>
    <t>PRESTAR LOS SERVICIOS DE ATENCION Y PREVENCION DE ACCIDENTES DE TRABAJO Y ENFERMEDADES LABORALES ATEL DE EMPLEADOS,TRABAJADORES,ESTUDIANTES EN PRÁCTICA Y CONTRATISTAS INDEPENDIENTES (RIESGOS IV Y V) DE LA ADMINISTRACIÓN DEPARTAMENTAL.</t>
  </si>
  <si>
    <t>4.7%</t>
  </si>
  <si>
    <t>2017SS240002</t>
  </si>
  <si>
    <t>PRESTAR A LA GOBERNACIÓN DE ANTIOQUIA LOS SERVICIOS RELACIONADOS CON LA CIUDADANIA A TRAVES DE LOS CANALES DE CONTAC CENTER Y BPO BRINDANDO UNA EXPERIENCIA DIFERENCIADORA EN CADA INTERACCIÓN TELEFONICA,PRESENCIAL O VIRTUAL , APOYANDO ASI  LA ACTIVIDAD INS</t>
  </si>
  <si>
    <t xml:space="preserve"> 20/09/2017</t>
  </si>
  <si>
    <t>2017SS240001</t>
  </si>
  <si>
    <t>Administración y operación de la Mesa de servicios ( Agentes de Nivel I,II y III), y Hosting dedicado para portales de la Administración.</t>
  </si>
  <si>
    <t>81.93%</t>
  </si>
  <si>
    <t>El valor ejecutado corresponde a 1,232,631,209; el valor no ejecutado  $117,207,505 fue debido a optimización de recurso.; El contrato  queda pagado en un 100%</t>
  </si>
  <si>
    <t>2017SS240003</t>
  </si>
  <si>
    <t>APOYO AL FORTALECIMIENTO INSTITUCIONAL DE LA ASAMBLEA DEPARTAMENTAL DE ANTIOQUIA, EN ARAS DE PROMOVER LA EFICIENCIA Y LA EFICACIA EN EL CUMPLIMIENTO DE SUS FUNCIONES.</t>
  </si>
  <si>
    <t>2017SS240010</t>
  </si>
  <si>
    <t>DESIGNAR ESTUDIANTES QUE NO REQUIERAN BONIFICACIÓN PARA QUE REALICEN LA PRÁCTICA ACADEMICA MEDIANTE EL APOYO A LA GESTIÓN DEL DEPARTAMENTO DE ANTIOQUIA Y SUS SUBREGIONES</t>
  </si>
  <si>
    <t>INSTITUCIÓN UNIVERSITARIA TECNOLÓGICO DE ANTIOQUIA</t>
  </si>
  <si>
    <t>2017SS240012</t>
  </si>
  <si>
    <t>DESIGNAR ESTUDIANTES QUE NO REQUIERAN BONIFICACION PARA QUE REALICEN LA PRACTICA ACADEMICA MEDIANTE EL APOYO A LA GESTION DEL DEPARTAMENTO DE ANTIOQUIA Y SUS SUBREGIONES</t>
  </si>
  <si>
    <t>UNIVERSIDAD AUTÓNOMA LATINOAMERICAN</t>
  </si>
  <si>
    <t>2017SS240009</t>
  </si>
  <si>
    <t>APOYAR EL DESARROLLO D LAS TECNOLOGÍAS DE LA INFORMACIÓN DE LA GOBERNACION DE ANTIOQUIA EN ARAS DE PROMOVER LA EFICIENCIA Y LA EFICACIA EN EL CUMPLIMIENTO DE SUS FUNCIONES</t>
  </si>
  <si>
    <t xml:space="preserve">VALOR + S.A.S
</t>
  </si>
  <si>
    <t>2017AS240004</t>
  </si>
  <si>
    <t>COMBINAR ESFUERZOS PARA LOGRAR QUE LOS EMPLEADOS PUBLICOS DE LA ENTIDAD DESCENTRALIZADA INDEPORTES ANTIOQUIA PUEDAN ACCEDER A LOS CREDITOS DEL FONDO D LA VIVIENDA ACOGIENDOSE AL PROCEDIMIENTO QUE RIGE PARA LA ADJUDICACIÓN EN EL NIVEL CENTRAL DEL DEPARTAME</t>
  </si>
  <si>
    <t>7.3</t>
  </si>
  <si>
    <t>2017SS240013</t>
  </si>
  <si>
    <t>DESIGNAR ESTUDIANTES QUE NO REQUIEREN BONIFICACIÓN, PARA QUE REALICEN LA PRACTICA ACADEMICA MEDIANTE EL APOYO A LA GESTION DEL DEPARTAMENTO DE ANTIOQUIA Y SUS SUBREGIONES</t>
  </si>
  <si>
    <t>6.4%</t>
  </si>
  <si>
    <t>INSTITUCION UNIVERSITARIA  DE ENVIG</t>
  </si>
  <si>
    <t>2017AS240003</t>
  </si>
  <si>
    <t>COMBINAR ESFUERZOS PARA LOGRAR QUE LOS EMPLEADOS PUBLICOS DE LA ENTIDAD DESCENTRALIZADA PENSIONES ANTIOQUIA PUEDAN ACCEDER A LOS CREDITOS DEL FONDO D LA VIVIENDA ACOGIENDOSE AL PROCEDIMIENTO QUE RIGE PARA LA ADJUDICACIÓN EN EL NIVEL CENTRAL</t>
  </si>
  <si>
    <t>PENSIONES DE ANTIOQUIA</t>
  </si>
  <si>
    <t>2017AS240001</t>
  </si>
  <si>
    <t>COMBINAR ESFUERZOS PARA LOGRAR QUE LOS EMPLEADOS PUBLICOS DE LA ENTIDAD DESCENTRALIZADA IDEA PUEDAN ACCEDER A LOS CREDITOS DEL FONDO D LA VIVIENDA ACOGIENDOSE AL PROCEDIMIENTO QUE RIGE PARA LA ADJUDICACIÓN EN EL NIVEL CENTRAL DEL DEPARTAMENTO DE ANTIOQUIA</t>
  </si>
  <si>
    <t>INSTITUTO PARA EL DLLO DE ANTIOQUIA</t>
  </si>
  <si>
    <t>2017AS240002</t>
  </si>
  <si>
    <t>COMBINAR ESFUERZOS PARA LOGRAR QUE LOS EMPLEADOS PUBLICOS DE LA ENTIDAD DESCENTRALIZADA INSTITUTO DE CULTURA Y PATRIMONIO DE ANTIOQUIA PUEDAN ACCEDER A LOS CREDITOS DE VIVIENDA ACOGIENDOSE AL PROCEDIMIENTO QUE RIGE PARA LA ADJUDICACIÓN EN EL NIVEL CENTRAL</t>
  </si>
  <si>
    <t>INSTITUTO DE CULTURA Y PATRIMONIO D</t>
  </si>
  <si>
    <t>4600006185</t>
  </si>
  <si>
    <t>2.1. Objeto Apoyo al fortalecimiento Institucional de la Asamblea Departamental de Antioquia, en aras de promover la eficiencia y la eficacia en el cumplimiento de sus funciones.</t>
  </si>
  <si>
    <t>GOMEZ RIVERA DANIELA</t>
  </si>
  <si>
    <t>4600006186</t>
  </si>
  <si>
    <t>4600006191</t>
  </si>
  <si>
    <t>Apoyo al fortalecimiento Institucional de la Asamblea Departamental de Antioquia, en aras de promover la eficiencia y la eficacia en el cumplimiento de sus funciones.</t>
  </si>
  <si>
    <t>4600006193</t>
  </si>
  <si>
    <t>4600006168</t>
  </si>
  <si>
    <t>2.1. Objeto: Realizar las evaluaciones médicas ocupacionales, la práctica de exámenes de laboratorio  y la aplicación de vacunas, necesarias para el ingreso y las ayudas necesarias para el retiro, del servidor público departamental.</t>
  </si>
  <si>
    <t>97.0%</t>
  </si>
  <si>
    <t>CENTROLAB SAS</t>
  </si>
  <si>
    <t>4600006206</t>
  </si>
  <si>
    <t>SUAZA RAMIREZ JESUS EMILIO</t>
  </si>
  <si>
    <t>4600006205</t>
  </si>
  <si>
    <t>OCAMPO MONCADA ANA MARIA</t>
  </si>
  <si>
    <t>4600006204</t>
  </si>
  <si>
    <t>4600006203</t>
  </si>
  <si>
    <t>RUIZ TAPIAS AURA MARIA</t>
  </si>
  <si>
    <t>4600006190</t>
  </si>
  <si>
    <t>4600006195</t>
  </si>
  <si>
    <t>LIQUIDADO, LA TERMINACION FUE ANTICIPADAMENTE EL DIA 09 03 2017 POR SOLICUD DEL CONTRATISTA</t>
  </si>
  <si>
    <t>4600006196</t>
  </si>
  <si>
    <t>4600006197</t>
  </si>
  <si>
    <t>19.5%</t>
  </si>
  <si>
    <t>LIQUIDADO, LA TERMINACION FUE ANTICIPADAMENTE EL DIA 17 03 2017 POR SOLICUD DEL CONTRATISTA.</t>
  </si>
  <si>
    <t>4600006198</t>
  </si>
  <si>
    <t>4600006200</t>
  </si>
  <si>
    <t>VASQUEZ ROMAN PAOLA ANDREA</t>
  </si>
  <si>
    <t>4600006192</t>
  </si>
  <si>
    <t>4600006208</t>
  </si>
  <si>
    <t xml:space="preserve"> Apoyo al fortalecimiento Institucional de la Asamblea Departamental de Antioquia, en aras de promover la eficiencia y la eficacia en el cumplimiento de sus funciones.</t>
  </si>
  <si>
    <t>SUAREZ GIRALDO VICTOR HUGO</t>
  </si>
  <si>
    <t>4600006179</t>
  </si>
  <si>
    <t>4600006188</t>
  </si>
  <si>
    <t>4600006189</t>
  </si>
  <si>
    <t>4600006194</t>
  </si>
  <si>
    <t>4600006202</t>
  </si>
  <si>
    <t>YEPES RESTREPO JHOVANY ALBERTO</t>
  </si>
  <si>
    <t>4600006220</t>
  </si>
  <si>
    <t>Designar estudiantes de las universidades privadas para la realización de la práctica académica, con el fin de brindar apoyo a la gestión del Departamento de Antioquia y sus subregiones durante el primer semestre de 2017.</t>
  </si>
  <si>
    <t>4600006212</t>
  </si>
  <si>
    <t>RUIZ GALLEGO IDALBA ELENA</t>
  </si>
  <si>
    <t>4600006213</t>
  </si>
  <si>
    <t>RAMIREZ ESTRADA ANGELA PATRICI</t>
  </si>
  <si>
    <t>4600006214</t>
  </si>
  <si>
    <t>4600006180</t>
  </si>
  <si>
    <t>4600006209</t>
  </si>
  <si>
    <t>RAMIREZ DOMINGUEZ CRISTINA</t>
  </si>
  <si>
    <t>4600006207</t>
  </si>
  <si>
    <t>RAMIREZ MARTINEZ ALEJANDRA</t>
  </si>
  <si>
    <t>4600006181</t>
  </si>
  <si>
    <t>4600006182</t>
  </si>
  <si>
    <t>4600006183</t>
  </si>
  <si>
    <t>4600006184</t>
  </si>
  <si>
    <t>4600007190</t>
  </si>
  <si>
    <t>2.1. Objeto: Suministro de uniformes y prendas de identificación para la Brigada de Emergencias y los Comités Operativo y Administrativo de emergencias.</t>
  </si>
  <si>
    <t>AGORA TECHNOLOGIES EN CONFECCI</t>
  </si>
  <si>
    <t>4600007220</t>
  </si>
  <si>
    <t>2.1. Objeto: Realizar exámenes de laboratorio para servidores públicos y contratistas independientes al servicio del Departamento de Antioquia. Y de la casa fiscal de Antioquia en la ciudad de Bogotá.</t>
  </si>
  <si>
    <t>73.17%</t>
  </si>
  <si>
    <t>4600007371</t>
  </si>
  <si>
    <t>Apoyar el Fortalecimiento Institucional de la Asamblea Departamental de Antioquia, en aras de promover la eficiencia, eficacia y efectividad en el cumplimiento de sus funciones.</t>
  </si>
  <si>
    <t>23.90%</t>
  </si>
  <si>
    <t>MARIN MUÑOZ JUAN FELIPE</t>
  </si>
  <si>
    <t>4600007373</t>
  </si>
  <si>
    <t>25.50%</t>
  </si>
  <si>
    <t>24.30%</t>
  </si>
  <si>
    <t>4600007377</t>
  </si>
  <si>
    <t>25.11%</t>
  </si>
  <si>
    <t>4600007378</t>
  </si>
  <si>
    <t>GALLON LOPEZ LUCAS DAVID</t>
  </si>
  <si>
    <t>4600007380</t>
  </si>
  <si>
    <t>VIANA PASTOR SERGIO ALEJANDRO</t>
  </si>
  <si>
    <t>4600006225</t>
  </si>
  <si>
    <t>ARANGO LOPEZ JOHN FREDY</t>
  </si>
  <si>
    <t>4600006811</t>
  </si>
  <si>
    <t>Soporte, mantenimiento, actualización de la herramienta Aranda para la administración y operación de la mesa de servicios.</t>
  </si>
  <si>
    <t>66.11%</t>
  </si>
  <si>
    <t xml:space="preserve">Funciona como un seguro; una vez se paga se obtienen los servicios. Supervisor Ruth Natalia Castro Restrepo . </t>
  </si>
  <si>
    <t>4600007439</t>
  </si>
  <si>
    <t>4600007451</t>
  </si>
  <si>
    <t>Prestar a la Gobernación de Antioquia, los servicios de relacionamiento con la ciudadanía a través de los canales de Contact Center y BPO, brindando una experiencia diferenciadora en cada interacción telefónica, presencial o virtual, apoyando</t>
  </si>
  <si>
    <t>4600007355</t>
  </si>
  <si>
    <t>4600007918</t>
  </si>
  <si>
    <t>Desarrollo e implementación de trámites en línea.</t>
  </si>
  <si>
    <t xml:space="preserve">SERVISOFT S.A.
</t>
  </si>
  <si>
    <t>4600007934</t>
  </si>
  <si>
    <t>SOPORTE A LA PLATAFORMA DE SOFTWARE LIBRE DE LA GOBERNACIÓN DE ANTIOQUIA</t>
  </si>
  <si>
    <t>ENTERPRISESOFT S.A.S.</t>
  </si>
  <si>
    <t xml:space="preserve"> Funciona como un seguro; una vez se paga se obtienen los servicios. Supervisor Fabio Andres Marquez Zapata.</t>
  </si>
  <si>
    <t>4600006957</t>
  </si>
  <si>
    <t>Designar estudiantes de las universidades públicas para la realización de la práctica académica, con el fin de brindar apoyo al proceso de posconflicto en las subregiones del departamento de Antioquia durante el segundo semestre de 2017.</t>
  </si>
  <si>
    <t>UNIVERSIDAD NACIONAL DE COLOMB</t>
  </si>
  <si>
    <t>4600007343</t>
  </si>
  <si>
    <t>4600007087</t>
  </si>
  <si>
    <t>Designar estudiantes de las universidades privadas para la realización de la práctica académica, con el fin de brindar apoyo a la gestión del Departamento de Antioquia y sus subregiones durante el segundo semestre de 2017 y el primer semestre 2018.</t>
  </si>
  <si>
    <t>CORPORACION UNIVERSITARIA U DE COLOMBIA</t>
  </si>
  <si>
    <t>4600007687</t>
  </si>
  <si>
    <t>Soporte técnico y mantenimiento a la herramienta informática para el Sistema Integrado de Gestión -ISOlucion.</t>
  </si>
  <si>
    <t>16.94%</t>
  </si>
  <si>
    <t xml:space="preserve">ISOLUCION SISTEMAS INTEGRADOS DE GESTIÓN S.A.
</t>
  </si>
  <si>
    <t xml:space="preserve"> Funciona como un seguro; una vez se paga se obtienen los servicios. Supervisor Gloria Ivone Mayo Arango.</t>
  </si>
  <si>
    <t>4600007645</t>
  </si>
  <si>
    <t>IBARGUEN HURTADO PEDRO JUAN</t>
  </si>
  <si>
    <r>
      <t>No se cumplió el 100% por que los recursos eran con vigencia de 2017 sin sobrepasar el 31 12 2017, ya se elaboró y publico</t>
    </r>
    <r>
      <rPr>
        <sz val="9"/>
        <color theme="1"/>
        <rFont val="Arial"/>
        <family val="2"/>
      </rPr>
      <t xml:space="preserve"> </t>
    </r>
    <r>
      <rPr>
        <sz val="8"/>
        <color theme="1"/>
        <rFont val="Arial"/>
        <family val="2"/>
      </rPr>
      <t xml:space="preserve">acta de terminación y acta de recibo  </t>
    </r>
  </si>
  <si>
    <t>4600007057</t>
  </si>
  <si>
    <t>Designar estudiantes de las universidades públicas para la realización de la práctica académica, con el fin de brindar apoyo a la gestión del Departamento de Antioquia y sus subregiones durante el segundo semestre de 2017 y el primer semestre 2018.</t>
  </si>
  <si>
    <t>4600007072</t>
  </si>
  <si>
    <t>58.40%</t>
  </si>
  <si>
    <t>4600007063</t>
  </si>
  <si>
    <t>59.60%</t>
  </si>
  <si>
    <t>4600007088</t>
  </si>
  <si>
    <t>CORP. ACADEMIA SUPERIOR DE ART</t>
  </si>
  <si>
    <t>4600007499</t>
  </si>
  <si>
    <t>Realizar un diagnóstico y diseñar un plan de acción para el cierre de las brechas que tiene el Sistema Integrado de Gestión y sus procesos en la Gobernación de Antioquia, con relación a la norma ISO 9001:2015.</t>
  </si>
  <si>
    <t>4600007354</t>
  </si>
  <si>
    <t>SERNA GALLO JAIRO DE JESUS</t>
  </si>
  <si>
    <t>No se cumplió el 100% por que los recursos eran con vigencia de 2017 sin sobrepasar el 31 12 2017, ya se elaboró acta de terminación y acta de recibo pero no están debidamente firmada por el contratista por lo tanto no está publicada</t>
  </si>
  <si>
    <t>4600007340</t>
  </si>
  <si>
    <t>4600006231</t>
  </si>
  <si>
    <t>4600007020</t>
  </si>
  <si>
    <t>Prestación del servicio de auditoría de seguimiento al otorgamiento de certificados, con el fin de verificar el cumplimiento del Sistema Integrado de Gestión con los requisitos de las normas de calidad ISO 9001:2008 y NTC GP 1000: 2009, para todos los pr</t>
  </si>
  <si>
    <t>4600007979</t>
  </si>
  <si>
    <t>ADQUISICIÓN, CONFIGURACIÓN Y PUESTA EN FUNCIONAMIENTO DE UN SISTEMA DE ADMINISTRACIÓN, ASIGNACIÓN Y MONITOREO DE USUARIOS  PRIVILEGIADOS.</t>
  </si>
  <si>
    <t>8.3%</t>
  </si>
  <si>
    <t>NEMESIS ASOCIADO S.A</t>
  </si>
  <si>
    <t>4600007330</t>
  </si>
  <si>
    <t>91.7%</t>
  </si>
  <si>
    <t xml:space="preserve">No se cumplió el 100% por que los recursos eran con vigencia de 2017 sin sobrepasar el 31 12 2017, ya se elaboró y publico acta de terminación y acta de recibo  </t>
  </si>
  <si>
    <t>4600007353</t>
  </si>
  <si>
    <t>MORALES BEDOYA JAIME BERNANRDO</t>
  </si>
  <si>
    <t>4600007942</t>
  </si>
  <si>
    <t>Ampliación del sistema de SAN HPE 3PAR 8400 para el Departamento de Antioquia</t>
  </si>
  <si>
    <t>4600007971</t>
  </si>
  <si>
    <t>Suscripción de Office 365</t>
  </si>
  <si>
    <t>DELL COLOMBIA INC</t>
  </si>
  <si>
    <t>4600007033</t>
  </si>
  <si>
    <t>Traslado y puesta en operación equipos de cómputo que posee el Departamento de Antioquia</t>
  </si>
  <si>
    <t xml:space="preserve">AXIS IT SAS
</t>
  </si>
  <si>
    <t>4600007059</t>
  </si>
  <si>
    <t>4600007345</t>
  </si>
  <si>
    <t>GONZALEZ ARAQUE YENY PAULINA</t>
  </si>
  <si>
    <t>4600006288</t>
  </si>
  <si>
    <t>ARIAS VALENCIA STEFANY</t>
  </si>
  <si>
    <t>4600007061</t>
  </si>
  <si>
    <t>58.30%</t>
  </si>
  <si>
    <t>4600007372</t>
  </si>
  <si>
    <t>4600006216</t>
  </si>
  <si>
    <t>4600006239</t>
  </si>
  <si>
    <t>CORPORACION UNIVERSITARIA U DE</t>
  </si>
  <si>
    <t>4600007332</t>
  </si>
  <si>
    <t>4600006227</t>
  </si>
  <si>
    <t>4600007076</t>
  </si>
  <si>
    <t>78.90%</t>
  </si>
  <si>
    <t>4600006340</t>
  </si>
  <si>
    <t>Prestación del servicio de soporte, mantenimiento y actualización del sistema de información G+ de la Gobernación de Antioquia</t>
  </si>
  <si>
    <t>83.33%</t>
  </si>
  <si>
    <t>SOMOS GESTIÓN POSITIVA S.A.S</t>
  </si>
  <si>
    <t xml:space="preserve">Funciona como un seguro; una vez se paga se obtienen los servicios. Supervisor Luz Amanda Ramirez Otalvaro. </t>
  </si>
  <si>
    <t>4600006782</t>
  </si>
  <si>
    <t>Prestar servicios de apoyo logístico necesario para el desarrollo de los programas de  Capacitación, Bienestar Laboral, Seguridad y Salud en el Trabajo y Mejoramiento de la Calidad de Vida de los servidores públicos, los jubilados y pension</t>
  </si>
  <si>
    <t>95.45%</t>
  </si>
  <si>
    <t>UNION TEMPORAL LOGISTICA 2017</t>
  </si>
  <si>
    <t>4600006950</t>
  </si>
  <si>
    <t>Designar estudiantes de las universidades privadas para la realización de la práctica académica, con el fin de brindar apoyo al proceso de posconflicto en las subregiones del departamento de Antioquia durante el segundo semestre de 2017.</t>
  </si>
  <si>
    <t>4600006953</t>
  </si>
  <si>
    <t>4600007012</t>
  </si>
  <si>
    <t>Renovación del Plan Anual de Mantenimiento del Software Estadístico SPSS</t>
  </si>
  <si>
    <t>4600007044</t>
  </si>
  <si>
    <t>Renovar el soporte de la licencia TOAD DBA SUITE FOR ORACLE RAC EDITION PER SEAT que posee el Departamento de Antioquia</t>
  </si>
  <si>
    <t>47.00%</t>
  </si>
  <si>
    <t xml:space="preserve">BUSINESSMIND COLOMBIA S.A
</t>
  </si>
  <si>
    <t xml:space="preserve">Funciona como un seguro; una vez se paga se obtienen los servicios. Supervisor Jaime Alberto Vasquez Castano. </t>
  </si>
  <si>
    <t>4600006955</t>
  </si>
  <si>
    <t>4600006983</t>
  </si>
  <si>
    <t>Soporte, mantenimiento y actualización del licenciamiento de SAP</t>
  </si>
  <si>
    <t>53.82%</t>
  </si>
  <si>
    <t xml:space="preserve">SAP COLOMBIA S.A.S
</t>
  </si>
  <si>
    <t>Funciona como un seguro; una vez se paga se obtienen los servicios.  El valor ejecutado corresponde a $1,814,054,070; el valor no ejecutado  $35,901,723  se debio a la baja en dolar; El contrato  queda pagado en un 100%.   Supervisor Ludwyg Londoño Serna</t>
  </si>
  <si>
    <t>4600007352</t>
  </si>
  <si>
    <t>TORO CARDONA ASTRID JANNETH</t>
  </si>
  <si>
    <t>4600007565</t>
  </si>
  <si>
    <t>Adquisición de bienes y servicios para la modernización de la red corporativa de la Gobernación de Antioquia</t>
  </si>
  <si>
    <t>UNION TEMPORAL ITS-MARKET 2017</t>
  </si>
  <si>
    <t>4600006223</t>
  </si>
  <si>
    <t>QUIROS BONILLA NELSON LEON</t>
  </si>
  <si>
    <t>LIQUIDADO, LA TERMINACION FUE ANTICIPADAMENTE EL DIA 15 03 2017 POR SOLICUD DEL CONTRATISTA.</t>
  </si>
  <si>
    <t>4600007342</t>
  </si>
  <si>
    <t>4600007566</t>
  </si>
  <si>
    <t>Servicio de bolsa de horas de soporte para la plataforma Microsoft de Servidores de la Administración Departamental en sitio</t>
  </si>
  <si>
    <t xml:space="preserve">
COLSOF SA
</t>
  </si>
  <si>
    <t xml:space="preserve"> Funciona como un seguro; una vez se paga se obtienen los servicios. Supervisor Orlando Diaz Sanchez.</t>
  </si>
  <si>
    <t>4600007358</t>
  </si>
  <si>
    <t>4600007365</t>
  </si>
  <si>
    <t>23.80%</t>
  </si>
  <si>
    <t>22.60%</t>
  </si>
  <si>
    <t>4600007367</t>
  </si>
  <si>
    <t>4600007336</t>
  </si>
  <si>
    <t>PEREZ MORALES DANIEL</t>
  </si>
  <si>
    <t>4600007338</t>
  </si>
  <si>
    <t>HERNANDEZ BETANCUR FLOR MARIA</t>
  </si>
  <si>
    <t>4600007361</t>
  </si>
  <si>
    <t>4600007362</t>
  </si>
  <si>
    <t>4600007376</t>
  </si>
  <si>
    <t>4600006336</t>
  </si>
  <si>
    <t>Prestar el servicio de soporte, mantenimiento y actualización de software SISCUOTAS, para la administración de las cuotas partes jubilatorias por cobrar y por pagar del Departamento de Antioquia</t>
  </si>
  <si>
    <t>64.73%</t>
  </si>
  <si>
    <t xml:space="preserve">ONE SYSTEM S.A
</t>
  </si>
  <si>
    <t xml:space="preserve">Funciona como un seguro; una vez se paga se obtienen los servicios. Supervisor Doris Elena Palacio Ramirez. </t>
  </si>
  <si>
    <t>4600007359</t>
  </si>
  <si>
    <t>4600006654</t>
  </si>
  <si>
    <t>LIQUIDADO, LA TERMINACION FUE ANTICIPADAMENTE EL DIA 31 08 2017 POR SOLICUD DEL CONTRATISTA.</t>
  </si>
  <si>
    <t>4600007078</t>
  </si>
  <si>
    <t>48.30%</t>
  </si>
  <si>
    <t>4600007370</t>
  </si>
  <si>
    <t>21.33%</t>
  </si>
  <si>
    <t>20.91%</t>
  </si>
  <si>
    <t>MARIN MONROY HERNAN DARIO</t>
  </si>
  <si>
    <t>4600007980</t>
  </si>
  <si>
    <t>Prestar los servicios no contemplados en el plan obligatorio de salud, mediante un plan complementario para el trabajador oficial y su núcleo familiar.</t>
  </si>
  <si>
    <t>7.3%</t>
  </si>
  <si>
    <t>4600007984</t>
  </si>
  <si>
    <t>ADQUISICIÓN DE PLATAFORMAS DE PROTECCIÓN ENDPOINT Y HERRAMIENTAS EN SEGURIDAD INFORMÁTICA</t>
  </si>
  <si>
    <t>8.30%</t>
  </si>
  <si>
    <t>GRUPO MICROSISTEMAS COLOMBIA S</t>
  </si>
  <si>
    <t>4600007056</t>
  </si>
  <si>
    <t>Contratar los servicios de pauta publicitaria en medios ATL, BTL, P.O.P y demás actividades inherentes a la realización de las Ferias de Servicio: Antioquia Cercana.</t>
  </si>
  <si>
    <t>SOCIEDAD TELEVISION DE ANTIOQU</t>
  </si>
  <si>
    <t>4600007237</t>
  </si>
  <si>
    <t>Soporte de mantenimiento de la plataforma tecnológica Hewlett Packard (HPE) de la Administración Departamental.</t>
  </si>
  <si>
    <t xml:space="preserve">CONTROLES EMPRESARIALES LTDA.
</t>
  </si>
  <si>
    <t xml:space="preserve">Funciona como un seguro; una vez se paga se obtienen los servicios. Supervisor Orlando Diaz Sanchez. </t>
  </si>
  <si>
    <t>4600006229</t>
  </si>
  <si>
    <t>4600006271</t>
  </si>
  <si>
    <t>Designar estudiantes de las universidades públicas para la realización de la práctica académica, con el fin de brindar apoyo a la gestión del Departamento de Antioquia y sus subregiones durante el primer semestre de 2017.</t>
  </si>
  <si>
    <t>Por motivos del retiro de uno (1) de los practicantes de la Universidad de Antioquia, quedó un excedente a favor del Departamento de Antioquia por un valor de quinientos dieciséis mil cuatrocientos dos pesos ($516.402).</t>
  </si>
  <si>
    <t>4600006272</t>
  </si>
  <si>
    <t>4600006277</t>
  </si>
  <si>
    <t>4600006274</t>
  </si>
  <si>
    <t>4600006278</t>
  </si>
  <si>
    <t>4600006276</t>
  </si>
  <si>
    <t>UNIVERSIDAD NAL. ABIERTA Y A D</t>
  </si>
  <si>
    <t>4600007035</t>
  </si>
  <si>
    <t>Servicio de recepción, transporte, entrega, almacenamiento y custodia de la información corporativa almacenada en medios magnéticos y otros dispositivos de la Gobernación de Antioquia</t>
  </si>
  <si>
    <t>MANJEO TECNICO DE LA INFORMACIÓN S.A - THOMAS MTI S.A</t>
  </si>
  <si>
    <t>4600007058</t>
  </si>
  <si>
    <t>4600007060</t>
  </si>
  <si>
    <t>4600007347</t>
  </si>
  <si>
    <t>CARDONA VALENCIA MARIANA</t>
  </si>
  <si>
    <t>4600006230</t>
  </si>
  <si>
    <t>4600007381</t>
  </si>
  <si>
    <t>GALLO BOTERO YAMILETT</t>
  </si>
  <si>
    <t>4600007331</t>
  </si>
  <si>
    <t>4600007356</t>
  </si>
  <si>
    <t>23.9%</t>
  </si>
  <si>
    <t>4600007360</t>
  </si>
  <si>
    <t>4600007369</t>
  </si>
  <si>
    <t>4600007515</t>
  </si>
  <si>
    <t>Implementación del nuevo marco normativo- NICSP para el sector público  expedido por la Contaduría General de la Nación - CGN y actualización de Support Packages en el sistema integrado de recursos empresariales - SIGRE (ERP - SAP).</t>
  </si>
  <si>
    <t>33.00%</t>
  </si>
  <si>
    <t>29.34%</t>
  </si>
  <si>
    <t xml:space="preserve">SAP COLOMBIA S.A.S.
</t>
  </si>
  <si>
    <t>4600007555</t>
  </si>
  <si>
    <t>BARRIENTOS HENAO EMMANUEL</t>
  </si>
  <si>
    <t>4600006215</t>
  </si>
  <si>
    <t>4600006951</t>
  </si>
  <si>
    <t>CORPORACION UNIVERSITARIA MINU</t>
  </si>
  <si>
    <t>4600007349</t>
  </si>
  <si>
    <t>VELEZ YARA LUIS MIGUEL</t>
  </si>
  <si>
    <t>4600006471</t>
  </si>
  <si>
    <t>4600006758</t>
  </si>
  <si>
    <t>64.80%</t>
  </si>
  <si>
    <t>4600007079</t>
  </si>
  <si>
    <t>4600006586</t>
  </si>
  <si>
    <t>Apoyar al equipo auditor de la Gobernación de Antioquia para la realización de las auditorías internas de calidad, al Sistema Integrado de Gestión - SIG y realizar entrenamiento teórico práctico en el desarrollo de las mismas a los auditores</t>
  </si>
  <si>
    <t>4600007364</t>
  </si>
  <si>
    <t>25.56%</t>
  </si>
  <si>
    <t>4600007082</t>
  </si>
  <si>
    <t>4600006240</t>
  </si>
  <si>
    <t>4600007080</t>
  </si>
  <si>
    <t>CORPORACION UNIVERSITARIA AMER</t>
  </si>
  <si>
    <t>4600007642</t>
  </si>
  <si>
    <t>Servicios para la Administración, Operación del Centro de Servicios de Informática,  y servicio de hosting para el apoyo tecnológico a la plataforma informática utilizada en la Administración Departamental.</t>
  </si>
  <si>
    <t>16.02%</t>
  </si>
  <si>
    <t>32.73%</t>
  </si>
  <si>
    <t>4600007648</t>
  </si>
  <si>
    <t>LONDOÑO VILLEGAS FREDY</t>
  </si>
  <si>
    <t>4600007339</t>
  </si>
  <si>
    <t>se terminó anticipadamente</t>
  </si>
  <si>
    <t>4600007344</t>
  </si>
  <si>
    <t>4600007346</t>
  </si>
  <si>
    <t>RESTREPO ARANGO CARLOS ANDRES</t>
  </si>
  <si>
    <t>4600007557</t>
  </si>
  <si>
    <t>19.2%</t>
  </si>
  <si>
    <t>18.28%</t>
  </si>
  <si>
    <t>CARMONA CORREA EDGAR DARIO</t>
  </si>
  <si>
    <t>4600006275</t>
  </si>
  <si>
    <t>4600007726</t>
  </si>
  <si>
    <t>Renovar el Servicio de Software Updates License &amp; Support para los productos Oracle que posee el Departamento Administrativo de Planeación</t>
  </si>
  <si>
    <t xml:space="preserve">ORACLE COLOMBIA LIMITADA
</t>
  </si>
  <si>
    <t>Supervisor Jaime Alberto Vasquez Castano. Funciona como un seguro; una vez se paga se obtienen los servicios.</t>
  </si>
  <si>
    <t>4600007074</t>
  </si>
  <si>
    <t>UNIVERSIDAD AUTÓNOMA LATINOAME</t>
  </si>
  <si>
    <t>4600007341</t>
  </si>
  <si>
    <t>4600007351</t>
  </si>
  <si>
    <t>4600006952</t>
  </si>
  <si>
    <t>4600006954</t>
  </si>
  <si>
    <t>4600007374</t>
  </si>
  <si>
    <t>4600006217</t>
  </si>
  <si>
    <t>4600007920</t>
  </si>
  <si>
    <t>Migrar información del sistema SX-Advanced - Fondo de la Vivienda al sistema SAP.</t>
  </si>
  <si>
    <t>4600007921</t>
  </si>
  <si>
    <t>Soporte mantenimiento correctivo preventivo y mejoramiento del actual sistema "Visión Center" y, suministros para la operación.</t>
  </si>
  <si>
    <t>11.00%</t>
  </si>
  <si>
    <t xml:space="preserve">SISTEMAS SENTRY S.A.S
</t>
  </si>
  <si>
    <t xml:space="preserve">Funciona como un seguro; una vez se paga se obtienen los servicios. Supervisor Jorge Enrique Londoño De la Cruz. </t>
  </si>
  <si>
    <t>Realizar cursos de capacitación informal, artes, oficios, recreación y deportes para los servidores públicos departamentales y sus beneficiarios directos, y las actividades inherentes a la jornada de integración de la familia, de acuerdo a lo establecido en la ley 1857 de 2017.</t>
  </si>
  <si>
    <t>13.1%</t>
  </si>
  <si>
    <t>4600007930</t>
  </si>
  <si>
    <t>ZULUAGA VALENCIA MARIA DOLLY</t>
  </si>
  <si>
    <t>4600006221</t>
  </si>
  <si>
    <t>4600006222</t>
  </si>
  <si>
    <t>4600006228</t>
  </si>
  <si>
    <t>4600006226</t>
  </si>
  <si>
    <t>4600006237</t>
  </si>
  <si>
    <t>4600006273</t>
  </si>
  <si>
    <t>4600007932</t>
  </si>
  <si>
    <t>ADQUISICIÓN DE UNIDADES DATA CARTRIDGE LTO ULTRIUM-6, LTO ULTRIUM CLEANING Y SUS RESPECTIVOS LABELS PARA LA SOLUCIÓN DE RESPALDO QUE POSEE EL DEPARTAMENTO DE ANTIOQUIA.</t>
  </si>
  <si>
    <t>COMPAÑÍA COMERCIAL CURACAO DE COLOMBIA</t>
  </si>
  <si>
    <t>4600007958</t>
  </si>
  <si>
    <t>Suscripciones y soporte técnico para la plataforma virtual VMware de la Gobernación de Antioquia.</t>
  </si>
  <si>
    <t>94.20%</t>
  </si>
  <si>
    <t xml:space="preserve">GREEN SERVICES AND SOLUTIONS S.A.S.
</t>
  </si>
  <si>
    <t xml:space="preserve">Funciona como un seguro; una vez se paga se obtienen los servicios. Supervisor Fabio Andres Marquez Zapata. </t>
  </si>
  <si>
    <t>4600007962</t>
  </si>
  <si>
    <t>Suscripciones para la plataforma tecnológica Linux de la Gobernación de Antioquia.</t>
  </si>
  <si>
    <t>93.10%</t>
  </si>
  <si>
    <t>BUSINESSMIND COLOMBIA S.A.</t>
  </si>
  <si>
    <t>Funciona como un seguro; una vez se paga se obtienen los servicios. Supervisor Fabio Andres Marquez Zapata.</t>
  </si>
  <si>
    <t>4600007954</t>
  </si>
  <si>
    <t>Adquisición y Renovación Licencias Microsoft para la plataforma de Servidores de la Administración Departamental</t>
  </si>
  <si>
    <t>4600006218</t>
  </si>
  <si>
    <t>4600006235</t>
  </si>
  <si>
    <t>4600006233</t>
  </si>
  <si>
    <t>Universidad Eafit</t>
  </si>
  <si>
    <t>Terminación y liquidación anticipada por mutuo acuerdo</t>
  </si>
  <si>
    <t>4600006238</t>
  </si>
  <si>
    <t>4600006241</t>
  </si>
  <si>
    <t>4600006232</t>
  </si>
  <si>
    <t>4600006958</t>
  </si>
  <si>
    <t>4600007045</t>
  </si>
  <si>
    <t>Servicio de Soporte y mantenimiento del sistema de información Mercurio y de sus módulos conexos para la administración electrónica de documentos a nivel corporativo</t>
  </si>
  <si>
    <t>42.74%</t>
  </si>
  <si>
    <t xml:space="preserve">Funciona como un seguro; una vez se paga se obtienen los servicios. Supervisor Maria Fabiola Alvarez Trujillo. </t>
  </si>
  <si>
    <t>4600006236</t>
  </si>
  <si>
    <t>4600006234</t>
  </si>
  <si>
    <t>4600007015</t>
  </si>
  <si>
    <t>Renovar el Servicio de Software Updates License &amp; Support para los productos Oracle que posee el Departamento de Antioquia.</t>
  </si>
  <si>
    <t>4600007068</t>
  </si>
  <si>
    <t>4600007069</t>
  </si>
  <si>
    <t>4600007071</t>
  </si>
  <si>
    <t>4600007073</t>
  </si>
  <si>
    <t>4600006247</t>
  </si>
  <si>
    <t>4600007067</t>
  </si>
  <si>
    <t>4600006912</t>
  </si>
  <si>
    <t>4600007963</t>
  </si>
  <si>
    <t>Mantenimiento preventivo y correctivo de los sistemas de aire acondicionado de precisión del Centro de Cómputo.</t>
  </si>
  <si>
    <t>Funciona como un seguro; una vez se paga se obtienen los servicios. Supervisor Alexander Arias Valencia. .</t>
  </si>
  <si>
    <t>4600006658</t>
  </si>
  <si>
    <t>VILLEGAS LONDOÑO MAURICIO</t>
  </si>
  <si>
    <t>4600007070</t>
  </si>
  <si>
    <t>4600007334</t>
  </si>
  <si>
    <t>4600007977</t>
  </si>
  <si>
    <t>Objeto Realizar las evaluaciones médicas ocupacionales, la práctica de exámenes de laboratorio y la aplicación de vacunas, necesarias para el ingreso, evaluaciones periódicas y las ayudas necesarias para el retiro del ser vidor público departamenta</t>
  </si>
  <si>
    <t>8.9%</t>
  </si>
  <si>
    <t>4600007081</t>
  </si>
  <si>
    <t>65.10%</t>
  </si>
  <si>
    <t>4600006332</t>
  </si>
  <si>
    <t>Prestar el servicio de soporte, mantenimiento y actualización del software Kactus HR, para la gestión de nómina y recursos humanos.</t>
  </si>
  <si>
    <t xml:space="preserve">DIGITAL WARE S.A
</t>
  </si>
  <si>
    <t xml:space="preserve">Funciona como un seguro; una vez se paga se obtienen los servicios. Supervisor Pedro Manuel Noriega Noriega. </t>
  </si>
  <si>
    <t>4600007022</t>
  </si>
  <si>
    <t>Elaboración de credenciales de identificación (carné) con su correspondiente cinta bordada con gancho y porta escarapela.</t>
  </si>
  <si>
    <t>4600006567</t>
  </si>
  <si>
    <t>Asesorar, orientar y dar soporte para alinear  la estrategia de tecnología de la información con los objetivos estratégicos de Antioquia "Piensa En Grande" y el cumplimiento de la Estrategia de Gobierno en línea</t>
  </si>
  <si>
    <t>URREGO HERRERA DEICY MERCEDES</t>
  </si>
  <si>
    <t>4600006670</t>
  </si>
  <si>
    <t>Prestar Servicios de Capacitación para el fortalecimiento de competencias en lengua extrajera - Inglés, para los servidores públicos de la Gobernación de Antioquia.</t>
  </si>
  <si>
    <t>FUNDACION UNIVERSITARIA DEL AR</t>
  </si>
  <si>
    <t>4600007357</t>
  </si>
  <si>
    <t>4600007363</t>
  </si>
  <si>
    <t>4600007368</t>
  </si>
  <si>
    <t>PALACIOS MONTOYA YOLANDA</t>
  </si>
  <si>
    <t xml:space="preserve">No se cumplió el 100% por que los recursos eran con vigencia de 2017 sin sobrepasar el 31 12 2017, Ya se elaboró y publico acta de terminación y acta de recibo  </t>
  </si>
  <si>
    <t>4600007379</t>
  </si>
  <si>
    <t>20.92%</t>
  </si>
  <si>
    <t>4600007062</t>
  </si>
  <si>
    <t>4600007636</t>
  </si>
  <si>
    <t>Apoyar al equipo auditor de la Gobernación de Antioquia para la realización de las auditorías internas de calidad, al Sistema Integrado de Gestión - SIG y realizar entrenamiento teórico práctico en el desarrollo de las mismas a los auditores internos.</t>
  </si>
  <si>
    <t>4600007348</t>
  </si>
  <si>
    <t>GARCIA VALENCIA JHON MARIO DE</t>
  </si>
  <si>
    <t>4600006492</t>
  </si>
  <si>
    <t>Renovar el servicio de soporte y actualización para el software de respaldo de NETBACKUP que posee el Departamento de Antioquia</t>
  </si>
  <si>
    <t xml:space="preserve">SVAIT SAS
</t>
  </si>
  <si>
    <t xml:space="preserve">Funciona como un seguro; una vez se paga se obtienen los servicios. Supervisor Jaime Alberto Vasquez Castano . </t>
  </si>
  <si>
    <t>Corporación Universitaria U de Colombia</t>
  </si>
  <si>
    <t>Secretaría de Participación Ciudadana y Desarrollo Social</t>
  </si>
  <si>
    <t xml:space="preserve">INSTITUCIÓN UNIVERSITARIA COLEGIO MAYOR </t>
  </si>
  <si>
    <t xml:space="preserve">CORPORACION CIUDADANIA ACTIVA </t>
  </si>
  <si>
    <t xml:space="preserve">MUNICIPIO DE REMEDIOS </t>
  </si>
  <si>
    <t>96.5%</t>
  </si>
  <si>
    <t xml:space="preserve">MUNICIPIO DE CAUCASIA </t>
  </si>
  <si>
    <t xml:space="preserve">MUNICIPIO DE BARBOSA </t>
  </si>
  <si>
    <t xml:space="preserve">MUNICIPIO DE NECOCLI </t>
  </si>
  <si>
    <t xml:space="preserve">MUNICIPIO DE LA CEJA </t>
  </si>
  <si>
    <t>4600006304</t>
  </si>
  <si>
    <t>Prestar servicios de apoyo a los trámites y desarrollo de las diferentes etapas en la gestión de información y el registro de los organismos comunales del Departamento de Antioquia.</t>
  </si>
  <si>
    <t>83.06%</t>
  </si>
  <si>
    <t>4600006401</t>
  </si>
  <si>
    <r>
      <t xml:space="preserve">Articular estrategias para la implementación de convites ciudadanos participativos en el municipio de </t>
    </r>
    <r>
      <rPr>
        <b/>
        <sz val="10"/>
        <rFont val="Arial"/>
        <family val="2"/>
      </rPr>
      <t>Puerto Nare</t>
    </r>
    <r>
      <rPr>
        <sz val="10"/>
        <rFont val="Arial"/>
        <family val="2"/>
      </rPr>
      <t>, buscando el fortalecimiento y dinamización de la participación ciudadana.</t>
    </r>
  </si>
  <si>
    <t xml:space="preserve">MUNICIPIO DE PUERTO NARE </t>
  </si>
  <si>
    <t>4600006399</t>
  </si>
  <si>
    <r>
      <t xml:space="preserve">
Articular estrategias para la implementación de convites ciudadanos participativos en el municipio de </t>
    </r>
    <r>
      <rPr>
        <b/>
        <sz val="10"/>
        <rFont val="Arial"/>
        <family val="2"/>
      </rPr>
      <t>Ciudad Bolívar</t>
    </r>
    <r>
      <rPr>
        <sz val="10"/>
        <rFont val="Arial"/>
        <family val="2"/>
      </rPr>
      <t xml:space="preserve"> buscando el fortalecimiento y dinamización de la participación ciudadana.
</t>
    </r>
  </si>
  <si>
    <t xml:space="preserve">MUNICIPIO DE CIUDAD BOLIVAR </t>
  </si>
  <si>
    <t>4600006395</t>
  </si>
  <si>
    <r>
      <t>Articular estrategias para la implementación de Convites Ciudadanos Participativos en el municipio de</t>
    </r>
    <r>
      <rPr>
        <b/>
        <sz val="10"/>
        <rFont val="Arial"/>
        <family val="2"/>
      </rPr>
      <t xml:space="preserve"> Yolombó</t>
    </r>
    <r>
      <rPr>
        <sz val="10"/>
        <rFont val="Arial"/>
        <family val="2"/>
      </rPr>
      <t>, buscando el fortalecimiento y dinamización de la Participación Ciudadana.</t>
    </r>
  </si>
  <si>
    <t xml:space="preserve">MUNICIPIO DE YOLOMBO </t>
  </si>
  <si>
    <t>4600006499</t>
  </si>
  <si>
    <r>
      <t>Articular estrategias para la implementación de Convites Ciudadanos Participativos en el municipio de</t>
    </r>
    <r>
      <rPr>
        <b/>
        <sz val="10"/>
        <rFont val="Arial"/>
        <family val="2"/>
      </rPr>
      <t xml:space="preserve"> Cáceres</t>
    </r>
    <r>
      <rPr>
        <sz val="10"/>
        <rFont val="Arial"/>
        <family val="2"/>
      </rPr>
      <t>, buscando el fortalecimiento y dinamización de la Participación Ciudadana.</t>
    </r>
  </si>
  <si>
    <t xml:space="preserve">MUNICIPIO DE CACERES </t>
  </si>
  <si>
    <r>
      <t xml:space="preserve">Articular estrategias para la implementación de Convites Ciudadanos Participativos en el municipio de </t>
    </r>
    <r>
      <rPr>
        <b/>
        <sz val="10"/>
        <rFont val="Arial"/>
        <family val="2"/>
      </rPr>
      <t>La Estrella,</t>
    </r>
    <r>
      <rPr>
        <sz val="10"/>
        <rFont val="Arial"/>
        <family val="2"/>
      </rPr>
      <t xml:space="preserve"> buscando el fortalecimiento y dinamización de la Participación Ciudadana.</t>
    </r>
  </si>
  <si>
    <t xml:space="preserve">MUNICIPIO DE LA ESTRELLA </t>
  </si>
  <si>
    <t>4600006397</t>
  </si>
  <si>
    <r>
      <t xml:space="preserve">Articular estrategias para la implementación de convites ciudadanos participativos en el municipio de </t>
    </r>
    <r>
      <rPr>
        <b/>
        <sz val="10"/>
        <rFont val="Arial"/>
        <family val="2"/>
      </rPr>
      <t>Belmira</t>
    </r>
    <r>
      <rPr>
        <sz val="10"/>
        <rFont val="Arial"/>
        <family val="2"/>
      </rPr>
      <t>, buscando el fortalecimiento y dinamización de la participación ciudadana.</t>
    </r>
  </si>
  <si>
    <t xml:space="preserve">MUNICIPIO DE BELMIRA </t>
  </si>
  <si>
    <t>4600006693</t>
  </si>
  <si>
    <r>
      <t xml:space="preserve">
Articular estrategias para la implementación de convites ciudadanos participativos en el municipio de</t>
    </r>
    <r>
      <rPr>
        <b/>
        <sz val="10"/>
        <rFont val="Arial"/>
        <family val="2"/>
      </rPr>
      <t xml:space="preserve"> Venecia</t>
    </r>
    <r>
      <rPr>
        <sz val="10"/>
        <rFont val="Arial"/>
        <family val="2"/>
      </rPr>
      <t xml:space="preserve">, buscando el fortalecimiento y dinamización de la participación ciudadana.
</t>
    </r>
  </si>
  <si>
    <t>4600006691</t>
  </si>
  <si>
    <r>
      <t xml:space="preserve">Articular estrategias para la implemantacion de convites  ciudadaos paerticipativos en el municipio de </t>
    </r>
    <r>
      <rPr>
        <b/>
        <sz val="10"/>
        <rFont val="Arial"/>
        <family val="2"/>
      </rPr>
      <t xml:space="preserve">Liborina </t>
    </r>
    <r>
      <rPr>
        <sz val="10"/>
        <rFont val="Arial"/>
        <family val="2"/>
      </rPr>
      <t xml:space="preserve">buscando el fortalecimiento y dinamización de la participación ciudadana.
</t>
    </r>
  </si>
  <si>
    <t xml:space="preserve">MUNICIPIO DE LIBORINA </t>
  </si>
  <si>
    <r>
      <t xml:space="preserve">Articular estrategias para la implementación de Convites Ciudadanos Participativos en el Municipio de </t>
    </r>
    <r>
      <rPr>
        <b/>
        <sz val="10"/>
        <rFont val="Arial"/>
        <family val="2"/>
      </rPr>
      <t>La Ceja</t>
    </r>
    <r>
      <rPr>
        <sz val="10"/>
        <rFont val="Arial"/>
        <family val="2"/>
      </rPr>
      <t>, buscando el fortalecimiento y dinamización de la Participación Ciudadana.</t>
    </r>
  </si>
  <si>
    <t>4600006712</t>
  </si>
  <si>
    <r>
      <t>Articular estrategias para la implementación de convites ciudadanos participativos en el municipio de</t>
    </r>
    <r>
      <rPr>
        <b/>
        <sz val="10"/>
        <rFont val="Arial"/>
        <family val="2"/>
      </rPr>
      <t xml:space="preserve"> Mutatá</t>
    </r>
    <r>
      <rPr>
        <sz val="10"/>
        <rFont val="Arial"/>
        <family val="2"/>
      </rPr>
      <t>, buscando el fortalecimiento y dinamización de la participación ciudadana.</t>
    </r>
  </si>
  <si>
    <t xml:space="preserve">MUNICIPIO DE MUTATA </t>
  </si>
  <si>
    <t>4600006706</t>
  </si>
  <si>
    <t>Implementación de acciones que permitan el apoyo a la gestión, la promoción y el desarrollo de los programas estratégicos de la Secretaría de Participación Ciudadana y Desarrollo Social en el Departamento de Antioquia.</t>
  </si>
  <si>
    <t xml:space="preserve">UNIVERSIDAD DE ANTIOQUIA - ESCUELA DE GOBIERNO </t>
  </si>
  <si>
    <t xml:space="preserve">A la fecha este contrato aún se esta ejecutando, teniendo en cuenta que se aprobaron vigencias futuras. </t>
  </si>
  <si>
    <r>
      <t xml:space="preserve">Articular estrategias para la implementación de Convites Ciudadanos Participativos en el Municipio de </t>
    </r>
    <r>
      <rPr>
        <b/>
        <sz val="10"/>
        <rFont val="Arial"/>
        <family val="2"/>
      </rPr>
      <t>Concepción</t>
    </r>
    <r>
      <rPr>
        <sz val="10"/>
        <rFont val="Arial"/>
        <family val="2"/>
      </rPr>
      <t>, Buscando el fortalecimiento y dinamización de la Participación Ciudadana</t>
    </r>
  </si>
  <si>
    <t xml:space="preserve">MUNICIPIO DE CONCEPCIÓN </t>
  </si>
  <si>
    <r>
      <t xml:space="preserve">Articular estrategias para la implementación de Convites Ciudadanos Participativos en el Municipio de </t>
    </r>
    <r>
      <rPr>
        <b/>
        <sz val="10"/>
        <rFont val="Arial"/>
        <family val="2"/>
      </rPr>
      <t>Argelia</t>
    </r>
    <r>
      <rPr>
        <sz val="10"/>
        <rFont val="Arial"/>
        <family val="2"/>
      </rPr>
      <t>, Buscando el fortalecimiento y dinamización de la Participación Ciudadana.</t>
    </r>
  </si>
  <si>
    <t xml:space="preserve">MUNICIPIO DE ARGELIA </t>
  </si>
  <si>
    <r>
      <t xml:space="preserve">Articular estrategias para la implementación de Convites Ciudadanos Participativos en el municipio de </t>
    </r>
    <r>
      <rPr>
        <b/>
        <sz val="10"/>
        <rFont val="Arial"/>
        <family val="2"/>
      </rPr>
      <t>Caucasia</t>
    </r>
    <r>
      <rPr>
        <sz val="10"/>
        <rFont val="Arial"/>
        <family val="2"/>
      </rPr>
      <t xml:space="preserve"> buscando el fortalecimiento y dinamización de la Participación Ciudadana.</t>
    </r>
  </si>
  <si>
    <r>
      <t xml:space="preserve">Articular estrategias para la implementación de Convites Ciudadanos Participativos en el Municipio de </t>
    </r>
    <r>
      <rPr>
        <b/>
        <sz val="10"/>
        <rFont val="Arial"/>
        <family val="2"/>
      </rPr>
      <t>Necocli</t>
    </r>
    <r>
      <rPr>
        <sz val="10"/>
        <rFont val="Arial"/>
        <family val="2"/>
      </rPr>
      <t>, buscando el fortalecimiento y dinamización de la Participación Ciudadana</t>
    </r>
  </si>
  <si>
    <r>
      <t>Desarrollar cada una de las etapas y actividades que se requieren para la implementación, puesta en marcha y ejecución de la convocatoria   "</t>
    </r>
    <r>
      <rPr>
        <b/>
        <sz val="10"/>
        <rFont val="Arial"/>
        <family val="2"/>
      </rPr>
      <t>IDEAS EN GRANDE</t>
    </r>
    <r>
      <rPr>
        <sz val="10"/>
        <rFont val="Arial"/>
        <family val="2"/>
      </rPr>
      <t>".</t>
    </r>
  </si>
  <si>
    <t>CORPORACIÓN GENESIS</t>
  </si>
  <si>
    <r>
      <t xml:space="preserve">Articular estrategias para la implementación de Convites Ciudadanos Participativos en el  Municipio de </t>
    </r>
    <r>
      <rPr>
        <b/>
        <sz val="10"/>
        <rFont val="Arial"/>
        <family val="2"/>
      </rPr>
      <t>Toledo</t>
    </r>
    <r>
      <rPr>
        <sz val="10"/>
        <rFont val="Arial"/>
        <family val="2"/>
      </rPr>
      <t>, buscando el fortalecimiento y dinamización de la Participación Ciudadana..</t>
    </r>
  </si>
  <si>
    <t xml:space="preserve">MUNICIPIO DE TOLEDO </t>
  </si>
  <si>
    <t>Realizar gestiones y acciones que permitan promover el acceso a los bienes y servicios de apoyo institucional como estrategia de inclusión y dignificación de las condiciones de vida de los HOGARES RURALES</t>
  </si>
  <si>
    <t>87.96%</t>
  </si>
  <si>
    <r>
      <t xml:space="preserve">Articular estrategias para la implementación de Convites Ciudadanos Participativos en el  Municipio de </t>
    </r>
    <r>
      <rPr>
        <b/>
        <sz val="10"/>
        <rFont val="Arial"/>
        <family val="2"/>
      </rPr>
      <t>Fredonia</t>
    </r>
    <r>
      <rPr>
        <sz val="10"/>
        <rFont val="Arial"/>
        <family val="2"/>
      </rPr>
      <t>, buscando el fortalecimiento y dinamización de la Participación Ciudadana</t>
    </r>
  </si>
  <si>
    <t xml:space="preserve">MUNICIPIO DE FREDONIA </t>
  </si>
  <si>
    <t>2017AS190001</t>
  </si>
  <si>
    <t>Fortalecer la vigilancia a la gestión administrativa a través de la capacitación y consolidación de veedurías ciudadanas como mecanismos de control que faciliten la promoción, apoyo e impulso de espacios que permitan garantizar la eficacia de la gestión</t>
  </si>
  <si>
    <t xml:space="preserve">CONTRALORIA GENERAL DE ANTIOQUIA </t>
  </si>
  <si>
    <t>4600007018</t>
  </si>
  <si>
    <r>
      <t xml:space="preserve">Articular estrategias para la implementación de convites ciudadanos participativos en el municipio de </t>
    </r>
    <r>
      <rPr>
        <b/>
        <sz val="10"/>
        <rFont val="Arial"/>
        <family val="2"/>
      </rPr>
      <t>Granada</t>
    </r>
    <r>
      <rPr>
        <sz val="10"/>
        <rFont val="Arial"/>
        <family val="2"/>
      </rPr>
      <t>, buscando el fortalecimiento y dinamización de la participación ciudadana.</t>
    </r>
  </si>
  <si>
    <t xml:space="preserve">MUNICIPIO DE GRANADA </t>
  </si>
  <si>
    <t>4600007017</t>
  </si>
  <si>
    <r>
      <t>Articular estrategias para la implementación de convites ciudadanos participativos en el municipio de</t>
    </r>
    <r>
      <rPr>
        <b/>
        <sz val="10"/>
        <rFont val="Arial"/>
        <family val="2"/>
      </rPr>
      <t xml:space="preserve"> Tarazá</t>
    </r>
    <r>
      <rPr>
        <sz val="10"/>
        <rFont val="Arial"/>
        <family val="2"/>
      </rPr>
      <t>, buscando el fortalecimiento y dinamización de la participación ciudadana.</t>
    </r>
  </si>
  <si>
    <t xml:space="preserve">MUNICIPIO DE TARAZA </t>
  </si>
  <si>
    <t>4600007049</t>
  </si>
  <si>
    <r>
      <t xml:space="preserve">Operación del Encuentro Departamental de Diversidad Sexual y de Género, como un espacio de concertación y formación sobre derechos y participación ciudadana de la población </t>
    </r>
    <r>
      <rPr>
        <b/>
        <sz val="10"/>
        <rFont val="Arial"/>
        <family val="2"/>
      </rPr>
      <t>LGBTI</t>
    </r>
    <r>
      <rPr>
        <sz val="10"/>
        <rFont val="Arial"/>
        <family val="2"/>
      </rPr>
      <t xml:space="preserve"> de Antioquia, en el marco de la conmemoración del Día Internacional del Org</t>
    </r>
  </si>
  <si>
    <t xml:space="preserve">INTERNATIONAL ESD FOUNDATION </t>
  </si>
  <si>
    <r>
      <t xml:space="preserve">Articular estrategias para la implementación de Convites Ciudadanos Participativos en el municipio de </t>
    </r>
    <r>
      <rPr>
        <b/>
        <sz val="10"/>
        <rFont val="Arial"/>
        <family val="2"/>
      </rPr>
      <t>Sopetrán</t>
    </r>
    <r>
      <rPr>
        <sz val="10"/>
        <rFont val="Arial"/>
        <family val="2"/>
      </rPr>
      <t>, buscando el fortalecimiento y dinamización de la Participación Ciudadana.</t>
    </r>
  </si>
  <si>
    <t xml:space="preserve">MUNICIPIO DE SOPETRAN </t>
  </si>
  <si>
    <t>4600007138</t>
  </si>
  <si>
    <r>
      <t xml:space="preserve">Articular estrategias para la implementación de convites ciudadanos participativos en el municipio de </t>
    </r>
    <r>
      <rPr>
        <b/>
        <sz val="10"/>
        <rFont val="Arial"/>
        <family val="2"/>
      </rPr>
      <t>Barbosa</t>
    </r>
    <r>
      <rPr>
        <sz val="10"/>
        <rFont val="Arial"/>
        <family val="2"/>
      </rPr>
      <t>, buscando el fortalecimiento y dinamización de la participación ciudadana</t>
    </r>
  </si>
  <si>
    <t>4600007145</t>
  </si>
  <si>
    <r>
      <t xml:space="preserve">
Articular estrategias para la implementación de convites ciudadanos participativos en el municipio de </t>
    </r>
    <r>
      <rPr>
        <b/>
        <sz val="10"/>
        <rFont val="Arial"/>
        <family val="2"/>
      </rPr>
      <t>Briceño</t>
    </r>
    <r>
      <rPr>
        <sz val="10"/>
        <rFont val="Arial"/>
        <family val="2"/>
      </rPr>
      <t xml:space="preserve">, buscando el fortalecimiento y dinamización de la participación ciudadana.
</t>
    </r>
  </si>
  <si>
    <t xml:space="preserve">MUNICIPIO DE BRICEÑO </t>
  </si>
  <si>
    <t>4600007147</t>
  </si>
  <si>
    <r>
      <t xml:space="preserve">Articular estrategias para la implementación de convites ciudadanos participativos en el municipio de </t>
    </r>
    <r>
      <rPr>
        <b/>
        <sz val="10"/>
        <rFont val="Arial"/>
        <family val="2"/>
      </rPr>
      <t>Amagá</t>
    </r>
    <r>
      <rPr>
        <sz val="10"/>
        <rFont val="Arial"/>
        <family val="2"/>
      </rPr>
      <t>, buscando el fortalecimiento y dinamización de la participación ciudadana</t>
    </r>
  </si>
  <si>
    <t xml:space="preserve">MUNICIPIO DE AMAGA </t>
  </si>
  <si>
    <t>4600007202</t>
  </si>
  <si>
    <t>Articular acciones dirigidas a implementar estrategias que permitan la consolidación del sistema departamental de participación y el fortalecimiento de los organismos comunales y sociales en Antioquia</t>
  </si>
  <si>
    <t xml:space="preserve">Como equipo de supervisión se certifica que el contratista esta ejecutando las actividades objeto del contrato según lo establecido en las especificaciones técnicas y en las condiciones contractuales pactadas, tal como se indica en los informe de supervisión. </t>
  </si>
  <si>
    <t>4600007221</t>
  </si>
  <si>
    <t>Desarrollar una convocatoria pública departamental que promueva el enfoque diferencial integral y fortalezca la diversidad cultural de los territorios de los grupos poblacionales en Antioquia.</t>
  </si>
  <si>
    <t>97.5%</t>
  </si>
  <si>
    <t>84.7%</t>
  </si>
  <si>
    <t xml:space="preserve">INSTITUTO DE CULTURA Y PATRIMONIO DE ANTIOQUIA </t>
  </si>
  <si>
    <t>4600007607</t>
  </si>
  <si>
    <r>
      <t>Realizar todas las acciones necesarias para reconocer y exaltar a los mejores líderes comunales destacados por su gestión y aporte al desarrollo de las comunidades antioqueñas, en el marco del acto de reconocimiento del "</t>
    </r>
    <r>
      <rPr>
        <b/>
        <sz val="10"/>
        <rFont val="Arial"/>
        <family val="2"/>
      </rPr>
      <t>Gran Comunal de Antioquia</t>
    </r>
  </si>
  <si>
    <t>75.1%</t>
  </si>
  <si>
    <t xml:space="preserve">FUNDACIÓN SONRIA </t>
  </si>
  <si>
    <t>4600007593</t>
  </si>
  <si>
    <r>
      <t>Articular estrategias para la implementación de convites ciudadanos participativos en el municipio de</t>
    </r>
    <r>
      <rPr>
        <b/>
        <sz val="10"/>
        <rFont val="Arial"/>
        <family val="2"/>
      </rPr>
      <t xml:space="preserve"> Giraldo</t>
    </r>
    <r>
      <rPr>
        <sz val="10"/>
        <rFont val="Arial"/>
        <family val="2"/>
      </rPr>
      <t>, buscando el fortalecimiento y dinamización de la participación ciudadana</t>
    </r>
  </si>
  <si>
    <t xml:space="preserve">MUNICIPIO DE GIRALDO </t>
  </si>
  <si>
    <t>4600007839</t>
  </si>
  <si>
    <r>
      <t xml:space="preserve">Articular estrategias para la implementación de Convites Ciudadanos Participativos en el municipio de </t>
    </r>
    <r>
      <rPr>
        <b/>
        <sz val="10"/>
        <rFont val="Arial"/>
        <family val="2"/>
      </rPr>
      <t>Remedios</t>
    </r>
    <r>
      <rPr>
        <sz val="10"/>
        <rFont val="Arial"/>
        <family val="2"/>
      </rPr>
      <t>,  buscando el fortalecimiento y dinamización de la Participación Ciudadana.</t>
    </r>
  </si>
  <si>
    <t>4600007683</t>
  </si>
  <si>
    <r>
      <t xml:space="preserve">Articular estrategias para la implementación de Convites Ciudadanos Participativos en el municipio de </t>
    </r>
    <r>
      <rPr>
        <b/>
        <sz val="10"/>
        <rFont val="Arial"/>
        <family val="2"/>
      </rPr>
      <t>Montebello</t>
    </r>
    <r>
      <rPr>
        <sz val="10"/>
        <rFont val="Arial"/>
        <family val="2"/>
      </rPr>
      <t>, buscando el fortalecimiento y dinamización de la Participación Ciudadana.</t>
    </r>
  </si>
  <si>
    <t xml:space="preserve">MUNICIPIO DE MONTEBELLO </t>
  </si>
  <si>
    <t>4600007686</t>
  </si>
  <si>
    <r>
      <t xml:space="preserve">Articular estrategias para la implementación de Convites Ciudadanos Participativos en el municipio de </t>
    </r>
    <r>
      <rPr>
        <b/>
        <sz val="10"/>
        <rFont val="Arial"/>
        <family val="2"/>
      </rPr>
      <t>San Rafael</t>
    </r>
    <r>
      <rPr>
        <sz val="10"/>
        <rFont val="Arial"/>
        <family val="2"/>
      </rPr>
      <t>, buscando el fortalecimiento y dinamización de la Participación Ciudadana.</t>
    </r>
  </si>
  <si>
    <t xml:space="preserve">MUNICIPIO DE SAN RAFAEL </t>
  </si>
  <si>
    <t>4600007813</t>
  </si>
  <si>
    <r>
      <t xml:space="preserve">Articular estrategias para la implementación de Convites Ciudadanos Participativos en el municipio de </t>
    </r>
    <r>
      <rPr>
        <b/>
        <sz val="10"/>
        <rFont val="Arial"/>
        <family val="2"/>
      </rPr>
      <t>Segovia</t>
    </r>
    <r>
      <rPr>
        <sz val="10"/>
        <rFont val="Arial"/>
        <family val="2"/>
      </rPr>
      <t>,  buscando el fortalecimiento y dinamización de la Participación Ciudadana.</t>
    </r>
  </si>
  <si>
    <t xml:space="preserve">MUNICIPIO DE SEGOVIA </t>
  </si>
  <si>
    <t>4600007684</t>
  </si>
  <si>
    <r>
      <t xml:space="preserve">Articular estrategias para la implementación de Convites Ciudadanos Participativos en el municipio de </t>
    </r>
    <r>
      <rPr>
        <b/>
        <sz val="10"/>
        <rFont val="Arial"/>
        <family val="2"/>
      </rPr>
      <t>Heliconia</t>
    </r>
    <r>
      <rPr>
        <sz val="10"/>
        <rFont val="Arial"/>
        <family val="2"/>
      </rPr>
      <t>, buscando el fortalecimiento y dinamización de la Participación Ciudadana.</t>
    </r>
  </si>
  <si>
    <t xml:space="preserve">MUNICIPIO DE HELICONIA </t>
  </si>
  <si>
    <t>4600007691</t>
  </si>
  <si>
    <r>
      <t>Articular estrategias para la implementación de Convites Ciudadanos Participativos en el municipio de</t>
    </r>
    <r>
      <rPr>
        <b/>
        <sz val="10"/>
        <rFont val="Arial"/>
        <family val="2"/>
      </rPr>
      <t xml:space="preserve"> Tarso</t>
    </r>
    <r>
      <rPr>
        <sz val="10"/>
        <rFont val="Arial"/>
        <family val="2"/>
      </rPr>
      <t>, buscando el fortalecimiento y dinamización de la Participación Ciudadana.</t>
    </r>
  </si>
  <si>
    <t xml:space="preserve">MUNICIPIO DE TARSO </t>
  </si>
  <si>
    <t>4600007693</t>
  </si>
  <si>
    <r>
      <t xml:space="preserve">Articular estrategias para la implementación de Convites Ciudadanos Participativos en el municipio de </t>
    </r>
    <r>
      <rPr>
        <b/>
        <sz val="10"/>
        <rFont val="Arial"/>
        <family val="2"/>
      </rPr>
      <t>Girardota</t>
    </r>
    <r>
      <rPr>
        <sz val="10"/>
        <rFont val="Arial"/>
        <family val="2"/>
      </rPr>
      <t>, buscando el fortalecimiento y dinamización de la Participación Ciudadana.</t>
    </r>
  </si>
  <si>
    <t xml:space="preserve">MUNICIPIO DE GIRARDOTA </t>
  </si>
  <si>
    <t>4600007688</t>
  </si>
  <si>
    <r>
      <t>Articular estrategias para la implementación de Convites Ciudadanos Participativos en el municipio de</t>
    </r>
    <r>
      <rPr>
        <b/>
        <sz val="10"/>
        <rFont val="Arial"/>
        <family val="2"/>
      </rPr>
      <t xml:space="preserve"> Copacabana</t>
    </r>
    <r>
      <rPr>
        <sz val="10"/>
        <rFont val="Arial"/>
        <family val="2"/>
      </rPr>
      <t>, buscando el fortalecimiento y dinamización de la Participación Ciudadana.</t>
    </r>
  </si>
  <si>
    <t xml:space="preserve">MUNICIPIO DE COPACABANA </t>
  </si>
  <si>
    <t>4600007689</t>
  </si>
  <si>
    <r>
      <t xml:space="preserve">Articular estrategias para la implementación de Convites Ciudadanos Participativos en el municipio de </t>
    </r>
    <r>
      <rPr>
        <b/>
        <sz val="10"/>
        <rFont val="Arial"/>
        <family val="2"/>
      </rPr>
      <t>San Roque</t>
    </r>
    <r>
      <rPr>
        <sz val="10"/>
        <rFont val="Arial"/>
        <family val="2"/>
      </rPr>
      <t>, buscando el fortalecimiento y dinamización de la Participación Ciudadana.</t>
    </r>
  </si>
  <si>
    <t xml:space="preserve">MUNICIPIO DE SAN ROQUE </t>
  </si>
  <si>
    <t>4600007690</t>
  </si>
  <si>
    <r>
      <t xml:space="preserve">Articular estrategias para la implementación de Convites Ciudadanos Participativos en el municipio de </t>
    </r>
    <r>
      <rPr>
        <b/>
        <sz val="10"/>
        <rFont val="Arial"/>
        <family val="2"/>
      </rPr>
      <t>San Juan de Urabá</t>
    </r>
    <r>
      <rPr>
        <sz val="10"/>
        <rFont val="Arial"/>
        <family val="2"/>
      </rPr>
      <t>, buscando el fortalecimiento y dinamización de la Participación Ciudadana.</t>
    </r>
  </si>
  <si>
    <t xml:space="preserve">MUNICIPIO DE SAN JUAN DE URABA </t>
  </si>
  <si>
    <t>4600007692</t>
  </si>
  <si>
    <r>
      <t xml:space="preserve">Articular estrategias para la implementación de Convites Ciudadanos Participativos en el municipio de </t>
    </r>
    <r>
      <rPr>
        <b/>
        <sz val="10"/>
        <rFont val="Arial"/>
        <family val="2"/>
      </rPr>
      <t>Yarumal,</t>
    </r>
    <r>
      <rPr>
        <sz val="10"/>
        <rFont val="Arial"/>
        <family val="2"/>
      </rPr>
      <t xml:space="preserve"> buscando el fortalecimiento y dinamización de la Participación Ciudadana.</t>
    </r>
  </si>
  <si>
    <t xml:space="preserve">MUNICIPIO DE YARUMAL </t>
  </si>
  <si>
    <t>4600007616</t>
  </si>
  <si>
    <r>
      <t xml:space="preserve">Articular estrategias para la implementación de Convites Ciudadanos Participativos en el municipio de </t>
    </r>
    <r>
      <rPr>
        <b/>
        <sz val="10"/>
        <rFont val="Arial"/>
        <family val="2"/>
      </rPr>
      <t>Zaragoza</t>
    </r>
    <r>
      <rPr>
        <sz val="10"/>
        <rFont val="Arial"/>
        <family val="2"/>
      </rPr>
      <t>, buscando el fortalecimiento y dinamización de la Participación Ciudadana.</t>
    </r>
  </si>
  <si>
    <t xml:space="preserve">MUNICIPIO DE ZARAGOZA </t>
  </si>
  <si>
    <t>4600007618</t>
  </si>
  <si>
    <r>
      <t xml:space="preserve">Articular estrategias para la implementación de Convites Ciudadanos Participativos en el municipio de </t>
    </r>
    <r>
      <rPr>
        <b/>
        <sz val="10"/>
        <rFont val="Arial"/>
        <family val="2"/>
      </rPr>
      <t>Santa Fe de Antioquia</t>
    </r>
    <r>
      <rPr>
        <sz val="10"/>
        <rFont val="Arial"/>
        <family val="2"/>
      </rPr>
      <t>, buscando el fortalecimiento y dinamización de la Participación Ciudadana.</t>
    </r>
  </si>
  <si>
    <t xml:space="preserve">MUNICIPIO DE SANTAFE DE ANTIOQUIA </t>
  </si>
  <si>
    <t>4600007812</t>
  </si>
  <si>
    <r>
      <t xml:space="preserve">Articular estrategias para la implementación de Convites Ciudadanos Participativos en el municipio de </t>
    </r>
    <r>
      <rPr>
        <b/>
        <sz val="10"/>
        <rFont val="Arial"/>
        <family val="2"/>
      </rPr>
      <t>Caracolí</t>
    </r>
    <r>
      <rPr>
        <sz val="10"/>
        <rFont val="Arial"/>
        <family val="2"/>
      </rPr>
      <t>,  buscando el fortalecimiento y dinamización de la Participación Ciudadana.</t>
    </r>
  </si>
  <si>
    <t>4600007865</t>
  </si>
  <si>
    <t>Convenio interadministrativo de Cofinanciación para el Fortalecimiento a las organizaciones sociales y comunales a través de la generación de espacios de encuentros de los líderes comunales y sociales en el municipio de Caicedo.</t>
  </si>
  <si>
    <t xml:space="preserve">MUNICIPIO DE CAICEDO </t>
  </si>
  <si>
    <t xml:space="preserve">Prestar los servicios de apoyo logístico para la realización de encuentros departamentales, en pro del mejoramiento de los niveles de incidencia y articulación de organismos comunales con la institucionalidad. </t>
  </si>
  <si>
    <t>29.56%</t>
  </si>
  <si>
    <t>PRAGMA MARKETING Y EVENTOS S.A.</t>
  </si>
  <si>
    <t>VIVA</t>
  </si>
  <si>
    <t xml:space="preserve">EN ESTE CONTRATO SE PROYECTO ACTA DE LIQUIDACIÓN . </t>
  </si>
  <si>
    <t>4600006810</t>
  </si>
  <si>
    <t>Realización de estudios y diseños geológicos, geotécnicos, hidrológicos, hidráulicos para obras de estabilización de la zona denominada Los Aguacates, del municipio de Jericó Antioquia.</t>
  </si>
  <si>
    <t>$34,176,800</t>
  </si>
  <si>
    <t>Municipio Jerico</t>
  </si>
  <si>
    <t>4600006886</t>
  </si>
  <si>
    <t>Suministro de Kits de alimentos (Mercados), kit de aseo familiar, kit de aseo infantil y kits de cocina; para apoyar la atención de las comunidades afectadas o damnificadas por fenómenos naturales y/o antrópicos no intencionales en el Departamento de Ant</t>
  </si>
  <si>
    <t>MAR ABASTOS SAS</t>
  </si>
  <si>
    <t>EN EJECUCIÓN</t>
  </si>
  <si>
    <t>4600006907</t>
  </si>
  <si>
    <t>Suministro de Kits de  Noche para apoyar la atención de las comunidades afectadas o damnificadas por fenómenos naturales o antrópicos en el Departamento de Antioquia.</t>
  </si>
  <si>
    <t>PREFERCOL J&amp;J SAS</t>
  </si>
  <si>
    <t>4600006689</t>
  </si>
  <si>
    <t>Suministro y entrega de materiales de construcción para atender las comunidades afectadas por fenómenos naturales o antrópicos no intencionales en el Departamento de Antioquia.</t>
  </si>
  <si>
    <t>74.53</t>
  </si>
  <si>
    <t>4600006830</t>
  </si>
  <si>
    <t>Cofinanciar con el municipio de Concepción Antioquia la CONSTRUCCIÓN DE  UN TRAMO DE BOX CULVERT UBICADO EN LA PARTE  INTERNA ALEDAÑA A LA CALLE  ELOY ALFARO, ZONA URBANA DEL MUNICIPIO DE CONCEPCION.</t>
  </si>
  <si>
    <t>MUNICIPIO DE CONCEPCIÓN</t>
  </si>
  <si>
    <t>Se realizó acta de recibo. Pendiente entrega de informe final del municipio con balance financiero de la ejecución de los recursos, para completar las verificaciones pertinentes y proceder a realizar acta de terminación, informe de supervisión final y liquidación.</t>
  </si>
  <si>
    <t>4600006832</t>
  </si>
  <si>
    <t>Cofinanciar con el municipio de Yalí la construcción de muro de contención en la placa polideportiva ubicada en el sector Guayabito zona urbana del municipio de Yalí.</t>
  </si>
  <si>
    <t>MUNICIPIO DE YALI</t>
  </si>
  <si>
    <t>4600007274</t>
  </si>
  <si>
    <t>CONSTRUCCIÓN DE UN MURO DE CONTENCIÓN EN CONCRETO REFORZADO CIMENTADO EN PILOTES METALICOS PARA CONTROL DE EROSION Y PROTECCIÓN DE LAS VIVIENDAS UBICADAS EN LA CALLE 20 SECTOR DEL MUELLE  EN  LA MARGEN IZQUIERDA  DEL RIO MAGDALENA EN EL CORREGIMIENTO DE</t>
  </si>
  <si>
    <t>Este convenio no fue posible ejecutarse debido a que ninguna aseguradora les dio pólizas, aduciendo que no era posible por tratarse de una obre sobre la margen del río Magdalena</t>
  </si>
  <si>
    <t>4600007386</t>
  </si>
  <si>
    <t>Operador logístico para apoyar las actividades de prevención del riesgo y manejo de desastres en la visita apostólica del Santo Padre en el Departamento de Antioquia</t>
  </si>
  <si>
    <t>Plaza Mayor</t>
  </si>
  <si>
    <t>4600007282</t>
  </si>
  <si>
    <t>CONSTRUCCIÓN DE OBRAS CIVILES, MECÁNICAS Y BIOLÓGICAS PARA LA MITIGACIÓN DE PROCESOS EROSIVOS EN EL CASCO URBANO Y RURAL DEL MUNICIPIO DE SAN CARLOS ANTIOQUIA.</t>
  </si>
  <si>
    <t>4600007216</t>
  </si>
  <si>
    <t>Suministro e instalación de una puerta metálica para el cuarto de los servidores informáticos ubicados en el Hangar 71 del Aeropuerto Olaya Herrera de la ciudad de Medellín, para legalizar instalaciones eléctrica ante la empresa UNE.</t>
  </si>
  <si>
    <t>ANDRES JULIAN LONDOÑO GAVIRIA</t>
  </si>
  <si>
    <t>4600007706</t>
  </si>
  <si>
    <t>Cofinanciar la construcción de muro de contención en el sector la Cruz cerca al tanque  del acueducto en el Municipio de Toledo.</t>
  </si>
  <si>
    <t xml:space="preserve"> Municipio de Toledo</t>
  </si>
  <si>
    <t>Se hara seguimiento al buen manejo de los recursos aportados por el departamento, El municipio esta en la etapa precontractual</t>
  </si>
  <si>
    <t>4600007214</t>
  </si>
  <si>
    <t>Adquirir dos vehículos aéreos no tripulados tipo Drone con sus respectivas cámaras y accesorios, para la toma de video y fotografía aérea, con dispositivo de visualización de video en tierra, para el fortalecimiento del Sistema Departamental de Gestión d</t>
  </si>
  <si>
    <t>Drone studios S.A</t>
  </si>
  <si>
    <t>El contrato se encuentra terminado y está en proceso de liquidación.</t>
  </si>
  <si>
    <t>4600007832</t>
  </si>
  <si>
    <t>Cofinanciar la construcción del puente, peatonal sobre el caño bohío en la vereda Champitas en el Municipio de Chigorodó.</t>
  </si>
  <si>
    <t>$189,345,081</t>
  </si>
  <si>
    <t>Municipio de Chigorodó.</t>
  </si>
  <si>
    <t>4600007769</t>
  </si>
  <si>
    <t>Cofinanciar el desarrollo e implementación del Sistema Departamental de Información para la Gestión del Riesgo de Desastres.</t>
  </si>
  <si>
    <t>Área Metropolitana del Valle de Aburrá</t>
  </si>
  <si>
    <t xml:space="preserve">El contrato está en proceso de liquidación.
La cofinanciación del Área Metropolitana es de $340.075.000 </t>
  </si>
  <si>
    <t>4600007834</t>
  </si>
  <si>
    <t>Cofinanciar el mantenimiento de las galerías de drenaje del cerro Combia para mitigar el riesgo por movimiento en masa en el Municipio de Fredonia - Antioquia.</t>
  </si>
  <si>
    <t>Municipio está en Etapa precontractual (elaboración de estudios previos).</t>
  </si>
  <si>
    <t>4600007900</t>
  </si>
  <si>
    <t>Cofinanciar  la construcción de dos puentes peatonales en sector Chapinero y sector La Corona - Santa Ana, ubicados en la zona urbana del  Municipio de Venecia subregión suroeste del Departamento de Antioquía.</t>
  </si>
  <si>
    <t>$54,447,422</t>
  </si>
  <si>
    <t xml:space="preserve"> Municipio de Venecia</t>
  </si>
  <si>
    <t>4600007741</t>
  </si>
  <si>
    <t>Cofinanciar la actualización del estudio de estabilidad geotécnica de las galerías de drenaje  del cerro Combia, ubicadas en el municipio de Fredonia - Antioquia.</t>
  </si>
  <si>
    <t>$168,377,458</t>
  </si>
  <si>
    <t>Municipio de Fredonia</t>
  </si>
  <si>
    <t xml:space="preserve">Se hara seguimiento al buen manejo de los recursos aportados por el departamento, El municipio esta en la etapa precontractual- </t>
  </si>
  <si>
    <t>4600007836</t>
  </si>
  <si>
    <t>Cofinanciar la intervención para la reducción de la vulnerabilidad del riesgo por posibles eventos de deslizamientos por escorrentías en la zona urbana del municipio de Olaya Departamento de Antioquia.</t>
  </si>
  <si>
    <t>$147,997,861</t>
  </si>
  <si>
    <t xml:space="preserve">Municipio de Olaya </t>
  </si>
  <si>
    <t>Se hara seguimiento al buen manejo de los recursos aportados por el departamento</t>
  </si>
  <si>
    <t>4600007868</t>
  </si>
  <si>
    <t>COFINANCIAR LA REPARACIÓN Y ADECUACIÓN DEL PUENTE COLGANTE PEATONAL EL PROVINCIAL- LOS SAUCES- LOS PEÑOLES EN EL CORREGIMIENTO DE SAN DIEGO DEL MUNICIPIO DE LIBORINA.</t>
  </si>
  <si>
    <t>$171,122,878</t>
  </si>
  <si>
    <t>Municipio de Linorina</t>
  </si>
  <si>
    <t>4600007709</t>
  </si>
  <si>
    <t>COFINANCIAR CON EL MUNICIPIO DE CIUDAD BOLÍVAR LA CONSTRUCCIÓN DEL MURO DE CONTENCIÓN EN EL SECTOR CHAPINERO</t>
  </si>
  <si>
    <t>4600007054</t>
  </si>
  <si>
    <t>Reparación del puente peatonal colgante sobre el río Cauca ubicado en la vereda Membrillal  del municipio de Sabanalarga</t>
  </si>
  <si>
    <t>4600007941</t>
  </si>
  <si>
    <t>Adquisición de herramientas para la extinción de incendios de cobertura vegetal, con el fin de fortalecer la capacidad de respuesta municipal en el Departamento de Antioquia.</t>
  </si>
  <si>
    <t>NESTOR BRAVO S.A</t>
  </si>
  <si>
    <t>CONTRATO DE MINIMA CUANTIA</t>
  </si>
  <si>
    <t>4600007744</t>
  </si>
  <si>
    <t>Cofinanciar  con el municipio de Carolina la reparación de los  puentes peatonales colgantes sobre la quebrada Santa Isabel y sobre el río Guadalupe ubicados  en la salida a la vereda Claritas  y en la vereda Claritas   del municipio de CAROLINA DEL PRIN</t>
  </si>
  <si>
    <t>$107,763,734</t>
  </si>
  <si>
    <t>Carilina Del Principe</t>
  </si>
  <si>
    <t>4600007872</t>
  </si>
  <si>
    <t>Cofinanciar la reparación y mantenimiento del puente peatonal colgante sobre el río Sucio ubicado en el sector el Colegio del Municipio de Dabeiba.</t>
  </si>
  <si>
    <t>$208,249,735</t>
  </si>
  <si>
    <t>Municipio de Dabeiba</t>
  </si>
  <si>
    <t>4600007892</t>
  </si>
  <si>
    <t>Cofinanciar la construcción de puente peatonal colgante sobre la quebrada El Chico, en la vereda El Diamante del municipio de San Rafael, Antioquia.</t>
  </si>
  <si>
    <t xml:space="preserve"> municipio de San Rafae</t>
  </si>
  <si>
    <t>4600007844</t>
  </si>
  <si>
    <t>Cofinanciar la construcción de muro de contención en la vereda El Guarango para protección de viviendas en riesgo, del municipio de la Unión.</t>
  </si>
  <si>
    <t xml:space="preserve"> 29/11/17</t>
  </si>
  <si>
    <t>A fecha 12/01/2018 no se había realizado el desembolso al municipio</t>
  </si>
  <si>
    <t>4600007824</t>
  </si>
  <si>
    <t>Cofinanciar la construcción del S.O.S. Cauca Medio en el Municipio de Santa Fe de Antioquia.</t>
  </si>
  <si>
    <t>$1.319,336,132</t>
  </si>
  <si>
    <t>Municipio de Santa Fe de Antioquia</t>
  </si>
  <si>
    <t>4600007846</t>
  </si>
  <si>
    <t>Cofinanciar la Construcción de la primera etapa de las obras para protección en las quebradas Guayabito y Pasionaria del Municipio de Amalfi.</t>
  </si>
  <si>
    <t>$215,360,071</t>
  </si>
  <si>
    <t>30/11/52017</t>
  </si>
  <si>
    <t>Municipio de Amalfi</t>
  </si>
  <si>
    <t>4600007877</t>
  </si>
  <si>
    <t>Cofinanciar la construcción de la primera etapa de la obra de mitigación sobre la quebrada La Sopetrana del Municipio de Sopetrán Antioquia.</t>
  </si>
  <si>
    <t>$599,576,704</t>
  </si>
  <si>
    <t>Minicipio de Sopetrán</t>
  </si>
  <si>
    <t>4600007880</t>
  </si>
  <si>
    <t>Cofinanciar con el municipio de El peñol la rehabilitación del puente peatonal de las veredas El Salto - Horizontes del municipio de El Peñol.</t>
  </si>
  <si>
    <t>4600007725</t>
  </si>
  <si>
    <t>Cofinanciar la reconstrucción del puente colgante peatonal Botija sobre el Rio Sucio en el Municipio de Uramita.</t>
  </si>
  <si>
    <t>$66,144,936</t>
  </si>
  <si>
    <t>Municipio de Uramita</t>
  </si>
  <si>
    <t>4600007765</t>
  </si>
  <si>
    <t>Apoyar la adquisición de un vehículo tipo cisterna con funciones de maquina extintora, para fortalecer el sistema de gestión del riesgo de desastres del Municipio de Carepa.</t>
  </si>
  <si>
    <t>$184,413,333</t>
  </si>
  <si>
    <t>Municipio de Carepa</t>
  </si>
  <si>
    <t>4600007854</t>
  </si>
  <si>
    <t>Cofinanciar la construcción de muro de contención en el sector San Antonio del barrio Llano de Bolívar del Municipio de Santa Fe de Antioquia.</t>
  </si>
  <si>
    <t>$241,487,026</t>
  </si>
  <si>
    <t>4600007884</t>
  </si>
  <si>
    <t>Cofinanciar con el municipio de Santa Barbará la construcción del muro de contención para solucionar el riesgo en la población del sector camino al Cauca, por deslizamiento de talud o ladera en Santa Barbará Antioquía.</t>
  </si>
  <si>
    <t>MUNICIPIO DE SANTA BÁRBARA</t>
  </si>
  <si>
    <t>4600007743</t>
  </si>
  <si>
    <t>Cofinanciar los Estudios y Diseños de muro de contención para la mitigación de la socavación del río La Herradura, sector El Diamante, municipio de Abriaquí - Departamento de Antioquia.</t>
  </si>
  <si>
    <t>Municipio de Abriaquí</t>
  </si>
  <si>
    <t>4600007896</t>
  </si>
  <si>
    <t>Cofinanciar la elaboración de estudios y diseños para reapertura del cauce natural del rio Murindó, en el municipio de Murindó.</t>
  </si>
  <si>
    <t>Municipio de Murindó</t>
  </si>
  <si>
    <t>4600007724</t>
  </si>
  <si>
    <t>COFINANCIAR LA CONSTRUCCIÓN DE MUROS DE CONTENCIÓN Y ESTABILIZACIÓN DE TERRENOS EN ZONAS DE ALTO RIESGO DE LA ZONA URBANA DEL MUNICIPIO DE PUERTO BERRIO.</t>
  </si>
  <si>
    <t>Municipio de Puerto Berrio</t>
  </si>
  <si>
    <t>Generar conocimiento del territorio con una estrategia de trabajo conjunto y coordinado entre el Departamento de Antioquia a través del DAPARD y la UNIVERSIDAD NACIONAL DE COLOMBIA, sede Medellín, para la evaluación de la susceptibilidad, vulnerabilidad</t>
  </si>
  <si>
    <t>UNIVERSIDAD NACIONAL DE COLOMBIA - SEDE MEDELLÍN</t>
  </si>
  <si>
    <t>SE ENCUENTRA EN EJECUCIÓN</t>
  </si>
  <si>
    <t>4600006899</t>
  </si>
  <si>
    <t>Adquisición de un vehículo tipo camión para el fortalecimiento del Consejo Departamental de Gestión del Riesgo de Desastres del Departamento Antioquia.</t>
  </si>
  <si>
    <t>Ato Mayor SA</t>
  </si>
  <si>
    <t>Compra por acuerdo marco de precio-colombia compra- posterior enegenación a titulo gratuito Defensa Civil</t>
  </si>
  <si>
    <t>4600007950</t>
  </si>
  <si>
    <t>Adquisición de equipos y herramientas para el fortalecimiento del Sistema Departamental de la Gestión del Riesgo de Desastres.</t>
  </si>
  <si>
    <t>CGV DOTACIONES</t>
  </si>
  <si>
    <t>2017-CF-26-00001</t>
  </si>
  <si>
    <t>Fortalecimiento del sistema de gestion del riesgo en el Departamento de Antioquia mediante la enajenacion a titulo gratuito de un vehiculo marca chevrolet, tipo NQR , euro IV, Motor disel año 2017,  produccido por GM-COLMOTORES  a la Defensa civil - Seccional Antioquia para el fortalecimiento del sistema Departamental de Gestión del Riesgo de Desastres de Antioquia.</t>
  </si>
  <si>
    <t>SIN CUANTIA</t>
  </si>
  <si>
    <t>DEFENSA CIVIL COLOMBIANAN SECCIONAL ANTIOQUIA</t>
  </si>
  <si>
    <t xml:space="preserve">CONVENIO INTERADMINISTRATIVO  ENAJENACION A TITULO GRATUITO SIN VALOR </t>
  </si>
  <si>
    <t>Departamento Administrativo del Sistema de Prevención, Atención y Recuperación de Desastres - DAPARD</t>
  </si>
  <si>
    <t>Fábrica de Licores y Alcoholes de Antioquia - FLA</t>
  </si>
  <si>
    <t>2017SS330001</t>
  </si>
  <si>
    <t>COMERCIALIZACIÓN Y MANEJO INTEGRAL DE LOS RESIDUOS SÓLIDOS ORDINARIOS, ESPECIALES, PELIGROSOS Y NO PELIGROSOS GENERADOS EN EL PROCESO PRODUCTIVO DE LA FLA.</t>
  </si>
  <si>
    <t>Terminado</t>
  </si>
  <si>
    <t>Objeto: SUMINISTRAR ESENCIAS DEL HUILA 1, 2 Y 3 PARA LA PRODUCCIÓN AGUARDIENTE DOBLE ANÍS DEL DEPARTAMENTO DEL HUILA</t>
  </si>
  <si>
    <t>PRESTAR EL SERVICIO DE MANEJO DE EQUIPOS DE SONIDO PROPIOS DE LA FÁBRICA DE LICORES Y ALCOHOLES DE ANTIOQUIA</t>
  </si>
  <si>
    <t>SUMINISTRAR REACTIVOS Y CONSUMIBLES PARA EL LABORATORIO DE BACTERIOLOGÍA DE LA FÁBRICA DE LICORES Y ALCOHOLES DE ANTIOQUIA DE ACUERDO CON LAS ESPECIFICACIONES TÉCNICAS REQUERIDAS.</t>
  </si>
  <si>
    <t>PRESTAR SERVICIO DE MANTENIMIENTOS PREVENTIVOS Y/O CORRECTIVOS CON CONSUMIBLES PARA LOS EQUIPOS DE LA OFICINA DE LABORATORIO Y DE LOS LABORATORIOS DE ANÁLISIS SENSORIAL Y DE BACTERIOLOGÍA DE LA FÁBRICA DE LICORES Y ALCOHOLES DE ANTIOQUIA</t>
  </si>
  <si>
    <t>SERVICIO DE MANTENIMIENTO PREVENTIVO Y CORRECTIVO DE LOS AIRES ACONDICIONADOS, CAVAS, FUENTES DE AGUA Y EXTRACTORES DE AIRE DE LA FÁBRICA DE LICORES Y ALCOHOLES DE ANTIOQUIA.</t>
  </si>
  <si>
    <t>SUMINISTRAR CARAMELO AP 2000 GRADO ALIMENTICIO PARA EL PROCESO DE PREPARACIÓN DE LA FABRICA DE LICORES Y ALCOHOLES DE ANTIOQUIA</t>
  </si>
  <si>
    <t>SUMINISTRAR CAJAS DE CARTÓN, PARTICIONES Y FONDOS PARA EL EMPAQUE DE LOS PRODUCTOS DE LA FLA.</t>
  </si>
  <si>
    <t>Objeto: CONTRATAR CON LA EMPRESA DE TRANSPORTE MASIVO DEL VALLE DE ABURRA LTDA (METRO DE MEDELLÍN), EL SERVICIO DE RECARGA EN DINERO EN LA TARJETA CÍVICA PARA  EMPLEADOS PÚBLICOS DE LA FÁBRICA DE LICORES Y ALCOHOLES DE ANTIOQUIA (FLA).</t>
  </si>
  <si>
    <t>PRESTAR EL SERVICIO PARA EL MANTENIMIENTO Y ADMINISTRACIÓN DEL MATERIAL LOGÍSTICO DE PROPIEDAD DE LA FÁBRICA DE LICORES Y ALCOHOLES DE ANTIOQUIA.</t>
  </si>
  <si>
    <t>PRESTAR EL SERVICIO DE MANTENIMIENTO PREVENTIVO Y CORRECTIVO DE LA BÁSCULA CAMIONERA DE LA FLA</t>
  </si>
  <si>
    <t>SUMINISTRAR PLACAS FILTRANTES PARA EL PROCESO DE FILTRACIÓN DE AGUARDIENTES Y RONES</t>
  </si>
  <si>
    <t>MANTENIMIENTO PREVENTIVO A LAS UPS DE LA FÁBRICA DE LICORES Y ALCOHOLES DE ANTIOQUIA.</t>
  </si>
  <si>
    <t>PRESTAR SERVICIOS DE ENSAYOS DE APTITUD INTERLABORATORIOS DE LOS MÉTODOS ACREDITADOS DE LA OFICINA DE LABORATORIO DE LA FLA A NIVEL INTERNACIONAL</t>
  </si>
  <si>
    <t>PRESTAR EL SERVICIO DE AUDITORÍA EXTERNA DE SEGUIMIENTO AL SISTEMA DE GESTIÓN DE LA CALIDAD DE LA FÁBRICA DE LICORES DE ANTIOQUIA, CERTIFICADO BAJO LA NORMA NTC ISO 9001:2008.</t>
  </si>
  <si>
    <t>SUMINISTRO DE SOUVENIRES INSTITUCIONALES</t>
  </si>
  <si>
    <t>PRESTACIÓN DE SERVICIOS PROFESIONALES PARA LA PROTECCIÓN DE LA PROPIEDAD INDUSTRIAL DE LA FÁBRICA DE LICORES Y ALCOHOLES DE ANTIOQUIA, EN MATERIA DE MARCAS Y ACCIONES POR COMPETENCIA DESLEAL.</t>
  </si>
  <si>
    <t>SERVICIO DE MANTENIMIENTO CORRECTIVO Y CALIBRACION ACREDITADA DE SONDA DEL BANCO DE TEMPERATURA MARCA AMETEK</t>
  </si>
  <si>
    <t>SUMINISTRAR ETIQUETAS, CONTRAETIQUETAS, Y COLLARINES SEGÚN ESPECIFICACIONES TÉCNICAS DE LA FÁBRICA DE LICORES Y ALCOHOLES DE ANTIOQUIA.</t>
  </si>
  <si>
    <t>SUMINISTRAR REACTIVOS Y CONSUMIBLES PARA LA OFICINA DE LABORATORIO DE LA FÁBRICA DE LICORES Y ALCOHOLES DE ANTIOQUIA DE ACUERDO CON LAS ESPECIFICACIONES TÉCNICAS REQUERIDAS</t>
  </si>
  <si>
    <t>PRESTAR SERVICIO DE MANTENIMIENTO PREVENTIVO Y CALIFICACIÓN, COMPRAR INSUMOS Y REPUESTOS PARA EL CROMATÓGRAFO LÍQUIDO AGILENT 1260 Y CROMATÓGRAFO DE GASES 6890N DE LA OFICINA DE LABORATORIO DE LA FÁBRICA DE LICORES Y ALCOHOLES DE ANTIOQUIA.</t>
  </si>
  <si>
    <t>CONTRATO INTERADMINISTRATIVO DE MANDATO BAJO LA MODALIDAD DE ADMINISTRACIÓN DELEGADA DE RECURSOS., PARA PRESTAR EL SERVICIO DE VIGILANCIA A TRAVÉS DEL MONITOREO CON MEDIOS TECNOLÓGICOS. MANTENIMIENTO PREVENTIVO Y CORRECTIVO DEL SISTEMA INTEGRADO DE SEGUR</t>
  </si>
  <si>
    <t>ADQUISICIÓN DE UNA CÁMARA DIGITAL, RÉFLEX DE LENTE ÚNICO AF/AE, CON FLASH INTEGRADO</t>
  </si>
  <si>
    <t>SUMINISTRAR ENVASE DE VIDRIO, PARA SATISFACER LAS NECESIDADES DE PRODUCCIÓN Y VENTAS DE LA FABRICA DE LICORES Y ALCOHOLES DE ANTIOQUIA PARA EL AÑO 2017.</t>
  </si>
  <si>
    <t>SUMINISTRO DE ENVASES TETRA PAK</t>
  </si>
  <si>
    <t>SUMINISTRO DE ALCOHOL EXTRANEUTRO AL 96% V/V</t>
  </si>
  <si>
    <t>PRESTAR SERVICIO DE AUDITORÍA EXTERNA DE RENOVACIÓN DE CERTIFICACIÓN AL SISTEMA DE GESTIÓN AMBIENTAL, IMPLEMENTADO EN LAS INSTALACIONES DE LA FLA BAJO LA NORMA ISO 14001:2015.</t>
  </si>
  <si>
    <t>Objeto: COMPRA DE UNA ETIQUETADORA AUTOMÁTICA CON 4 MODULOS DE ETIQUETADO.</t>
  </si>
  <si>
    <t>Objeto: SUMINISTRAR MALTODEXTRINA PARA LA PRODUCCIÓN DE CREMA DE RON MEDELLIN 8 AÑOS PARA LA FÁBRICA DE LICORES Y ALCOHOLES DE ANTIOQUIA.</t>
  </si>
  <si>
    <t>2.1. Objeto: PRESTACIÓN DE SERVICIO DE MONITOREO DE MEDIOS LOCALES, NACIONALES E INTERNACIONALES DE NOTICIAS RELACIONADAS CON LA FÁBRICA DE LICORES Y ALCOHOLES DE ANTIOQUIA Y SUS MARCAS.</t>
  </si>
  <si>
    <t>Objeto: ADQUISICIÓN DE UN SISTEMA DE ESPECTROMETRÍA DE ABSORCIÓN ATÓMICA DE LLAMA DE ACUERDO A LAS ESPECIFICACIONES DE LA FÁBRICA DE LICORES Y ALCOHOLES DE ANTIOQUIA.</t>
  </si>
  <si>
    <t>2.1. Objeto: COMPRAR DISPOSITIVOS Y ACCESORIOS NEUMATICOS PARA LAS LINEAS DE ENVASADO DE LA FABRICA DE LICORES Y ALCOHOLES DE ANTIOQUIA.</t>
  </si>
  <si>
    <t>Servicio de calibración de la báscula camionera de la Fábrica de Licores y Alcoholes de Antioquia</t>
  </si>
  <si>
    <t>REALIZAR LA PRODUCCIÓN, SUMINISTRO E INSTALACIÓN DE LA SEÑALÉTICA INTEGRAL EN LA FÁBRICA DE LICORES Y ALCOHOLES DE ANTIOQUIA.</t>
  </si>
  <si>
    <t>CONTRATAR EL SERVICIO DE RECARGA, MANTENIMIENTO  Y PRUEBAS HIDROSTÁTICAS  DE EXTINTORES, PIPETAS DE OXIGENO Y EQUIPOS DE AUTOCONTENIDO Y COMPRA DE EXTINTORES,  PARA LA FLA.</t>
  </si>
  <si>
    <t>Objeto: PRESTACIÓN DE SERVICIOS PARA EL APOYO LOGÍSTICO DE LAS CAMPAÑAS INTERNAS COMUNICACIONALES DE LA FLA.</t>
  </si>
  <si>
    <t>SUMINISTRAR MATERIALES ELÉCTRICOS, DE ILUMINACIÓN, POTENCIA Y AUTOMATIZACIÓN PARA MANTENIMIENTO PREVENTIVO Y CORRECTIVO DE LOS SISTEMAS Y EQUIPOS QUE FORMAN PARTE DE LA PLANTA INDUSTRIAL DE LA FÁBR ICA DE LICORES Y ALCOHOLES DE ANTIOQUIA.</t>
  </si>
  <si>
    <t>SUMINISTRO DE TARJETAS ELECTRÓNICAS DE CONTROL DE MOVIMIENTO, PARA LAS ESTACIONES DE ETIQUETADO AUTOADHESIVO MARCA SACMI DE LA FLA</t>
  </si>
  <si>
    <t>SUMINISTRAR VIDRIERÍA PARA LA OFICINA DE LABORATORIO DE LA FÁBRICA DE LICORES Y ALCOHOLES DE ANTIOQUIA DE ACUERDO CON LAS ESPECIFICACIONES TÉCNICAS REQUERIDAS.</t>
  </si>
  <si>
    <t>2.1. Objeto: COMPRAR IMPLEMENTOS PARA EL BOTIQUÍN DE EMERGENCIA DE LA FÁBRICA DE LICORES Y ALCOHOLES DE ANTIOQUIA.</t>
  </si>
  <si>
    <t>2.1. Objeto: PRESTAR SERVICIO DE MANTENIMIENTOS PREVENTIVOS Y/O CORRECTIVOS CON CONSUMIBLES PARA LOS EQUIPOS DE LA OFICINA DE LABORATORIO Y DE LOS LABORATORIOS DE ANÁLISIS SENSORIAL Y DE BACTERIOLOGÍA DE LA FÁBRICA DE LICORES Y ALCOHOLES DE ANTIOQUIA</t>
  </si>
  <si>
    <t>Objeto: SUMINISTRO DE IDENTIFICADORES DE SEGURIDAD PARA PROTECCIÓN DE LOS PRODUCTOS FLA CONTRA LOS DELITOS DE USURPACIÓN DE MARCA Y CORRUPCIÓN O IMITACIÓN DE BEBIDAS ALCOHÓLICAS.</t>
  </si>
  <si>
    <t>PRESTAR SERVICIO DE MANTENIMIENTO PREVENTIVO, CORRECTIVO  Y SUMINISTRAR REPUESTOS PARA LOS EQUIPOS MARCA TETRA PAK DE LA FLA.</t>
  </si>
  <si>
    <t>CONTRATAR LA COMPRA DE  4 ALCOHOLÍMETROS PARA REALIZAR LAS PRUEBAS DE ALCOHOLEMIA  EN LAS INSTALACIONES DE LA FÁBRICA DE LICORES Y ALCOHOLES DE ANTIOQUIA.</t>
  </si>
  <si>
    <t>AFILIAR A LA FÁBRICA DE LICORES Y ALCOHOLES DE ANTIOQUIA AL INSTITUTO COLOMBIANO DE NORMAS TÉCNICAS Y CERTIFICACIÓN (ICONTEC), DURANTE LA VIGENCIA DEL AÑO 2017</t>
  </si>
  <si>
    <t>Prestar el servicio de realización de Auditoría Interna Combinada a los Sistemas de Gestión de la Fábrica de Licores y Alcoholes de Antioquia, certificados bajo la Norma  ISO 14001:2004 Sistema de Gestión Ambiental y la Norma y Estándares BASC Versión 4-</t>
  </si>
  <si>
    <t>2.1.,,Objeto CONTRATAR EL SERVICIO DE MANEJO INTEGRAL DE COLONIAS FERALES EN LAS INSTALACIONES DE LA FÁBRICA DE LICORES Y ALCOHOLES DE ANTIOQUIA</t>
  </si>
  <si>
    <t>SUMINISTRO DE LAS LLANTAS PARA LOS CARROS DE GOLF ELÉCTRICOS MARCA EZ-GO, MODELOS ST SPORT-2 Y ST EXPRESS II PERTENECIENTES A LA FABRICA DE LICORES Y ALCOHOLES DE ANTIOQUIA.</t>
  </si>
  <si>
    <t>2.1. Objeto: COMPRA DE ELEMENTOS DE PROTECCIÓN PERSONAL PARA LOS SERVIDORES DE LA  FÁBRICA DE LICORES Y ALCOHOLES DE ANTIOQUIA.</t>
  </si>
  <si>
    <t>SUMINISTRO DE PRODUCTOS LUBRICANTES PARA CADENAS TRANSPORTADORAS DE ENVASE DE LA FÁBRICA DE LICORES Y ALCOHOLES DE ANTIOQUIA</t>
  </si>
  <si>
    <t>PRESTACIÓN DE SERVICIO DE TRANSPORTE PARA EMPLEADOS DE LA FÁBRICA DE LICORES Y ALCOHOLES DE ANTIOQUIA.</t>
  </si>
  <si>
    <t>PRESTACIÓN DEL SERVICIO DE RESTAURANTE PARA LA FÁBRICA DE LICORES Y ALCOHOLES DE ANTIOQUIA</t>
  </si>
  <si>
    <t>Objeto: SUMINISTRAR ACEITE ESENCIAL DE ANÍS Y ANETOL PARA LA PREPARACION DE PRODUCTOS DE LA FABRICA DE LICORES Y ALCOHOLES DE ANTIOQUIA.</t>
  </si>
  <si>
    <t>PRESTAR SERVICIOS PROFESIONALES PARA APOYO A LA SUPERVISIÓN A LOS CONTRATOS QUE SEAN ASIGNADOS DE LA SUBGERENCIA DE PRODUCCIÓN</t>
  </si>
  <si>
    <t>PRESTAR EL SERVICIO DE PUBLICIDAD EN LA FERIA DE LAS FLORES DE 2017 EN MEDELLÍN-ANTIOQUIA.</t>
  </si>
  <si>
    <t>Vinculación en LA VUELTA COLOMBIA del año 2017</t>
  </si>
  <si>
    <t>2.1. Objeto REALIZACIÓN DE LAS ACTIVIDADES DEPORTIVAS Y DE RECREACION PARA LOS EMPLEADOS DE LA FÁBRICA DE LICORES Y ALCOHOLES DE ANTIOQUIA Y SU GRUPO FAMILIAR.</t>
  </si>
  <si>
    <t>COMPRAR DESINFECTANTE Y DESENGRASANTE Y JABONES  DE MANOS PARA LA IMPLEMENTACIÓN DE PROGRAMAS DE BUENAS PRÁCTICAS DE MANUFACTURA EN ZONAS DE PRODUCCIÓN, LABORATORIOS Y RESTAURANTE.</t>
  </si>
  <si>
    <t>SUMINISTRO DE ELEMENTOS DE LIMPIEZA PARA EL ÁREA DE PRODUCCIÓN DE LA FÁBRICA DE LICORES Y ALCOHOLES DE ANTIOQUIA.</t>
  </si>
  <si>
    <t>Prestación del servicio integral de Cafetería, Aseo, Mantenimiento de Zonas Verdes y Jardines para la Fábrica de Licores y Alcoholes de Antioquia.</t>
  </si>
  <si>
    <t>2.1. Objeto: PRESTACIÓN DE SERVICIO DE IMPRESIÓN DE PIEZAS COMUNICACIONALES PARA LA FÁBRICA DE LICORES DE ANTIOQUIA.</t>
  </si>
  <si>
    <t>ADQUISICIÓN DE UN EQUIPO DE DESTILACIÓN AUTOMÁTICO Y UN KIT PARA DESTILACIÓN DE ALCOHOL PARA LA OFICINA DE LABORATORIO DE LA FÁBRICA DE LICORES Y ALCOHOLES DE ANTIOQUIA, DE ACUERDO A LAS ESPECIFICACIONES TÉCNICAS ESTABLECIDAS.</t>
  </si>
  <si>
    <t>SISTEMA DE TRATAMIENTO DE AGUA PARA LA PREPARACIÓN DE LICORES</t>
  </si>
  <si>
    <t>ADQUISICION DE  UNIFORMES DE TRABAJO Y CALZADO PARA LOS SERVIDORES  DE LA FÁBRICA DE LICORES Y ALCOHOLES DE ANTIOQUIA</t>
  </si>
  <si>
    <t>Objeto. PRESTACIÓN DE SERVICIOS PARA LA REALIZACIÓN DE LA MEDICIÓN RETAIL INDEX DE AGUARDIENTES, RONES E INDUSTRIA DE LICORES DURANTE EL 2017.</t>
  </si>
  <si>
    <t>Prestar el servicio técnico de Mantenimiento y Suministro de repuestos a los equipos marca Kosme de la línea de envasado N°1 y los equipos de la línea No. 4 de la Fábrica de Licores y Alcoholes de Antioquia</t>
  </si>
  <si>
    <t>SUMINISTRAR GASES PARA CROMATOGRAFÍA, ABSOCIÓN ATÓMICA Y GASES INDUSTRIALES DE ACUERDO CON LAS ESPECIFICACIONES TÉCNICAS REQUERIDAS POR LA FÁBRICA DE LICORES Y ALCOHOLES DE ANTIOQUIA.</t>
  </si>
  <si>
    <t>SERVICIO DE CALIBRACIONES DE LOS EQUIPOS DEL PLAN METROLOGICO DE ACUERDO CON LAS ESPECIFICACIONES TÉCNICAS REQUERIDAS POR LA FÁBRICA DE LICORES Y ALCOHOLES DE ANTIOQUIA.</t>
  </si>
  <si>
    <t>EVALUACIÓN DE VIGILANCIA DE LA ACREDITACIÓN Y AMPLIACIÓN DEL ALCANCE DE LA OFICINA DE LABORATORIO APROBADA POR EL ONAC BAJO LA NORMA NTC-ISO/IEC 17025 VERSIÓN 2005.</t>
  </si>
  <si>
    <t>"SUMINISTRAR ESTANTERÍAS O RACKS MOVILES PARA ORGANIZAR LAS PIEZAS DE REPUESTOS QUE SE UTILIZAN EN LOS PROCESOS DE CAMBIOS DE REFERENCIA EN EL ÁREA DE ENVASADO"</t>
  </si>
  <si>
    <t>SUMINISTRAR AZÚCAR REFINADA.</t>
  </si>
  <si>
    <t>2.1.,,Objeto PRESTAR SERVICIO DE MANTENIMIENTO CORRECTIVO Y PREVENTIVO, COMPRAR REPUESTOS AL SISTEMA DE RED CONTRA INCENDIO Y SISTEMA DE DETECCIÓN, NOTIFICACIÓN Y ALARMAS DE ACUERDO A LA NORMA NFPA; ADEMÁS LA IMPLEMENTACIÓN DE TUBERIA, ACCESORIOS, DETECT</t>
  </si>
  <si>
    <t>CONTRATACIÓN MEDIANTE LA MODALIDAD DE BUSINESS PROCESS OUTSOURCING (BPO) QUE PROPORCIONE UN SERVICIO ESPECIALIZADO EN SOLUCIONES DE MARKETING DE CAMPO PARA EL CANAL MODERNO DE LA FLA.</t>
  </si>
  <si>
    <t>2.1. Objeto: PRESTAR EL SERVICIO DE RED DE CARTELERAS DIGITALES PARA LA FÁBRICA DE LICORES Y ALCOHOLES DE ANTIOQUIA.</t>
  </si>
  <si>
    <t>70.0%</t>
  </si>
  <si>
    <t>COMPRA DE BONOS REDIMIBLES PARA AUXILIO  EDUCATIVO Y NACIMIENTO DE HIJO  COMO UN ESTIMULO E INCENTIVO A LOS EMPLEADOS DE LA FÁBRICA DE LICORES Y ALCOHOLES DE ANTIOQUIA.</t>
  </si>
  <si>
    <t>SUMINISTRAR MATERIALES DE CAUCHO Y PLÁSTICO ALGUNOS COMERCIALES Y OTROS MANUFACTURADOS, PARA GARANTIZAR LA OPERACIÓN Y MANTENIMIENTO DE LA MAQUINARIA Y EQUIPOS PERTENECIENTES A LA FÁBRICA DE LICORES Y ALCOHOLES DE ANTIOQUIA.</t>
  </si>
  <si>
    <t>COMPRA DE TAFIAS CON CERO AÑOS DE AÑEJAMIENTO Y GRADO ALCOHOLIMETRICO MÍNIMO DE 93% V/V</t>
  </si>
  <si>
    <t>SUMINISTRAR ESENCIA DE RON Y ESENCIA DE FUDGE CREAM PARA LA PRODUCCION DE CREMA DE RON MEDELLIN EXTRA AÑEJO 8 AÑOS PARA EL AÑO 2017 Y PRIMER SEMESTRE DE 2018</t>
  </si>
  <si>
    <t>Vinculación publicitaria con EL CLASICO RCN  del año 2017.</t>
  </si>
  <si>
    <t>2.1. Objeto: REALIZAR EL MANTENIMIENTO PREVENTIVO Y CORRECTIVO DE LOS EQUIPOS DEL GIMNASIO DE LA FÁBRICA DE LICORES Y ALCOHOLES DE ANTIOQUIA.</t>
  </si>
  <si>
    <t>Objeto: SUMINISTRAR EL PEGANTE DE TIPO HOT MELT QUE SE REQUIERE PARA EN EL PROCESO PRODUCTIVO DE LA FÁBRICA DE LICORES Y ALCOHOLES DE ANTIOQUIA.</t>
  </si>
  <si>
    <t>CONTRATAR CON LA CAJA DE COMPENSACIÓN FAMILIAR COMFAMA LOS SERVICIOS DE CAPACITACIÓN NO FORMAL EN ARTES, OFICIOS Y COMPETENCIAS PARA LOS EMPLEADOS Y SUS FAMILIARES DIRECTOS</t>
  </si>
  <si>
    <t>SUMINISTRO DE UN SENSOR DE NIVEL CON COMPENSACIÓN DE TEMPERATURA O DENSIDAD PARA EL TANQUE DE UN MILLÓN DE LITROS, INSTALACIÓN A PRUEBA DE EXPLOSIÓN, INCLUSIÓN AL SOFTWARE DEL SISTEMA SCADA, CALIBRACIÓN, VALIDACIÓN Y PUESTA EN SERVICIO DE TODO EL SISTEMA</t>
  </si>
  <si>
    <t>Prestar servicio de mantenimiento preventivo y/o correctivo para equipos Mettler Toledo y comprar sus repuestos e insumos para la Oficina de Laboratorio de la Fábrica de Licores y Alcoholes de Antioquia.</t>
  </si>
  <si>
    <t>SERVICIO DE INGENIERÍA PARA PROGRAMACIÓN DE CINCO (5) PANTALLAS (HMI) TÁCTILES DE OPERACIÓN MARCA SIEMENS Y PROFACE.</t>
  </si>
  <si>
    <t>Objeto: CONTRATO INTERADMINISTRATIVO DE MANDATO BAJO LA MODALIDAD DE ADMINISTRACIÓN DELEGADA DE RECURSOS., PARA PRESTAR EL SERVICIO DE VIGILANCIA A TRAVÉS DEL MONITOREO CON MEDIOS TECNOLÓGICOS. MANTENIMIENTO PREVENTIVO Y CORRECTIVO DEL SISTEMA INTEGRADO</t>
  </si>
  <si>
    <t>SERVICIO DE FUMIGACIÓN Y DESRATIZACIÓN INTEGRAL DE PLAGAS EN LAS INSTALACIONES DE LA FÁBRICA DE LICORES Y ALCOHOLES DE ANTIOQUIA</t>
  </si>
  <si>
    <t>2.1. Objeto: SUMINISTRO DE PERSONAL TEMPORAL NECESARIO PARA EL CUMPLIMIENTO DE LAS DIFERENTES ACTIVIDADES  DEL AREA  DE PRODUCCIÓN Y ADMINISTRATIVA  DE LA FÁBRICA DE LICORES Y ALCOHOLES DE ANTIOQUIA.</t>
  </si>
  <si>
    <t>PRESTAR SERVICIO DE CARACTERIZACIÓN AL VERTIMIENTO DE LAS AGUAS RESIDUALES NO DOMESTICAS (ARND) DE LA FLA AL SISTEMA COLECTOR DE EPM.</t>
  </si>
  <si>
    <t>SUMINISTRAR ESTUCHES PARA EMPACAR DIFERENTES PRODUCTOS DE LA FABRICA DE LICORES Y ALCOHOLES DE ANTIOQUIA.</t>
  </si>
  <si>
    <t>PRESTAR EL SERVICIO DE TRANSPORTE TERRESTRE, INTERMEDIACIÓN ADUANERA Y ENVÍO DE DOCUMENTOS Y MUESTRAS AL EXTERIOR DE TODOS LOS PRODUCTOS DE LA FÁBRICA DE LICORES Y ALCOHOLES DE ANTIOQUIA</t>
  </si>
  <si>
    <t>2.1. Objeto: COMPRA DE MATERIAL ABSORBENTE EN POLVO y CALCETAS PARA EL CONTROL DE DERRAMES DE SUSTANCIAS QUÍMICAS.</t>
  </si>
  <si>
    <t>2.1.,,Objeto COMPRA DE KIT DE SILICONA PARA ELABORACIÓN DE PROTECTORES AUDITIVOS PARA LOS EMPLEADOS DE LA FÁBRICA DE LICORES Y ALCOHOLES DE ANTIOQUIA</t>
  </si>
  <si>
    <t>PRESTAR SERVICIO DE REALIZACIÓN DE LA AUDITORÍA EXTERNA DE RENOVACIÓN DE CERTIFICACIÓN BASC (AUDITORÍA, SOSTENIMIENTO Y REGISTRO ANTE OMB -ORGANIZACIÓN MUNDIAL BASC-), PARA LA FÁBRICA DE LICORES Y ALCOHOLES DE ANTIOQUIA.</t>
  </si>
  <si>
    <t>CERTIFICACIÓN EN NIVEL BÁSICO, AVANZADO, REENTRENAMIENTO PARA LOS SERVIDORES QUE REALIZAN TRABAJOS EN ALTURAS (1.5MTS), ADEMÁS FORMACIÓN Y CERTIFICACIÓN PARA LOS COORDINADORES DE TRABAJO EN ALTURA EN LA FÁBRICA DE LICORES Y ALCOHOLES DE ANTIOQUIA.</t>
  </si>
  <si>
    <t>CONTRATAR LA PRESTACIÓN DE SERVICIO DE UN OPERADOR LOGÍSTICO INTEGRAL PARA LA ADMINISTRACIÓN DE LAS BODEGAS DE PRODUCTO TERMINADO E INSUMOS DE LA FLA.</t>
  </si>
  <si>
    <t>ADQUISICIÓN DE PERIFÉRICOS DE INFORMÁTICA Y DISPOSITIVOS DE ALMACENAMIENTO PARA SUPLIR DAÑOS EN COMPUTADORES ACTUALES</t>
  </si>
  <si>
    <t>2.1.,,Objeto CONTRATAR EL SERVICIO DE VACUNACIÓN CONTRA LA INFLUENZA AGRIPAL PARA LOS SERVIDORES DE LA FÁBRICA DE LICORES Y ALCOHOLES DE ANTIOQUIA.</t>
  </si>
  <si>
    <t>SUMINISTRO A GRANEL DE TAFIAS (ALCOHOL PARA RON) CON MÍNIMO UN (1) AÑO DE AÑEJAMIENTO NATURAL.</t>
  </si>
  <si>
    <t>2.1. Objeto PRESTAR EL SERVICIO DE MANTENIMIENTO Y SUMINISTRO DE REPUESTOS PARA LOS EQUIPOS DE LAS LÍNEAS 1 Y 3 DEL ÁREA DE ENVASADO.</t>
  </si>
  <si>
    <t>2.1. Objeto: PRESTAR EL SERVICIO DE AUDITORÍA EXTERNA DE CERTIFICACIÓN DE CALIDAD DE LOS PRODUCTOS DE LA FÁBRICA DE LICORES Y ALCOHOLES DE ANTIOQUIA BAJO LOS REFERENCIALES ESPECÍFICOS DE CADA UNO DE ÉSTOS DE ACUERDO CON ESTÁNDARES INTERNACIONALES Y POR P</t>
  </si>
  <si>
    <t>2.1. Objeto: SUMINISTRAR TAPAS DE SEGURIDAD</t>
  </si>
  <si>
    <t>"IMPLEMENTACIÓN DE LA ACTUALIZACIÓN DE LOS SISTEMAS DE CALIDAD Y AMBIENTAL A LAS NORMAS ISO 9001:2015 E ISO 14001:2015, RESPECTIVAMENTE"</t>
  </si>
  <si>
    <t>SUMINISTRAR LAS TINTAS CON SUS ADITIVOS Y LIMPIADORES PARA MARCACION DE PRODUCTOS DE LA FLA  Y LOS REPUESTOS NECESARIOS PARA REALIZAR LOS MANTENIMIENTOS PREVENTIVOS Y CORRECTIVOS DE LOS EQUIPOS DE IMPRESIÓN VIDEOJET EN EL ÁREA DE ENVASADO</t>
  </si>
  <si>
    <t>SUMINISTRAR CREMA DE RON A GRANEL AL 11% VOL, REFERENCIA 821004, FABRICADA POR FRIESLANDCAMPINA CREAMY CREATION.</t>
  </si>
  <si>
    <t>PRESTAR SERVICIO DE MANTENIMIENTO PREVENTIVO INCLUIDO REPUESTOS CONSUMIBLES PARA LOS EQUIPOS DEL SISTEMA DE AIRE COMPRIMIDO KAESER DE LA FABRICA DE LICORES Y ALCOHOLES DE ANTIOQUIA PARA LOS AÑOS 2017 Y 2018</t>
  </si>
  <si>
    <t>2.1.,,Objeto: PRESTAR EL SERVICIO DE MANTENIMIENTO PREVENTIVO, CALIBRACIÓN Y COMPRA DE CONSUMIBLES DE LOS EQUIPOS DE DESIONIZACIÓN DE AGUA CASCADA IX Y RO MARCA PALL DE LA OFICINA DE LABORATORIO DE LA FÁBRICA DE LICORES Y ALCOHOLES DE ANTIOQUIA LAB-FLA.</t>
  </si>
  <si>
    <t>Contrato interadministrativo de mandato para la ordenación  y  ejecución  de  pauta  publicitaria  en  los medios  de  Antioquia y publicidad exterior a nivel nacional.</t>
  </si>
  <si>
    <t>Objeto: PRESTAR EL SERVICIO DE AUDITORÍA INTERNA AL SISTEMA DE GESTIÓN DELA OFICINA DE LABORATORIO DE LA FÁBRICA DE LICORES Y ALCOHOLES DE ANTIOQUIA, ACREDITADA BAJO LA NORMA NTC: ISO/IEC 17025:2005 SISTEMA DE GESTIÓN DE LABORATORIOS, VERSIÓN 2005 APROBA</t>
  </si>
  <si>
    <t>"SUMINISTRAR RODAMIENTOS Y RETENEDORES PARA LA CORRECTA OPERACIÓN DE LA MAQUINARIA Y EQUIPOS PERTENECIENTES A  LA FÁBRICA DE LICORES Y ALCOHOLES DE ANTIOQUIA".</t>
  </si>
  <si>
    <t>CONTRATAR LA PRESTACIÓN DE SERVICIO DE UN OPERADOR LOGÍSTICO INTEGRAL PARA LA ADMINISTRACIÓN DE LAS BODEGAS DE PRODUCTO TERMINADO E INSUMOS DE LA FLA</t>
  </si>
  <si>
    <t>SUMINISTRAR E INSTALAR LA RED DE GASES ESPECIALES PARA LA OFICINA DE LABORATORIO DE ACUERDO CON LAS ESPECIFICACIONES TÉCNICAS REQUERIDAS POR LA FÁBRICA DE LICORES Y ALCOHOLES DE ANTIOQUIA</t>
  </si>
  <si>
    <t>PRESTAR SERVICIO DE MANTENIMIENTO CORRECTIVO Y PREVENTIVO INCLUIDO INSUMOS Y REPUESTOS PARA LOS MONTACARGAS EN LAS INSTALACIONES DE LA FABRICA DE LICORES Y ALCOHOLES DE ANTIOQUIA.</t>
  </si>
  <si>
    <t>SUMINISTRO DE ENVASE TETRA</t>
  </si>
  <si>
    <t>FUNDACION SOCYA</t>
  </si>
  <si>
    <t>FUNDACION MEDELLIN CONVENTION</t>
  </si>
  <si>
    <t>LUCTA GRANCOLOMBIANA S.A.S.</t>
  </si>
  <si>
    <t>QUIMICOS Y REACTIVOS SAS</t>
  </si>
  <si>
    <t>CRISTALERIA PELDAR S.A.</t>
  </si>
  <si>
    <t>OXIGENOS DE COLOMBIA LTDA</t>
  </si>
  <si>
    <t>KRONES ANDINA LTDA</t>
  </si>
  <si>
    <t>CESAR TABARES L Y CIA LTDA</t>
  </si>
  <si>
    <t>UNION TEMPORAL ALCOHOLES DE AM</t>
  </si>
  <si>
    <t>SCIENTIFIC PRODUCTS LTDA</t>
  </si>
  <si>
    <t>AUTOMATIZACION Y PESO S.A.S</t>
  </si>
  <si>
    <t>METROLOGIA GLOBAL S.A.S</t>
  </si>
  <si>
    <t>QUIMERCO S.A.S</t>
  </si>
  <si>
    <t>KHYMOS S.A</t>
  </si>
  <si>
    <t>INTERPESAJE S.A.</t>
  </si>
  <si>
    <t>INMCOR GROUP S A S</t>
  </si>
  <si>
    <t>INSTRUMENTACION Y METROLOGIA S</t>
  </si>
  <si>
    <t>CELSIUS S.A.S</t>
  </si>
  <si>
    <t>TH INGENIERIA S.A.S</t>
  </si>
  <si>
    <t>GUALA CLOSURES DE COLOMBIA LTD</t>
  </si>
  <si>
    <t>TETRA PAK  LTDA.</t>
  </si>
  <si>
    <t>MANFIRE SAS</t>
  </si>
  <si>
    <t>CRYOGAS S.A</t>
  </si>
  <si>
    <t>OPTIMA LOGISTICA INTEGRAL S.A.</t>
  </si>
  <si>
    <t>LABZUL S.A.S</t>
  </si>
  <si>
    <t>ONAC</t>
  </si>
  <si>
    <t>EMPACOR S.A</t>
  </si>
  <si>
    <t>METRO DE MEDELLÍN</t>
  </si>
  <si>
    <t>PEGATEX S.A</t>
  </si>
  <si>
    <t>MAPER S.A</t>
  </si>
  <si>
    <t>C M Y COMPAÑIA LIMITADA</t>
  </si>
  <si>
    <t>SGS COLOMBIA S.A.</t>
  </si>
  <si>
    <t>AGENCIAS NACIONALES LTDA.</t>
  </si>
  <si>
    <t>FEDERACION COLOMBIANA DE CICLI</t>
  </si>
  <si>
    <t>SUPPLA SA</t>
  </si>
  <si>
    <t>RADIO CADENA NACIONAL S.A. RCN</t>
  </si>
  <si>
    <t>KAESER COMPRENSORES DE COLOMBI</t>
  </si>
  <si>
    <t>HIDROASESORES S A S</t>
  </si>
  <si>
    <t>BLAMIS DOTACIONES LABORATORIO</t>
  </si>
  <si>
    <t>TERMO CUPLAS S.A</t>
  </si>
  <si>
    <t>DETECTO DE COLOMBIA LTDA</t>
  </si>
  <si>
    <t>EXPERTQUIM SAS</t>
  </si>
  <si>
    <t>COTECNA CERTIFICADORA SERVICES</t>
  </si>
  <si>
    <t>BUSINESS ALLIANCE FOR SECURE C</t>
  </si>
  <si>
    <t>PEDRO CASTILLO PINEDA &amp; ASOC.L</t>
  </si>
  <si>
    <t>BODEGAS DE AMERICA S.A.</t>
  </si>
  <si>
    <t>U T ETIQUETAS CADENA TAG 2017</t>
  </si>
  <si>
    <t>ERA ELECTRONICA S A</t>
  </si>
  <si>
    <t>AMERICAN INSAP INGENIERIA Y SE</t>
  </si>
  <si>
    <t>INGREDION COLOMBIA S.A</t>
  </si>
  <si>
    <t>COMPETENCIA PLUS S.AS.</t>
  </si>
  <si>
    <t>INNOVACION TECNOLOGICA LTDA IN</t>
  </si>
  <si>
    <t>ALMACEN RODA TRANS S.A.S</t>
  </si>
  <si>
    <t>NEUMATICA R S.A.S.</t>
  </si>
  <si>
    <t>GOMEZ ARIAS ALVARO</t>
  </si>
  <si>
    <t>DELIMARCA S.A.S</t>
  </si>
  <si>
    <t>IMPORT RZ S.A.S</t>
  </si>
  <si>
    <t>MICRO PNEUMATIC S.A</t>
  </si>
  <si>
    <t>MICRODYNE SAS</t>
  </si>
  <si>
    <t>INVERSION Y HOGAR S.A.S</t>
  </si>
  <si>
    <t>IMPRENTA NACIONAL DE COLOMBIA</t>
  </si>
  <si>
    <t>VIAPPIANI DE COLOMOBIA S.A.S.</t>
  </si>
  <si>
    <t>MORENO VELASCO EDUARD YESID</t>
  </si>
  <si>
    <t>GESTION INTEGRAL CONSULTORES S</t>
  </si>
  <si>
    <t>GREEN SOLUTIONS SAS</t>
  </si>
  <si>
    <t>LLANTAS E IMPORTACIONES SAGU S</t>
  </si>
  <si>
    <t>GUIMAR SEGURIDAD INDUSTRIAL S.</t>
  </si>
  <si>
    <t>ARISMA S.A.S</t>
  </si>
  <si>
    <t>NOVASEO S.A.S</t>
  </si>
  <si>
    <t>BONET ESCOBAR HERNANDO DE JESU</t>
  </si>
  <si>
    <t>GRUPO INDUSTRIAL INDUNIK SAS</t>
  </si>
  <si>
    <t>GUTIERREZ BUILES ANA INES</t>
  </si>
  <si>
    <t>UNION TEMPORAL ANTIOQUIA-06</t>
  </si>
  <si>
    <t>TECNAS S.A</t>
  </si>
  <si>
    <t>IMPRESOS BEGON LTDA</t>
  </si>
  <si>
    <t>GIRAVAN S.A.S</t>
  </si>
  <si>
    <t>PROFINAS S.A.S</t>
  </si>
  <si>
    <t>AC NIELSEN DE COLOMBIA LTDA.</t>
  </si>
  <si>
    <t>INSOLAB S A S</t>
  </si>
  <si>
    <t>ARICEL S.A.S</t>
  </si>
  <si>
    <t>SUMINISTROS NEUMATICOS S.A.S.</t>
  </si>
  <si>
    <t>FUNDACION ACCION SOLIDARIA POR</t>
  </si>
  <si>
    <t>PRIME PRODUCCIONES S.A.</t>
  </si>
  <si>
    <t>XEGMENTA S.A.S</t>
  </si>
  <si>
    <t>SODEXO SOLUCIONES DE MOTIVACIO</t>
  </si>
  <si>
    <t>AGROVET MEDICAL SAS</t>
  </si>
  <si>
    <t>INDUSTRIA DE LICORES DEL VALLE</t>
  </si>
  <si>
    <t>GIVAUDAN COLOMBIA S.A</t>
  </si>
  <si>
    <t>ALL IN SERVICE SAS</t>
  </si>
  <si>
    <t>I 3NET S.A.S</t>
  </si>
  <si>
    <t>GARCIA CASAS GUSTAVO ADOLFO</t>
  </si>
  <si>
    <t>EXPERTOS FUMIGACIONES JL S.A.S</t>
  </si>
  <si>
    <t>SELECCIONEMOS DE COLOMBIA LTDA</t>
  </si>
  <si>
    <t>CABARRIA IQA S.A</t>
  </si>
  <si>
    <t>U.T.MOTOMALCO</t>
  </si>
  <si>
    <t>ABSORQUIM A&amp;Q S.A.S.</t>
  </si>
  <si>
    <t>TECHNIK LTDA</t>
  </si>
  <si>
    <t>DANZAFE IMPORTADORES ASOCIADOS</t>
  </si>
  <si>
    <t>PREVILABOR S.A.S</t>
  </si>
  <si>
    <t>OMEGA PACKING INC</t>
  </si>
  <si>
    <t>RIO MAGDALENA TRADING COMPANY</t>
  </si>
  <si>
    <t>SIGNAL MARKETING LTDA</t>
  </si>
  <si>
    <t>CIDOR CONSULTING ALLIANCE LTDA</t>
  </si>
  <si>
    <t>INDUSTRIAS CORY  SAS</t>
  </si>
  <si>
    <t>REQUIM LTDA</t>
  </si>
  <si>
    <t>TUYOMOTOR S.A.S</t>
  </si>
  <si>
    <t>2017SS120001</t>
  </si>
  <si>
    <t>PRESTACIÓN DE SERVICIOS TECNOLÓGICOS DE OPERACIÓN, SOPORTE Y TELECOMUNICACIONES DEL SISTEMA DE INFORMACIÓN CATASTRAL - OFICINA VIRTUAL DE CATASTRO (OVC).</t>
  </si>
  <si>
    <t>EDATEL S.A E.S.P</t>
  </si>
  <si>
    <t>APOYAR LAS ACTIVIDADES REQUERIDAS EN LA DEPENDENCIA, RELACIONADAS CON EL FUNCIONAMIENTO DEL BANCO DE PROGRAMAS Y PROYECTOS DE REGALÍAS, EN EL MARCO DEL NUEVO SISTEMA GENERAL DE REGALÍAS.</t>
  </si>
  <si>
    <t>LAURA ISABEL GONZALEZ NANCLARES</t>
  </si>
  <si>
    <t>"REALIZAR LA INVESTIGACIÓN: "PLANIFICACIÓN DEL TERRITORIO EN EL POSTCONFLICTO PARA EL DEPARTAMENTO DE ANTIOQUIA".</t>
  </si>
  <si>
    <t>4600006894</t>
  </si>
  <si>
    <t>"COORDINAR LAS ACTIVIDADES RELACIONADAS CON EL FUNCIONAMIENTO DE LA SECRETARÍA TÉCNICA DEL ÓRGANO COLEGIADO DE ADMINISTRACIÓN Y DECISIÓN (OCAD) DEPARTAMENTAL, ASÍ COMO LAS ACTIVIDADES REQUERIDAS PARA EL ACOMPAÑAMIENTO AL EQUIPO TÉCNICO DEL SISTEMA GENERA</t>
  </si>
  <si>
    <t>REGINA DEL SOCORRO CASTRILLON CASTRILLON</t>
  </si>
  <si>
    <t>4600006887</t>
  </si>
  <si>
    <t>"APOYAR LAS ACTIVIDADES RELACIONADAS CON LA ADMINISTRACIÓN DE LA INFORMACIÓN DE LOS PROYECTOS FINANCIADOS CON EL SISTEMA GENERAL DE REGALÍAS, ASÍ COMO LAS ACTIVIDADES DE APOYO REQUERIDAS PARA EL FUNCIONAMIENTO DE LOS ÓRGANOS COLEGIADOS DE ADMINISTRACIÓN</t>
  </si>
  <si>
    <t>ANGELLY JOHANA IDARRAGA ALVAREZ</t>
  </si>
  <si>
    <t>"APOYAR LA GESTION DEL DEPARTAMENTO ADMINISTRATIVO DE PLANEACION Y SU ACOMPAÑAMIENTO A LAS ADMINISTRACIONES MUNICIPALES, EN AREAS DE INTERES DE LA PLANIFICACION Y LA GESTIÓN DEL DESARROLLO TERRITORIAL, EN EL MARCO DEL PLAN DE DESARROLLO "ANTIOQUIA PIENSA</t>
  </si>
  <si>
    <t>2017AS120001</t>
  </si>
  <si>
    <t>CONVENIO MARCO INTERADMINISTRATIVO PARA LA PRESTACIÓN DE SERVICIOS ADMINISTRATIVOS, TECNOLÓGICOS Y LOGÍSTICOS PARA LA ADMINISTRACIÓN Y GESTIÓN DE LA INFORMACIÓN CATASTRAL CON ENFOQUE MULTIPROPÓSITO</t>
  </si>
  <si>
    <t>VALOR + SAS</t>
  </si>
  <si>
    <t>Es un Convenio Marco, que se suscribió sin recursos financieros ni proyectos previamente determinados.</t>
  </si>
  <si>
    <t>ACTA DE EJECUCIÓN N°1: PRESTACIÓN DE SERVICIOS PARA LA CONECTIVIDAD, SOPORTE Y GESTIÓN DE LA INFRAESTRUCTURA TECNOLÓGICA DEL SISTEMA CATASTRAL DE ANTIOQUIA.</t>
  </si>
  <si>
    <t>ACOMPAÑAMIENTO A LAS ENTIDADES TERRITORIALES QUE SE ENCUENTRAN EN ESTADO DE ALERTA E INCUMPLIERON EL INDICADOR DE LEY 617 EN LAS VIGENCIAS 2015 Y 2016, PARA EL FORTALECIMIENTO DE LA GESTIÓN FISCAL Y FINANCIERA, GENERANDO ASÍ IMPACTAR POSITIVAMENTE LA HAC</t>
  </si>
  <si>
    <r>
      <t>Se presentó RESCILIACIÓN por parte de la Universidad de Antioquia, tal y como consta en Acta del 22 de noviembre de 2017. La causa aducida por el contratista fue: "l</t>
    </r>
    <r>
      <rPr>
        <i/>
        <sz val="11"/>
        <color theme="1"/>
        <rFont val="Calibri"/>
        <family val="2"/>
        <scheme val="minor"/>
      </rPr>
      <t>a imposibilidad técnica de desarrollar a cabalidad los compromisos establecidos en sus diversos ejes, en consideración al poco tiempo restante para su ejecución</t>
    </r>
    <r>
      <rPr>
        <sz val="11"/>
        <color theme="1"/>
        <rFont val="Calibri"/>
        <family val="2"/>
        <scheme val="minor"/>
      </rPr>
      <t>".</t>
    </r>
  </si>
  <si>
    <t>"FORMULAR EL PLAN DE ORDENAMIENTO DEPARTAMENTAL -POD- A PARTIR DEL AJUSTE, COMPLEMENTACIÓN, ACTUALIZACIÓN Y VALIDACIÓN DE LAS PROPUESTAS  EXISTENTES, QUE PERMITAN ARTICULAR EL ORDENAMIENTO TERRITORIAL ENTRE LOS NIVELES MUNICIPAL Y DEPARTAMENTAL, Y ASÍ AL</t>
  </si>
  <si>
    <t>37.27%</t>
  </si>
  <si>
    <t>69.94%</t>
  </si>
  <si>
    <t>2017AS120002</t>
  </si>
  <si>
    <t>UNIR ESFUERZOS TÉCNICOS Y/O ADMINISTRATIVOS PARA LA ACTUALIZACIÓN DEL PLAN ESTADÍSTICO TERRITORIAL (PET) Y LA FORMULACIÓN DE LA LÍNEA BASE DE INDICADORES (LBI) DE LA GOBERNACIÓN DE ANTIOQUIA INTEGRANDO RECURSOS TÉCNICOS Y/O ADMINISTRATIVOS PARA FORTALECER</t>
  </si>
  <si>
    <t>DANE</t>
  </si>
  <si>
    <t>"PRESTAR SERVICIOS PROFESIONALES PARA EL SUMINISTRO, REVISIÓN, ANÁLISIS Y ACTUALIZACIÓN DE LA INFORMACIÓN NECESARIA PARA EL SEGUIMIENTO, MONITOREO, CONTROL Y EVALUACIÓN DE LOS PROYECTOS COFINANCIADOS CON RECURSOS DEL SISTEMA GENERAL DE REGALÍAS A TRAVÉS</t>
  </si>
  <si>
    <t>2017AS120003</t>
  </si>
  <si>
    <t>INTEGRAR ESFUERZOS PARA REALIZAR LA ENCUESTA DE CALIDAD DE VIDA 2017 EN LOS MUNICIPIOS DEL ÁREA METROPOLITANA DEL VALLE DE ABURRÁ Y DEL DEPARTAMENTO DE ANTIOQUIA.</t>
  </si>
  <si>
    <t>AREA METROPOLITANA DEL VALLE DE ABURRA</t>
  </si>
  <si>
    <t>2017SS120002</t>
  </si>
  <si>
    <t>APOYO A LA SUPERVISIÓN DE LA ENCUESTA DE CALIDAD DE VIDA 2017 DE LOS HABITANTES DEL DEPARTAMENTO DE ANTIOQUIA.</t>
  </si>
  <si>
    <t xml:space="preserve">UNIVERSIDAD NACIONAL </t>
  </si>
  <si>
    <t>2017SS120003</t>
  </si>
  <si>
    <t>REALIZAR LA ENCUESTA DE CALIDAD DE VIDA 2017 DE LOS HABITANTES DEL DEPARTAMENTO DE ANTIOQUIA</t>
  </si>
  <si>
    <t>ACTA DE EJECUCIÓN N°2: PRESTACIÓN DE SERVICIOS PARA LA CONECTIVIDAD, SOPORTE Y GESTIÓN DE LA INFRAESTRUCTURA TECNOLÓGICA DEL SISTEMA CATASTRAL DE ANTIOQUIA”</t>
  </si>
  <si>
    <t>"ADMINISTRAR LOS RECURSOS FINANCIEROS PARA REALIZAR LA ENCUESTA DE CALIDAD DE VIDA DE LOS HABITANTES DEL DEPARTAMENTO DE ANTIOQUIA"</t>
  </si>
  <si>
    <t>ADMINISTRAR LOS RECURSOS FINANCIEROS PARA GENERAR EN EL DEPARTAMENTO ADMINISTRATIVO DE PLANEACIÓN EL CENTRO DE PENSAMIENTO DE PLANIFICACIÓN TERRITORIAL.</t>
  </si>
  <si>
    <t>Departamento Administrativo de Planeación</t>
  </si>
  <si>
    <t>Gerencia de Infancia, Adolescencia y Juventud</t>
  </si>
  <si>
    <t>Brindar apoyo a la realización de las acciones técnicas, administrativas, jurídicas y financieras que permitan la implementación de las políticas públicas de Primera Infancia, Infancia y Adolescencia y Juventud del Departamento de Antioquia</t>
  </si>
  <si>
    <t>Pendiente pago de reserva presupuestal y liquidación del contrato</t>
  </si>
  <si>
    <t>Integrar esfuerzos y recursos para el desarrollo de acciones de implementación de la política de estado de cero a siempre y de la política departamental Buen Comienzo Antioquia, en el marco de la gestión intersectorial, para la promoción del desarrollo integral de la primera infancia</t>
  </si>
  <si>
    <t>Instituto Colombiano de Bienestar Familiar -ICBF</t>
  </si>
  <si>
    <t>Prestar el servicio de hosting para alojar el sistema de información web de la estrategia departamental Buen Comienzo Antioquia</t>
  </si>
  <si>
    <t>Gopher Group S.A.S</t>
  </si>
  <si>
    <t>Realizar la interventoría integral a los procesos contractuales de la estrategia de atención integral a la primera infancia “Buen Comienzo Antioquia”</t>
  </si>
  <si>
    <t>Consorcio Primera Infancia</t>
  </si>
  <si>
    <t>Integrar esfuerzos para la promoción del desarrollo integral temprano de la primera infancia bajo la modalidad Familiar, en los municipios de San Francisco, Sopetrán y Uramita</t>
  </si>
  <si>
    <t>Asociación Unidos Por La Infancia - Asuinfancia</t>
  </si>
  <si>
    <t>Integrar esfuerzos para la promoción del desarrollo integral temprano de la primera infancia bajo la modalidad Familiar, en el municipio de Hispania y Tarso.</t>
  </si>
  <si>
    <t>Comité Privado De Asistencia A La Niñez PAN</t>
  </si>
  <si>
    <t>Integrar esfuerzos para la promoción del desarrollo integral temprano de la primera infancia bajo la modalidad Familiar, en el municipio de Caucasia.</t>
  </si>
  <si>
    <t>Cooperativa Multiactiva de Madres Comunitarias - Coomaco</t>
  </si>
  <si>
    <t>Integrar esfuerzos para la promoción del desarrollo integral temprano de la primera infancia bajo el modelo flexible Buen Comienzo Antioquia y la modalidad institucional en el municipio de San Roque y para la implementación del Sistema Departamental de Gestión del Desarrollo Integral Temprano.</t>
  </si>
  <si>
    <t>Cooperativa Multiactiva de San Antonio de Prado</t>
  </si>
  <si>
    <t>Integrar esfuerzos para la promoción del desarrollo integral temprano de la primera infancia bajo la modalidad Familiar, en el municipio de Caldas.</t>
  </si>
  <si>
    <t>Cooperativa Multiactiva Para La Educación Integral - Coomei</t>
  </si>
  <si>
    <t>Integrar esfuerzos para la promoción del desarrollo integral temprano de la primera infancia bajo el modelo flexible Buen Comienzo Antioquia, la modalidad familiar e institucional en los municipios de Amagá, Armenia, Dabeiba, Mutatá, Necoclí, Salgar y para la implementación del Sistema Departamental de Gestión del Desarrollo Integral Temprano</t>
  </si>
  <si>
    <t>Corporación Abrazar</t>
  </si>
  <si>
    <t>Integrar esfuerzos para la promoción del desarrollo integral temprano de la primera infancia bajo el modelo flexible Buen Comienzo Antioquia y la modalidad familiar en los municipios de Amalfi, Anzá, Caicedo, Cisneros, Entrerríos, Girardota, Olaya, San Pedro de los Milagros, Santa Fe de Antioquia, Santo Domingo y para la implementación del Sistema Departamental de Gestión del Desarrollo Integral Temprano</t>
  </si>
  <si>
    <t>Corporación Colombia Avanza</t>
  </si>
  <si>
    <t>Integrar esfuerzos para la promoción del desarrollo integral temprano de la primera infancia bajo la modalidad Familiar, en los municipios de Santa Rosa de Osos y Vegachí.</t>
  </si>
  <si>
    <t>Corporación Comuniquémonos</t>
  </si>
  <si>
    <t>Integrar esfuerzos para la promoción del desarrollo integral temprano de la primera infancia bajo el modelo flexible Buen Comienzo Antioquia, en el municipio de Apartadó y para la implementación del Sistema Departamental de Gestión del Desarrollo Integral Temprano.</t>
  </si>
  <si>
    <t>Corporación de Participación Mixta Instituto Colombiano de Medicina Tropical Antonio Roldan Betancur</t>
  </si>
  <si>
    <t>Integrar esfuerzos para la promoción del desarrollo integral temprano de la primera infancia bajo el modelo flexible Buen Comienzo Antioquia; la modalidad familiar e institucional en los municipios de Arboletes, Carepa Necoclí, San Juan de Urabá, San Pedro de Urabá, Turbo y para la implementación del Sistema Departamental de Gestión del Desarrollo Integral Temprano</t>
  </si>
  <si>
    <t>Corporación Dignificar</t>
  </si>
  <si>
    <t>Integrar esfuerzos para la promoción del desarrollo integral temprano de la primera infancia bajo el modelo flexible Buen Comienzo Antioquia y la modalidad familiar en los municipios de Bello, Cocorná, Ituango, San Luis y para la implementación del Sistema Departamental de Gestión del Desarrollo Integral Temprano</t>
  </si>
  <si>
    <t>Unión temporal Comenzar</t>
  </si>
  <si>
    <t>Integrar esfuerzos para la promoción del desarrollo integral temprano de la primera infancia bajo la modalidad familiar e institucional, en los municipios de Cáceres, Caucasia y Zaragoza</t>
  </si>
  <si>
    <t>Corporación Educativa Esparro</t>
  </si>
  <si>
    <t>Integrar esfuerzos para la promoción del desarrollo integral temprano de la primera infancia bajo el modelo flexible Buen Comienzo Antioquia y la modalidad familiar, en los municipios de Concepción, El Santuario, Granada, Marinilla y Puerto Berrío</t>
  </si>
  <si>
    <t>Corporación Educativa Para El Desarrollo Integral - Coredi</t>
  </si>
  <si>
    <t>Integrar esfuerzos para la promoción del desarrollo integral temprano de la primera infancia bajo las modalidades familiar e institucional, en los municipios de Necoclí y Puerto Triunfo</t>
  </si>
  <si>
    <t>Corporación Escuela Empresarial de Educación</t>
  </si>
  <si>
    <t>Integrar esfuerzos para la promoción del desarrollo integral temprano de la primera infancia bajo el modelo flexible Buen Comienzo Antioquia; la modalidad familiar e institucional en los municipios de Apartadó, El Bagre, San Jerónimo, Tarazá y para la implementación del Sistema Departamental de Gestión del Desarrollo Integral Temprano</t>
  </si>
  <si>
    <t>Corporación Proyecto de Empuje Para La Colaboración Y Ayuda Social - Pecas</t>
  </si>
  <si>
    <t>Integrar esfuerzos para la promoción del desarrollo integral temprano de la primera infancia bajo el modelo flexible Buen Comienzo Antioquia, en el municipio de Itagüí y para la implementación del Sistema Departamental de Gestión del Desarrollo Integral Temprano.</t>
  </si>
  <si>
    <t>Corporación Viviendo Juntos</t>
  </si>
  <si>
    <t>Integrar esfuerzos para la promoción del desarrollo integral temprano de la primera infancia bajo la modalidad Familiar, en el municipio de La Pintada.</t>
  </si>
  <si>
    <t>ESE Hospital Antonio Roldan Betancur de La Pintada</t>
  </si>
  <si>
    <t>Integrar esfuerzos para la promoción del desarrollo integral temprano de la primera infancia bajo la modalidad Familiar, en el municipio de Briceño.</t>
  </si>
  <si>
    <t>ESE Hospital El Sagrado Corazón de Briceño</t>
  </si>
  <si>
    <t>Integrar esfuerzos para la promoción del desarrollo integral temprano de la primera infancia bajo la modalidad Familiar, en el municipio de Donmatías.</t>
  </si>
  <si>
    <t>ESE Hospital Francisco Eladio Barrera de Donmatías</t>
  </si>
  <si>
    <t>Integrar esfuerzos para la promoción del desarrollo integral temprano de la primera infancia bajo el modelo flexible Buen Comienzo Antioquia en el municipio de Turbo y para la implementación del Sistema Departamental de Gestión del Desarrollo Integral Temprano</t>
  </si>
  <si>
    <t>ESE Hospital Francisco Valderrama de Turbo</t>
  </si>
  <si>
    <t>Integrar esfuerzos para la promoción del desarrollo integral temprano de la primera infancia bajo la modalidad Familiar, en el municipio de Jardín.</t>
  </si>
  <si>
    <t>ESE Hospital Gabriel Pelaez Montoya de Jardín</t>
  </si>
  <si>
    <t>Integrar esfuerzos para la promoción del desarrollo integral temprano de la primera infancia bajo la modalidad Familiar, en el municipio de Betulia.</t>
  </si>
  <si>
    <t>ESE Hospital Germán Vélez Gutierrez de Betulia</t>
  </si>
  <si>
    <t>Integrar esfuerzos para la promoción del desarrollo integral temprano de la primera infancia bajo la modalidad Familiar, en el municipio de San Andrés de Cuerquia.</t>
  </si>
  <si>
    <t>ESE Hospital Gustavo Gonzalez Ochoa de San Andrés de Cuerquia</t>
  </si>
  <si>
    <t>Integrar esfuerzos para la promoción del desarrollo integral temprano de la primera infancia bajo las modalidades familiar e institucional, en el municipio de San Juan de Urabá</t>
  </si>
  <si>
    <t>ESE Hospital Héctor Abad Gómez de San Juan de Urabá</t>
  </si>
  <si>
    <t>Integrar esfuerzos para la promoción del desarrollo integral temprano de la primera infancia bajo la modalidad Familiar, en el municipio de Yondó.</t>
  </si>
  <si>
    <t>ESE Hospital Hector Abad Gómez de Yondó</t>
  </si>
  <si>
    <t>Integrar esfuerzos para la promoción del desarrollo integral temprano de la primera infancia bajo la modalidad Familiar, en el municipio de Urrao.</t>
  </si>
  <si>
    <t>ESE Hospital Iván Restrepo Gómez de Urrao</t>
  </si>
  <si>
    <t>Integrar esfuerzos para la promoción del desarrollo integral temprano de la primera infancia bajo las modalidades familiar e institucional, en el municipio de Guatapé</t>
  </si>
  <si>
    <t>ESE Hospital La Inmaculada de Guatapé</t>
  </si>
  <si>
    <t>Integrar esfuerzos para la promoción del desarrollo integral temprano de la primera infancia bajo la modalidad Familiar, en el municipio de Ciudad Bolívar.</t>
  </si>
  <si>
    <t>ESE Hospital La Merced de Ciudad Bolívar</t>
  </si>
  <si>
    <t>Integrar esfuerzos para la promoción del desarrollo integral temprano de la primera infancia bajo la modalidad Familiar, en el municipio de Angelópolis.</t>
  </si>
  <si>
    <t>ESE Hospital La Misericordia de Angelópolis</t>
  </si>
  <si>
    <t>Integrar esfuerzos para la promoción del desarrollo integral temprano de la primera infancia bajo la modalidad familiar e institucional, en el municipio de Nechí</t>
  </si>
  <si>
    <t>ESE Hospital La Misericordia de Nechí</t>
  </si>
  <si>
    <t>Integrar esfuerzos para la promoción del desarrollo integral temprano de la primera infancia bajo la modalidad Familiar, en el municipio de Yalí.</t>
  </si>
  <si>
    <t>ESE Hospital La Misericordia de Yalí</t>
  </si>
  <si>
    <t>Integrar esfuerzos para la promoción del desarrollo integral temprano de la primera infancia bajo la modalidad Familiar, en el municipio de Campamento.</t>
  </si>
  <si>
    <t>ESE Hospital La Sagrada Familia de Campamento</t>
  </si>
  <si>
    <t>Integrar esfuerzos para la promoción del desarrollo integral temprano de la primera infancia bajo la modalidad Familiar, en el municipio de Maceo.</t>
  </si>
  <si>
    <t>ESE Hospital Marco A. Cardona de Maceo</t>
  </si>
  <si>
    <t>Integrar esfuerzos para la promoción del desarrollo integral temprano de la primera infancia bajo la modalidad Familiar, en el municipio de Guadalupe.</t>
  </si>
  <si>
    <t>ESE Hospital Nuestra Señora de Guadalupe de Guadalupe</t>
  </si>
  <si>
    <t>Integrar esfuerzos para la promoción del desarrollo integral temprano de la primera infancia bajo las modalidades familiar e institucional, en el municipio de Guarne</t>
  </si>
  <si>
    <t>ESE Hospital Nuestra Señora de La Candelaria de Guarne</t>
  </si>
  <si>
    <t>Integrar esfuerzos para la promoción del desarrollo integral temprano de la primera infancia bajo la modalidad Familiar, en el municipio de Puerto Nare.</t>
  </si>
  <si>
    <t>ESE Hospital Octavio Olivares de Puerto Nare</t>
  </si>
  <si>
    <t>Integrar esfuerzos para la promoción del desarrollo integral temprano de la primera infancia bajo las modalidades familiar e institucional, en el municipio de San Pedro de Urabá</t>
  </si>
  <si>
    <t>ESE Hospital Oscar Emiro Vergara Cruz de San Pedro de Urabá</t>
  </si>
  <si>
    <t>Integrar esfuerzos para la promoción del desarrollo integral temprano de la primera infancia bajo la modalidad Institucional, en el municipio de San Rafael.</t>
  </si>
  <si>
    <t>ESE Hospital Pbro. Alonso Maria Giraldo de San Rafael</t>
  </si>
  <si>
    <t>Integrar esfuerzos para la promoción del desarrollo integral temprano de la primera infancia bajo la modalidad Familiar, en el municipio de Alejandría.</t>
  </si>
  <si>
    <t>ESE Hospital Pbro. Luis Felipe Arbeláez de Alejandría</t>
  </si>
  <si>
    <t>Integrar esfuerzos para la promoción del desarrollo integral temprano de la primera infancia bajo la modalidad Familiar, en el municipio de Toledo.</t>
  </si>
  <si>
    <t>ESE Hospital Pedro Claver Aguirre de Toledo</t>
  </si>
  <si>
    <t>Integrar esfuerzos para la promoción del desarrollo integral temprano de la primera infancia bajo la modalidad Familiar, en el municipio de Betania.</t>
  </si>
  <si>
    <t>ESE Hospital San Antonio de Betania</t>
  </si>
  <si>
    <t>Integrar esfuerzos para la promoción del desarrollo integral temprano de la primera infancia bajo la modalidad Familiar, en el municipio de Buriticá.</t>
  </si>
  <si>
    <t>ESE Hospital San Antonio de Buriticá</t>
  </si>
  <si>
    <t>Integrar esfuerzos para la promoción del desarrollo integral temprano de la primera infancia bajo la modalidad Familiar, en el municipio de Caramanta.</t>
  </si>
  <si>
    <t>ESE Hospital San Antonio de Caramanta</t>
  </si>
  <si>
    <t>Integrar esfuerzos para la promoción del desarrollo integral temprano de la primera infancia bajo la modalidad Familiar, en el municipio de Montebello.</t>
  </si>
  <si>
    <t>ESE Hospital San Antonio De Montebello</t>
  </si>
  <si>
    <t>Integrar esfuerzos para la promoción del desarrollo integral temprano de la primera infancia bajo las modalidades familiar e institucional, en el municipio de Murindó</t>
  </si>
  <si>
    <t>ESE Hospital San Bartolomé de Murindó</t>
  </si>
  <si>
    <t>Integrar esfuerzos para la promoción del desarrollo integral temprano de la primera infancia bajo la modalidad Familiar, en el municipio de Peque.</t>
  </si>
  <si>
    <t>ESE Hospital San Francisco de Peque</t>
  </si>
  <si>
    <t>Integrar esfuerzos para la promoción del desarrollo integral temprano de la primera infancia bajo la modalidad Familiar, en el municipio de Giraldo.</t>
  </si>
  <si>
    <t>ESE Hospital San Isidro de Giraldo</t>
  </si>
  <si>
    <t>Integrar esfuerzos para la promoción del desarrollo integral temprano de la primera infancia bajo la modalidad Familiar, en el municipio de Nariño.</t>
  </si>
  <si>
    <t>ESE Hospital San Joaquín de Nariño</t>
  </si>
  <si>
    <t>Integrar esfuerzos para la promoción del desarrollo integral temprano de la primera infancia bajo la modalidad Familiar, en el municipio de Anorí.</t>
  </si>
  <si>
    <t>ESE Hospital San Juan de Dios de Anorí</t>
  </si>
  <si>
    <t>Integrar esfuerzos para la promoción del desarrollo integral temprano de la primera infancia bajo la modalidad Familiar, en el municipio de Concordia.</t>
  </si>
  <si>
    <t>ESE Hospital San Juan de Dios de Concordia</t>
  </si>
  <si>
    <t>Integrar esfuerzos para la promoción del desarrollo integral temprano de la primera infancia bajo el modelo flexible Buen Comienzo Antioquia y la modalidad institucional en el municipio de El Carmen de Viboral y para la implementación del Sistema Departamental de Gestión del Desarrollo Integral Temprano.</t>
  </si>
  <si>
    <t>ESE Hospital San Juan de Dios de El Carmen de Viboral</t>
  </si>
  <si>
    <t>Integrar esfuerzos para la promoción del desarrollo integral temprano de la primera infancia bajo las modalidades familiar e institucional, en el municipio de Segovia</t>
  </si>
  <si>
    <t>ESE Hospital San Juan de Dios de Segovia</t>
  </si>
  <si>
    <t>Integrar esfuerzos para la promoción del desarrollo integral temprano de la primera infancia bajo el modelo flexible Buen Comienzo Antioquia, la modalidad familiar, institucional y hogares comunitarios en los municipios de Argelia y Sonsón y para la implementación del Sistema Departamental de Gestión del Desarrollo Integral Temprano</t>
  </si>
  <si>
    <t>ESE Hospital San Juan de Dios de Sonsón</t>
  </si>
  <si>
    <t>Integrar esfuerzos para la promoción del desarrollo integral temprano de la primera infancia bajo el modelo flexible Buen Comienzo Antioquia, en el municipio de Támesis y para la implementación del Sistema Departamental de Gestión del Desarrollo Integral Temprano.</t>
  </si>
  <si>
    <t>ESE Hospital San Juan de Dios de Támesis</t>
  </si>
  <si>
    <t>Integrar esfuerzos para la promoción del desarrollo integral temprano de la primera infancia bajo la modalidad Familiar, en el municipio de Titiribí.</t>
  </si>
  <si>
    <t>ESE Hospital San Juan de Dios de Titiribí</t>
  </si>
  <si>
    <t>Integrar esfuerzos para la promoción del desarrollo integral temprano de la primera infancia bajo la modalidad Familiar, en el municipio de Valdivia.</t>
  </si>
  <si>
    <t>Unión temporal por la infancia</t>
  </si>
  <si>
    <t>Integrar esfuerzos para la promoción del desarrollo integral temprano de la primera infancia bajo la modalidad Familiar, en el municipio de Valparaíso.</t>
  </si>
  <si>
    <t>ESE Hospital San Juan De Dios De Valparaíso</t>
  </si>
  <si>
    <t>Integrar esfuerzos para la promoción del desarrollo integral temprano de la primera infancia bajo el modelo flexible Buen Comienzo Antioquia, en el municipio de Yarumal y para la implementación del Sistema Departamental de Gestión del Desarrollo Integral Temprano.</t>
  </si>
  <si>
    <t>ESE Hospital San Juan de Dios de Yarumal</t>
  </si>
  <si>
    <t>Integrar esfuerzos para la promoción del desarrollo integral temprano de la primera infancia bajo la modalidad Familiar, en el municipio de Liborina.</t>
  </si>
  <si>
    <t>ESE Hospital San Lorenzo de Liborina</t>
  </si>
  <si>
    <t>Integrar esfuerzos para la promoción del desarrollo integral temprano de la primera infancia bajo la modalidad Familiar, en el municipio de Sabanalarga.</t>
  </si>
  <si>
    <t>ESE Hospital San Pedro de Sabanalarga</t>
  </si>
  <si>
    <t>Integrar esfuerzos para la promoción del desarrollo integral temprano de la primera infancia bajo la modalidad Familiar, en el municipio de Caracolí.</t>
  </si>
  <si>
    <t>ESE Hospital San Pio X de Caracolí</t>
  </si>
  <si>
    <t>Integrar esfuerzos para la promoción del desarrollo integral temprano de la primera infancia bajo la modalidad Familiar, en el municipio de Andes.</t>
  </si>
  <si>
    <t>ESE Hospital San Rafael de Andes</t>
  </si>
  <si>
    <t>Integrar esfuerzos para la promoción del desarrollo integral temprano de la primera infancia bajo la modalidad Familiar, en el municipio de Angostura.</t>
  </si>
  <si>
    <t>ESE Hospital San Rafael de Angostura</t>
  </si>
  <si>
    <t>Integrar esfuerzos para la promoción del desarrollo integral temprano de la primera infancia bajo la modalidad Familiar, en el municipio de Jericó.</t>
  </si>
  <si>
    <t>ESE Hospital San Rafael de Jericó</t>
  </si>
  <si>
    <t>Integrar esfuerzos para la promoción del desarrollo integral temprano de la primera infancia bajo la modalidad Familiar, en el municipio de Venecia.</t>
  </si>
  <si>
    <t>ESE Hospital San Rafael de Venecia</t>
  </si>
  <si>
    <t>Integrar esfuerzos para la promoción del desarrollo integral temprano de la primera infancia bajo la modalidad Familiar, en el municipio de Yolombó.</t>
  </si>
  <si>
    <t>ESE Hospital San Rafael de Yolombó</t>
  </si>
  <si>
    <t>Integrar esfuerzos para la promoción del desarrollo integral temprano de la primera infancia bajo la modalidad Familiar, en el municipio de Barbosa.</t>
  </si>
  <si>
    <t>ESE Hospital San Vicente de Paul de Barbosa</t>
  </si>
  <si>
    <t>Integrar esfuerzos para la promoción del desarrollo integral temprano de la primera infancia bajo la modalidad Familiar, en el municipio de Pueblorrico.</t>
  </si>
  <si>
    <t>ESE Hospital San Vicente de Paul de Pueblorrico</t>
  </si>
  <si>
    <t>Integrar esfuerzos para la promoción del desarrollo integral temprano de la primera infancia bajo la modalidad Familiar, en el municipio de Gómez Plata.</t>
  </si>
  <si>
    <t>ESE Hospital Santa Isabel de Gómez Plata</t>
  </si>
  <si>
    <t>Integrar esfuerzos para la promoción del desarrollo integral temprano de la primera infancia bajo la modalidad Familiar, en el municipio de Fredonia.</t>
  </si>
  <si>
    <t>ESE Hospital Santa Lucia de Fredonia</t>
  </si>
  <si>
    <t>Integrar esfuerzos para la promoción del desarrollo integral temprano de la primera infancia bajo la modalidad Familiar, en el municipio de Copacabana.</t>
  </si>
  <si>
    <t>ESE Hospital Santa Margarita de Copacabana</t>
  </si>
  <si>
    <t>Integrar esfuerzos para la promoción del desarrollo integral temprano de la primera infancia bajo la modalidad Familiar, en el municipio de Santa Bárbara.</t>
  </si>
  <si>
    <t>ESE Hospital Santa Maria de Santa Barbara</t>
  </si>
  <si>
    <t>Integrar esfuerzos para la promoción del desarrollo integral temprano de la primera infancia bajo la modalidad familiar e institucional, en el municipio de Remedios</t>
  </si>
  <si>
    <t>Fundación de Atención a la Niñez FAN</t>
  </si>
  <si>
    <t>Integrar esfuerzos para la promoción del desarrollo integral temprano de la primera infancia bajo el modelo flexible Buen Comienzo Antioquia y la modalidad institucional en el municipio de Vigía del Fuerte y para la implementación del Sistema Departamental de Gestión del Desarrollo Integral Temprano.</t>
  </si>
  <si>
    <t>Fundación Desarrollo Integral para Niños Jovenes y Adultos Mayores - DINM</t>
  </si>
  <si>
    <t>Proceso contractual con declaratoria de incumplimiento. Resolución No. 2017060112201 del 06/12/2017</t>
  </si>
  <si>
    <t>Integrar esfuerzos para la promoción del desarrollo integral temprano de la primera infancia bajo la modalidad institucional, en los municipios de Apartadó, Arboletes y Chigorodó</t>
  </si>
  <si>
    <t>Fundación Diocesana Compartir</t>
  </si>
  <si>
    <t>Integrar esfuerzos para la promoción del desarrollo integral temprano de la primera infancia bajo la modalidad Familiar y Hogares Comunitarios, en los municipios de Abriaquí, Cañasgordas, Ebéjico, Frontino, Heliconia, Apartadó, Chigorodó, Mutatá, Necoclí, San Juan de Urabá, San Pedro de Urabá y Turbo.</t>
  </si>
  <si>
    <t>Fundación las Golondrinas</t>
  </si>
  <si>
    <t>Integrar esfuerzos para la promoción del desarrollo integral temprano de la primera infancia bajo la modalidad familiar e institucional, en los municipios de Belmira, Carolina del Príncipe, San José de la Montaña y Turbo</t>
  </si>
  <si>
    <t>Fundación Universitaria Autónoma De Las Américas</t>
  </si>
  <si>
    <t>Integrar esfuerzos para la promoción del desarrollo integral temprano de la primera infancia bajo el modelo flexible Buen Comienzo Antioquia y la modalidad institucional en el municipio de La Ceja y para la implementación del Sistema Departamental de Gestión del Desarrollo Integral Temprano.</t>
  </si>
  <si>
    <t>Instituto Cejeño de la Recreación y el Deporte - Incerde</t>
  </si>
  <si>
    <t>Integrar esfuerzos para la promoción del desarrollo integral temprano de la primera infancia bajo las modalidades familiar e institucional, en el municipio de El Peñol</t>
  </si>
  <si>
    <t>ESE Hospital San Juan de Dios de El Peñol</t>
  </si>
  <si>
    <t>Integrar esfuerzos para la promoción del desarrollo integral temprano de la primera infancia bajo el modelo flexible Buen Comienzo Antioquia y la modalidad institucional en el municipio de Arboletes y para la implementación del Sistema Departamental de Gestión del Desarrollo Integral Temprano.</t>
  </si>
  <si>
    <t>Instituto Municipal De Deportes De Arboletes - Imderar</t>
  </si>
  <si>
    <t>Integrar esfuerzos para la promoción del desarrollo integral temprano de la primera infancia bajo la modalidad propia en los municipios de Murindó, Mutatá, Necoclí y Turbo.</t>
  </si>
  <si>
    <t>Fundación las Golondrinas - Modalidad Propia</t>
  </si>
  <si>
    <t>Integrar esfuerzos para la promoción del desarrollo integral temprano de la primera infancia bajo el modelo flexible Buen Comienzo Antioquia y la modalidad institucional en el municipio de Chigorodó y para la implementación del Sistema Departamental de Gestión del Desarrollo Integral Temprano.</t>
  </si>
  <si>
    <t>Presencia Colombo Suiza</t>
  </si>
  <si>
    <t>Integrar esfuerzos para la promoción del desarrollo integral temprano de la primera infancia bajo la modalidad familiar e institucional, en los municipios de El Retiro y San Vicente Ferrer</t>
  </si>
  <si>
    <t xml:space="preserve">Prestar servicios para la promoción del desarrollo integral temprano de la primera infancia en el municipio de Vigía del Fuerte. </t>
  </si>
  <si>
    <t xml:space="preserve">ESE Hospital Francisco Valderrama </t>
  </si>
  <si>
    <t>Colaborar con recursos económicos al Municipio de El Retiro para que éste genere ambientes de aprendizaje que contribuyan a la atención integral de la primera infancia.</t>
  </si>
  <si>
    <t>Municipio de El Retiro</t>
  </si>
  <si>
    <t>Colaborar con recursos económicos al Municipio de La Ceja para que éste genere ambientes de aprendizaje que contribuyan a la atención integral de la primera infancia.</t>
  </si>
  <si>
    <t>Municipio de La Ceja</t>
  </si>
  <si>
    <t>Colaborar con recursos económicos al Municipio de Jardín para que éste genere ambientes de aprendizaje que contribuyan a la atención integral de la primera infancia.</t>
  </si>
  <si>
    <t>Municipio de Jardín</t>
  </si>
  <si>
    <t>Colaborar con recursos económicos al Municipio de Sabanalarga para que éste genere ambientes de aprendizaje que contribuyan a la atención integral de la primera infancia.</t>
  </si>
  <si>
    <t>Municipio de Sabanalarga</t>
  </si>
  <si>
    <t>Colaborar con recursos económicos al Municipio de San Andrés de Cuerquia para que éste genere ambientes de aprendizaje que contribuyan a la atención integral de la primera infancia.</t>
  </si>
  <si>
    <t>Municipio de San Andrés de Cuerquia</t>
  </si>
  <si>
    <t xml:space="preserve">Integrar recursos técnicos, administrativos y financieros para la humanización de servicios de promoción del desarrollo integral de la primera infancia en el Municipio de Sonsón. </t>
  </si>
  <si>
    <t>Integrar esfuerzos y recursos técnicos, administrativos y financieros para el desarrollo de acciones de implementación de la política de estado “De Cero a Siempre” y de la política departamental Buen Comienzo Antioquia, en el marco de la gestión intersectorial, para la promoción del desarrollo integral de la Primera Infancia.</t>
  </si>
  <si>
    <t>Integrar esfuerzos para la promoción del desarrollo integral temprano de la primera infancia bajo el modelo flexible Buen Comienzo Antioquia en el municipio de Bello y para la implementación del Sistema Departamental de Gestión del Desarrollo Integral Temprano</t>
  </si>
  <si>
    <t>ESE Hospital Bello Salud</t>
  </si>
  <si>
    <t>Integrar esfuerzos para la promoción del desarrollo integral temprano de la primera infancia bajo la modalidad familiar, en el municipio de Amalfí</t>
  </si>
  <si>
    <t xml:space="preserve">ESE Hospital El Carmen de Amalfi </t>
  </si>
  <si>
    <t>Integrar esfuerzos para la promoción del desarrollo integral temprano de la primera infancia bajo la modalidad familiar, en el municipio de Caicedo</t>
  </si>
  <si>
    <t>ESE Hospital Guillermo Gaviria Correa de Caicedo</t>
  </si>
  <si>
    <t>Integrar esfuerzos para la promoción del desarrollo integral temprano de la primera infancia bajo la modalidad familiar e institucional en el municipio de Mutatá</t>
  </si>
  <si>
    <t xml:space="preserve">ESE Hospital La Anunciación de Mutatá </t>
  </si>
  <si>
    <t>Integrar esfuerzos para la promoción del desarrollo integral temprano de la primera infancia bajo el modelo flexible Buen Comienzo Antioquia, la modalidad institucional en el Municipio de Chigorodó y para la implementación del Sistema Departamento de Gestión del Desarrollo Integral Temprano</t>
  </si>
  <si>
    <t xml:space="preserve">ESE Hospital Maria Auxiliadora de Chigorodó </t>
  </si>
  <si>
    <t>ESE Hospital Nuestra Señora de Guadalupe</t>
  </si>
  <si>
    <t>Integrar esfuerzos para la promoción del desarrollo integral temprano de la primera infancia bajo el modelo flexible Buen Comienzo Antioquia y para la implementación del Sistema Departamental de Gestión del Desarrollo Integral Temprano en el municipio de Dabeiba</t>
  </si>
  <si>
    <t xml:space="preserve">ESE Hospital Nuestra Señora del Perpetuo Socorro de Dabeiba </t>
  </si>
  <si>
    <t>Integrar esfuerzos para la promoción del desarrollo integral temprano de la primera infancia bajo el modelo flexible Buen Comienzo Antioquia y las modalidades familiar e institucional, en los municipios de Necoclí, San Pedro de Urabá y San Juan de Urabá; y para la implementación del Sistema Departamental de Gestión del Desarrollo Integral Temprano</t>
  </si>
  <si>
    <t xml:space="preserve">Integrar esfuerzos para la promoción del desarrollo integral temprano de la primera infancia bajo la modalidad institucional, en el municipio de San Rafael </t>
  </si>
  <si>
    <t>ESE Hospital Presbitero  Alonso Maria Giraldo San Rafael</t>
  </si>
  <si>
    <t xml:space="preserve">Integrar esfuerzos para la promoción del desarrollo integral temprano de la primera infancia bajo la modalidad familiar, en el municipio de Cisneros </t>
  </si>
  <si>
    <t>ESE Hospital San Antonio de Cisneros</t>
  </si>
  <si>
    <t>Integrar esfuerzos para la promoción del desarrollo integral temprano de la primera infancia bajo la modalidad familiar en el municipio de Ituango y para la implementación del Sistema Departamental de Gestión del Desarrollo Integral Temprano</t>
  </si>
  <si>
    <t xml:space="preserve">ESE Hospital San Juan de Dios de Ituango </t>
  </si>
  <si>
    <t>Integrar esfuerzos para la promoción del desarrollo integral temprano de la primera infancia bajo la modalidad familiar, en el municipio de Santa Fe de Antioquia</t>
  </si>
  <si>
    <t xml:space="preserve">ESE Hospital San Juan de Dios de Santa Fe de Antioquia </t>
  </si>
  <si>
    <t>ESE Hospital San Juan de Dios de Valdivia</t>
  </si>
  <si>
    <t>ESE Hospital San Juan de Dios de Valparaíso</t>
  </si>
  <si>
    <t>Integrar esfuerzos para la promoción del desarrollo integral temprano de la primera infancia bajo la modalidad familiar en el municipio de San Jerónimo.</t>
  </si>
  <si>
    <t xml:space="preserve">ESE Hospital San Luis Beltran de San Jerónimo </t>
  </si>
  <si>
    <t>Integrar esfuerzos para la promoción del desarrollo integral temprano de la primera infancia bajo la modalidad familiar, en el municipio de Girardota</t>
  </si>
  <si>
    <t xml:space="preserve">ESE Hospital San Rafael de Girardota </t>
  </si>
  <si>
    <t>ESE Hospital del Sur Gabriel Jaramillo Piedrahita de Itaguí</t>
  </si>
  <si>
    <t>Integrar esfuerzos para la promoción del desarrollo integral temprano de la primera infancia bajo la modalidad familiar en el municipio de San Luis.</t>
  </si>
  <si>
    <t xml:space="preserve">ESE Hospital San Rafael de San Luis </t>
  </si>
  <si>
    <t>Integrar esfuerzos para la promoción del desarrollo integral temprano de la primera infancia bajo la modalidad familiar, en el municipio de Santo Domingo</t>
  </si>
  <si>
    <t xml:space="preserve">ESE Hospital San Rafael de Santo Domingo </t>
  </si>
  <si>
    <t>Integrar esfuerzos para la promoción del desarrollo integral temprano de la primera infancia bajo el modelo flexible Buen Comienzo Antioquia, modalidad institucional en el municipio de Arboletes y para la implementación del Sistema Departamental de Gestión del Desarrollo Integral Temprano</t>
  </si>
  <si>
    <t>Integrar esfuerzos para la promoción del desarrollo integral temprano de la primera infancia bajo la modalidad Familiar e Institucional, en el municipio de El Peñol.</t>
  </si>
  <si>
    <t>Integrar esfuerzos para la promoción del desarrollo integral temprano de la primera infancia bajo la modalidad Familiar, en el municipio de Caramanta</t>
  </si>
  <si>
    <r>
      <t>Desarrollar acciones conjuntas para la realización de una estrategia audiovisual encaminada a promover la participación y el liderazgo de los jóvenes del departamento a través de escenarios de confrontación pacífica. </t>
    </r>
    <r>
      <rPr>
        <b/>
        <sz val="10"/>
        <color rgb="FF000000"/>
        <rFont val="Arial"/>
        <family val="2"/>
      </rPr>
      <t xml:space="preserve"> </t>
    </r>
  </si>
  <si>
    <t>Sociedad Televisión de Antioqueña LTDA -Teleantioquia</t>
  </si>
  <si>
    <t>Apoyar la realización de las acciones técnicas, administrativas y financieras que permitan la implementación del programa Antioquia Joven en el Departamento de Antioquia.</t>
  </si>
  <si>
    <t>Institución Universitaria Colegio Mayor</t>
  </si>
  <si>
    <t>Integrar esfuerzos para la promoción del desarrollo integral temprano de la primera infancia en el Departamento de Antioquia, y para la implementación del Sistema Departamental de Gestión del Desarrollo Integral Temprano.</t>
  </si>
  <si>
    <t>Fundación de atención a la niñez - FAN</t>
  </si>
  <si>
    <t>Unión Temporal Construyendo Vida con Valores 2018</t>
  </si>
  <si>
    <t>Fundación Universitaria Autonoma de las Americas</t>
  </si>
  <si>
    <t xml:space="preserve">Fundación las Golondrinas </t>
  </si>
  <si>
    <t>Corporacion Colombia Avanza</t>
  </si>
  <si>
    <t>Corporación Educativa para el Desarrollo Integral -COREDI</t>
  </si>
  <si>
    <t>Corporacion Abrazar</t>
  </si>
  <si>
    <t>Unión Temporal C-C</t>
  </si>
  <si>
    <t>Corporación Proyecto de Empuje para Colaboración y Ayuda Social -PECAS</t>
  </si>
  <si>
    <t>Secretaría de Productividad y Competitividad</t>
  </si>
  <si>
    <t>2017AS350001</t>
  </si>
  <si>
    <t>Implementación y ejecución del programa Banco de la Gente</t>
  </si>
  <si>
    <t>Convenio Marco</t>
  </si>
  <si>
    <t>INSTITUTO METROPOLITANO DE EDU</t>
  </si>
  <si>
    <t>TRUJILLO TURIZO SERGIO</t>
  </si>
  <si>
    <t>4600006177</t>
  </si>
  <si>
    <t>Estructuración de las macroestrategias turísticas en las 9 subregiones del Departamento de Antioquia y fomento del destino Antioquia.”</t>
  </si>
  <si>
    <t>ASOREDES</t>
  </si>
  <si>
    <t>PROYECTOS AGROPECU DE COLOMBIA</t>
  </si>
  <si>
    <t>INTERAM.DE AUDITORES Y CONSULT</t>
  </si>
  <si>
    <t>En ejecución hasta el 2018</t>
  </si>
  <si>
    <t>Entregar a título de arrendamiento un bien inmueble para el funcionamiento de la Sede del Proyecto "Generación de capacidades</t>
  </si>
  <si>
    <t>ECHEVERRI VASQUEZ JHON JAIRO</t>
  </si>
  <si>
    <t>INCUBADORA DE EMPRESAS Y/O CRE</t>
  </si>
  <si>
    <t>4600006853</t>
  </si>
  <si>
    <t>Apoyo logístico a las actividades realizadas en el marco del Contrato de Subvención DCI/HUM/2014/339-766 radicado del Departamento.</t>
  </si>
  <si>
    <t>CREAR FUTURO DARIEN S.A.S</t>
  </si>
  <si>
    <t>4600006783</t>
  </si>
  <si>
    <t>Realizar la verificación de gastos del Informe financiero referente al contrato de subvención  DCI/HUM/2014/339-766, radicado del Departamento.</t>
  </si>
  <si>
    <t>4600006317</t>
  </si>
  <si>
    <t>Formular proyectos de inversión y cooperación internacional para el departamento de Antioquia.</t>
  </si>
  <si>
    <t>GEXTION S.A.S.</t>
  </si>
  <si>
    <t>4600006825</t>
  </si>
  <si>
    <t>Realizar procesos de fortalecimiento empresarial con las unidades productivas identificadas y mapeadas, con intervenciones en formación grupal, partiendo de los puntos críticos identificados con el fin de enlazar estas unidades productivas con el modelo de desarrollo económico para Antioquia.</t>
  </si>
  <si>
    <t>4600007698</t>
  </si>
  <si>
    <t>Aportar recursos financieros y administrativos, con el fin de cofinanciar la operación y puesta en marcha del programa Banco de la Gente</t>
  </si>
  <si>
    <t>INSTITUTO PARA EL DLLO DE ANTI</t>
  </si>
  <si>
    <t>4600006745</t>
  </si>
  <si>
    <t>Fomentar una cultura de emprendimiento y acompañamiento a la creación y fortalecimiento empresarial en sectores estratégicos</t>
  </si>
  <si>
    <t>4600007782</t>
  </si>
  <si>
    <t>Coordinar actividades técnicas administrativas financieras y jurídicas para realizar el estudio de ordenamiento para 4 playas turísticas del Departamento de Antioquia, en los municipios de Arboletes (Playa del casco urbano), Necoclí(playas el Pescador y el Turista) y Turbo (Playa Dulce)</t>
  </si>
  <si>
    <t>FONTUR PATRIMONIO AUT FONDO NA</t>
  </si>
  <si>
    <t>4600007664</t>
  </si>
  <si>
    <t>Realizar estudios y diseños para la adecuación y obras complementarias de los senderos ancestrales ecoturísticos de la zona “El Vallano", del municipio de Envigado.</t>
  </si>
  <si>
    <t>CONCAVAS S.A.S.</t>
  </si>
  <si>
    <t>4600007534</t>
  </si>
  <si>
    <t>Realizar una encuesta de percepción sobre la importancia de las buenas prácticas para el empleo digno y los derechos laborales</t>
  </si>
  <si>
    <t>CONSENSO S.A.S</t>
  </si>
  <si>
    <t>4600006748</t>
  </si>
  <si>
    <t>4600006780</t>
  </si>
  <si>
    <t>Realizar los procedimientos pre-contractuales, contractuales y post-contractuales, y labores jurídicas que se desarrollan durante la Acción  de acuerdo a los procedimientos establecidos en el Contrato de Subvención DCI/HUM/2014/339-766, radicado Departamento de Antioquia 2014AS350001 y sus anexos. ¿Generación de capacidades para acceder al empleo y el emprendimiento con el fin de reducir la pobreza, la exclusión social y los riesgos de la economía informal, cofinanciado con la Unión Europea¿.</t>
  </si>
  <si>
    <t>CORDOBA PEREA STEFANY LINEY</t>
  </si>
  <si>
    <t>4600006813</t>
  </si>
  <si>
    <t>Formar a líderes y representantes de organizaciones sociales y productivas de los 11 municipios de la subregión de Urabá, Antioquia</t>
  </si>
  <si>
    <t>4600006828</t>
  </si>
  <si>
    <t>4600007322</t>
  </si>
  <si>
    <t>Fortalecimiento empresarial a productores agropecuarios y mineros, en el marco de la XI versión de "Expo Agrofuturo  2017".</t>
  </si>
  <si>
    <t>4600007624</t>
  </si>
  <si>
    <t>Conformar 120 grupos de investigación escolar bajo la metodología del Programa Ondas de Colciencias en el Departamento de Antioquia</t>
  </si>
  <si>
    <t>CORP.CTR. DE CIENCIA Y TECNOLO</t>
  </si>
  <si>
    <t>4600007420</t>
  </si>
  <si>
    <t xml:space="preserve">Brindar formación para el trabajo a jóvenes y adultos a través de programas técnicos, en el marco de la Acción “Generación de capacidades para acceder al empleo y el emprendimiento con el fin de reducir la pobreza, </t>
  </si>
  <si>
    <t>4600006826</t>
  </si>
  <si>
    <t>Fortalecer la actividad cafetera en el Departamento de Antioquia, mediante capacitaciones, apoyo a la comercialización y acceso a mercados a los empresarios del sector.</t>
  </si>
  <si>
    <t>FEDERACION NAL DE CAFETEROS DE</t>
  </si>
  <si>
    <t>4600006842</t>
  </si>
  <si>
    <t xml:space="preserve">Coordinar actividades técnicas, administrativas, financieros y jurídicos para “Diseñar el Producto Turístico de Naturaleza para 40 municipios de Antioquia basados en los Subproductos de Ecoturismo, Turismo de Aventura y Turismo Rural de manera que se pongan en valor las dinámicas y las vocaciones regionales para proyectar el departamento como un Destino Competitivo, Sostenible e Innovador. </t>
  </si>
  <si>
    <t>4600006896</t>
  </si>
  <si>
    <t>FORTALECER EL SISTEMA DEPARTAMENTAL DE CIENCIA, TECNOLOGÍA E INNOVACIÓN A TRAVÉS DE LA GENERACIÓN DE CAPACIDADES Y ARTICULACIÓN DE ACTORES PARA LA CONSTRUCCIÓN DE ACUERDOS ESTRATÉGICOS MEDIANTE LOS COMITÉS UNIVERSIDAD EMPRESA ESTADO – CUEE- EN CINCO (5) SUBREGIONES DEL DEPARTAMENTO DE ANTIOQUIA</t>
  </si>
  <si>
    <t>4600006779</t>
  </si>
  <si>
    <t>Coordinar y acompañar la ejecución del componente dos (Cultura del Emprendimiento) del Proyecto ¿Generación de capacidades para acceder al empleo y el emprendimiento con el fin de reducir la pobreza, la exclusión social y los riesgos de la economía informal¿. Contrato de Subvención DCI/HUM/2014/339-766 Radicado del Departamento de Antioquia 2014AS350001</t>
  </si>
  <si>
    <t>98.5%</t>
  </si>
  <si>
    <t>GOMEZ VALENCIA DANNY ESPERANZA</t>
  </si>
  <si>
    <t>4600007030</t>
  </si>
  <si>
    <t>Fortalecimiento del sistema moda a través de formación con visión estratégica en el marco de COLOMBIAMODA 2017</t>
  </si>
  <si>
    <t>FUNDACION  INEXMODA</t>
  </si>
  <si>
    <t>4600007175</t>
  </si>
  <si>
    <t>Prestar servicios profesionales para apoyar  la conformación y dinamización de la Comisión Regional de Competitividad - CRC</t>
  </si>
  <si>
    <t>4600007418</t>
  </si>
  <si>
    <t>REALIZAR LA VALIDACIÓN DE REQUISITOS, CLASIFICACIÓN, EVALUACIÓN, SELECCIÓN DE GANADORES Y PREMIACIÓN DE LAS PROPUESTAS DE INNOVACIÓN, PRESENTADAS POR LA COMUNIDAD EDUCATIVA DE LAS INSTITUCIONES DE EDUCACIÓN MEDIA DEL DEPARTAMENTO DE ANTIOQUIA A TRAVÉS DEL CONCURSO DE INNOVACIÓN  “JUVENTUD  ANTIOQUEÑA PIENSA EN GRANDE</t>
  </si>
  <si>
    <t>Prórroga-termina en febrero-2018</t>
  </si>
  <si>
    <t>4600007485</t>
  </si>
  <si>
    <t>Arrendar un inmueble que servirá como sede principal del programa institucional "Banco de la Gente".</t>
  </si>
  <si>
    <t>ACEVEDO ESCOBAR LUIS ALBERTO</t>
  </si>
  <si>
    <t>4600006759</t>
  </si>
  <si>
    <t xml:space="preserve">Suministro de tiquetes aéreos para los desplazamientos del recurso humano requeridos para ejecutar la acción  del  Contrato de Subvención  DCI/HUM/2014/339-766 ¿ con radicado del Departamento 2014AS350001 ¿Generación de capacidades para acceder al empleo y el emprendimiento con el fin de reducir la pobreza, la exclusión social y los riesgos de la economía informal¿.  </t>
  </si>
  <si>
    <t>INVERSIONES UNIVIAJES S.A.</t>
  </si>
  <si>
    <t>4600007913</t>
  </si>
  <si>
    <t xml:space="preserve"> Realizar los procedimientos pre-contractuales, contractuales y post-contractuales, y labores jurídicas que se desarrollan durante la Acción  de acuerdo a los procedimientos establecidos en el Contrato de Subvención DCI/HUM/2014/339-766, radicado Departamento de Antioquia 2014AS350001 y sus anexos. “Generación de capacidades para acceder al empleo y el emprendimiento con el fin de reducir la pobreza, la exclusión social y los riesgos de la economía informal, cofinanciado con la Unión Europea”. Vigencia 2018 Certificado Nro. 6000002326.</t>
  </si>
  <si>
    <t>4600007914</t>
  </si>
  <si>
    <t>Diseñar, instalar y capacitar en el manejo de una plataforma virtual que fortalezca la innovación empresarial y el acceso al empleo, a partir del uso de las TIC y de la experiencia de la Acción: “Generación de capacidades para acceder al empleo y el emprendimiento con el fin de reducir la pobreza, la exclusión social y los riesgos de la economía informal”, Contrato de Subvención DCI/HUM/2014/339-766 - Radicado del Departamento 2014AS350001.</t>
  </si>
  <si>
    <t>VIRTUAL COMMUNITY BUILDERS SAS</t>
  </si>
  <si>
    <t>4600007916</t>
  </si>
  <si>
    <t>Realizar obras civiles, mantenimiento y adecuación de la sede principal del Banco de la Gente</t>
  </si>
  <si>
    <t>GENESIS CONSTRUCCIONES S.A.S.</t>
  </si>
  <si>
    <t>Fortalecer la cultura de la legalidad y  la protección de los derechos laborales y acceso a los servicios sociales básicos, a través de una campaña de divulgación en la región de Urabá para que se reconozcan las buenas prácticas para el empleo digno y los derechos laborales en el marco de la acción del Proyecto: “Generación de capacidades para acceder al empleo y el emprendimiento con el fin de reducir la pobreza, la exclusión social y los riesgos de la economía informal”. Contrato de Subvención DCI/HUM/2014/339-766, radicado Departamento de Antioquia 2014AS350001.</t>
  </si>
  <si>
    <t>Secretaría de Agricultura y Desarrollo Rural</t>
  </si>
  <si>
    <t>2017AS180002</t>
  </si>
  <si>
    <t>Sostenimiento y mejoramiento de la calidad poscosecha de 93 hectáreas de maracuyá en el municipio de Dabeiba del Departamento de Antioquia.  INICIO MINAGRICULTURA 26/12/2016</t>
  </si>
  <si>
    <t>Asociación integrada de frutas dabeibanas ASOINFRUTA</t>
  </si>
  <si>
    <t xml:space="preserve">Alianza productiva con el Ministerio de Agricultura y Desarrollo Rural.  Los procesos administrativos, fiduciarios y de verificación de documentación legal, antecedentes de beneficiarios y envío de papelería oficial de las asociaciones dificultan el tiempo de inicio </t>
  </si>
  <si>
    <t>2017AS180003</t>
  </si>
  <si>
    <t>Alianza para la ampliación y fortalecimiento de la cadena productiva piscicola en el municipio de San Carlos Antioquia INICIO MINAGRICULTURA 26/12/2016</t>
  </si>
  <si>
    <t>Asociación de piscicultores del municipio de san Carlos Antioquia "Asopisan"</t>
  </si>
  <si>
    <t>2017AS180004</t>
  </si>
  <si>
    <t>Establecimiento de 20 hectáreas de plátano dominico hartón con 40 productores de la Asociación de productores agropecuarios de Los Llanos y La Mata Llamat del municipio de Anzá Antioquia INICIO MINAGRICULTURA 26/12/2016</t>
  </si>
  <si>
    <t>Asociación de productores agropecuarios de los Llanos y La Mata Llamat</t>
  </si>
  <si>
    <t>2017AS180005</t>
  </si>
  <si>
    <t>Mejorar los ingresos y la calidad de 33 familias de pequeños productores del municipio de Anorí en el Departamento de Antioquia, a partir del incremento de ingresos generados por la producción de leche y su transformación en queso fresco industrial.
Se aclara que la fecha de inicio para el Ministerio corresponde a 26/12/2016</t>
  </si>
  <si>
    <t>Asociación de productores de queso del municipio de Anorí</t>
  </si>
  <si>
    <t>2017AS180006</t>
  </si>
  <si>
    <t>Sostenimiento y certificación ICA de 110 hectáreas de lima ácida tahití con productores de la Asociación ASOFROCAN de los municipios de Cañasgordas, Frontino, Uramita y Dabeiba del departamento de Antioquia</t>
  </si>
  <si>
    <t>Asociación de fruticultores del occidente antioqueñO ASOFROCAN</t>
  </si>
  <si>
    <t>2017AS180007</t>
  </si>
  <si>
    <t>Sostenimiento y beneficio de cacao en 80 hectáreas con beneficiarios de la asociación agricultora de cacaoteros Asoagricac del municipio de Apartadó, departamento de Antioquia INICIO MINAGRICULTURA 26/12/2016</t>
  </si>
  <si>
    <t>Asociación agricultora de cacaoteros ASOAGRICAC</t>
  </si>
  <si>
    <t>2017AS180008</t>
  </si>
  <si>
    <t>Producción de cacao bajo un sistema agroforestal como aporte a la construcción de paz en el municipio de Nariño Antioquia INICIO MINAGRICULTURA 26/12/2016</t>
  </si>
  <si>
    <t>Asociación de cacaoteros de Nariño Antioquia (Ecocacao de Nariño)</t>
  </si>
  <si>
    <t>2017AS180009</t>
  </si>
  <si>
    <t>Establecimiento de 70 hecáreas de plátano de 70 productores afiliados a la asociación cocornense de productores de plátano, en el municipio de Cocorná Antioquia INICIO MINAGRICULTURA 26/12/2016</t>
  </si>
  <si>
    <t>Asociación cocornense de productores de plátano Acoplatano</t>
  </si>
  <si>
    <t>2017AS180010</t>
  </si>
  <si>
    <t>Sostenimiento de cultivos de cacao con productores de la Asociación de CACAOTEROS modelo de Urabá - CAOCARES, en el municipio de Carepa, Departamento de Antioquia. INICIO MINAGRICULTURA 12/07/2017</t>
  </si>
  <si>
    <t>Asociación de cacaoteros modelo de Urabá -  Antioquia CACAOTEROS</t>
  </si>
  <si>
    <t>2017AS180011</t>
  </si>
  <si>
    <t>Establecimiento de cultivos de cacao con productores de la asociación de productores de cacao del municipio de Necoclí ASOPRONE, en el municipio de Necoclí, Departamento de Antioquia. INICIO MINAGRICULTURA 12/07/2017</t>
  </si>
  <si>
    <t>Asociación de productores de cacao del municipio de Necoclí ASOPRONE</t>
  </si>
  <si>
    <t>2017AS180012</t>
  </si>
  <si>
    <t>Sostenimiento de cultivos de cacao con productores de la Asociación de Cacaocultores de los municipios de Arboletes y San Juan de Urabá - ASOCACAO de Urabá, en el municipio de San Juan de Urabá - Departamento de Antioquia. INICIO MINAGRICULTURA 12/07/2017</t>
  </si>
  <si>
    <t>Asociación de Cacaocultores de los municipios de Arboletes y San Juan de Urabá ASOCACAO de Urabá</t>
  </si>
  <si>
    <t>2017AS180013</t>
  </si>
  <si>
    <t>Sostenimiento de cultivos de cacao con productores de la asociación de cacaoteros del municipio de San Pedro Urabá - ABICAPSU, en el municipio de San Pedro de Urabá, Departamento de Antioquia. INICIO MINAGRICULTURA 12/07/2017</t>
  </si>
  <si>
    <t>Asociación de Cacaoteros del municipio de San Pedro de Urabá - ABICAPSU</t>
  </si>
  <si>
    <t>2017AS180014</t>
  </si>
  <si>
    <t>Sostenimiento del cultivo del cacao con los productores de la Asociación de Cacaocultores de Maceo ASOCAMA en el municipio de Maceo, Departamento de Antioquia.  INICIO MINAGRICULTURA 21/07/2017</t>
  </si>
  <si>
    <t>Asociación de Cacaocultores de Maceo ASOCAMA</t>
  </si>
  <si>
    <t>2017AS180015</t>
  </si>
  <si>
    <t>Establecimiento de cultivos de cacao con productores de la asociación de cacaoteros LOS PAISAS del municipio de San Carlos ASOCPAISAS, en el muncipio de San Carlos, Departamento de Antioquia</t>
  </si>
  <si>
    <t>Asociación de cacaoteros los paisas del municipio de san Carlos "asopaisas"</t>
  </si>
  <si>
    <t>2017AS180016</t>
  </si>
  <si>
    <t>Sostenimiento de cultivos de cacao con productores de la Asociación de productores de cacao especial de Urabá - ASPROCESU, en los municipios de Carepa, Chigorodó y Apartadó, Departamento de Antioquia. INICIO MINAGRICULTURA 12/07/2017</t>
  </si>
  <si>
    <t>Asociación de productores de cacao especial de Urabá - ASPROCESU</t>
  </si>
  <si>
    <t>2017AS180017</t>
  </si>
  <si>
    <t>Establecimiento y sostenimiento de cultivos de cacao con prodcutores de la asociación de prodcutores de cacao con aroma y sabor APROCAROS, en el municipio de San Rafael, Departamento de Antioquia. INICIO MINAGRICULTURA 12/07/2017</t>
  </si>
  <si>
    <t>Asociación de prodcutores de cacao con aroma y sabor APROCAROS</t>
  </si>
  <si>
    <t>2017AS180018</t>
  </si>
  <si>
    <t>Sostenimiento de cultivos de cacao con productores de la Asociación de Familias con Futuro ASFACONFU, en el municipio de San Luis, Departamento de Antioquia. INICIO MINAGRICULTURA 12/07/2017</t>
  </si>
  <si>
    <t>Asociación de Familias con futuro ASFACONFU</t>
  </si>
  <si>
    <t>2017AS180019</t>
  </si>
  <si>
    <t>Establecimiento de cultivos de caña, con productores de la Cooperativa Multiactiva Dulce Sabor del campo CODULSAC en el municipio de Urrao, Departamento de Antioquia.</t>
  </si>
  <si>
    <t>Cooperativa Multiactiva Dulce Sabor del Campo CODULSAC</t>
  </si>
  <si>
    <t>2017AS180020</t>
  </si>
  <si>
    <t>Fortalecimiento de la cadena prodcutiva de la leche con los prodcutores de la asociación agropecuaria de Sabanalarga ASOAGROS, en el municipio de Sabanalarga, Departamento de Antioquia. INICIO MINAGRICULTURA 21/07/2017</t>
  </si>
  <si>
    <t>Asociación Agropecuaria de Sabanalarga ASOAGROS</t>
  </si>
  <si>
    <t>2017AS180021</t>
  </si>
  <si>
    <t>Fortalecimiento de la cadena prodcutiva de la leche con los prodcutores de la Cooperativa de lecheros de La Palomita COLEPA, en el municipio de Briceño, Departamento de Antioquia. INICIO MINAGRICULTURA 12/07/2017</t>
  </si>
  <si>
    <t xml:space="preserve"> 27 de octubre 2017</t>
  </si>
  <si>
    <t>Cooperativa de lecheros de la Palomita COLEPA</t>
  </si>
  <si>
    <t>2017AS180022</t>
  </si>
  <si>
    <t>Fortalecimiento de la cadena prodcutiva de la leche con los prodcutores de la Asociación de Productores Agropecuarios de las veredas de influencia del Rio Porce ASPADOR, en el municipio de Guadalupe, Departamento de Antioquia. INICIO MINAGRICULTURA 12/07/2017</t>
  </si>
  <si>
    <t xml:space="preserve">Asociación de prodcutores agropecuarios de las veredas de influencia del Rio Porce ASPAPOR </t>
  </si>
  <si>
    <t>2017AS180023</t>
  </si>
  <si>
    <t>Establecimiento y Sostenimiento de cultivo de plátano con productores de la Asociación de Productores Indígenas de café de KAMATA RUA - ASOPICK, en el municipio de Jardín, Departamento de Antioquia. INICIO MINAGRICULTURA 12/07/2017</t>
  </si>
  <si>
    <t>Asociación de prodcutores de café de KAMATA RUA - ASOPICK.</t>
  </si>
  <si>
    <t>2017AS180024</t>
  </si>
  <si>
    <t>Establecimiento de cultivos de plátano con productores de la Asocición de productores agropecuarios de Cañasgordas CAÑASPROAGRO, en el municipio de Cañasgordas, Departamento de Antioquia. INICIO MINAGRICULTURA 12/07/2017</t>
  </si>
  <si>
    <t>Asociación de Productores Agropecurios de Cañasgordas CAÑASPROAGRO</t>
  </si>
  <si>
    <t>2017AS180025</t>
  </si>
  <si>
    <t>Establecimiento de cultivos de plátano con productores de la asocición de productores agropecuarios de Caicedo PRODUSCAS, en el municipio de Caicedo, Departamento de Antioquia. INICIO MINAGRICULTURA 12/07/2017</t>
  </si>
  <si>
    <t>Asociación de productores agropecuarios de Caicedo PRODUSCAS</t>
  </si>
  <si>
    <t>2017AS180026</t>
  </si>
  <si>
    <t>Establecimiento de cultivos de plátano con productores de la asociación agropecuaria de Urrao AGROPUR en el municipio de Urrao, departamento de Antioquia. INICIO MINAGRICULTURA 12/07/2017</t>
  </si>
  <si>
    <t xml:space="preserve">Asociación Agropecuaria de Urrao  AGROPUR </t>
  </si>
  <si>
    <t>2017AS180027</t>
  </si>
  <si>
    <t>Establecimiento de cultivos de plátano con productores de la corporación cafetera y agraria de Salgar  - LA CORPO, en el municipio de Salgar, Departamento de Antioquia. INICIO MINAGRICULTURA 12/07/2017</t>
  </si>
  <si>
    <t>Corporación cafetera y agraria de Salgar LA CORPO</t>
  </si>
  <si>
    <t>2017AS180028</t>
  </si>
  <si>
    <t xml:space="preserve">Articular acciones entre el Servicio Nacional de Aprendizaje - SENA y la Secretaría de Agricultura y Desarrollo Rural, para desarrollar procesos de formación Tecnológica y Empresarial, fortalecimiento a las organizaciones de productores agropecuarios, vigilancia tecnológica y comercial, para contribuir a mejorar los niveles de productividad y competitividad del sector rural.  </t>
  </si>
  <si>
    <t>El servicio nacional de aprendizaje "SENA"</t>
  </si>
  <si>
    <t>Convenio de Asociación con el SENA</t>
  </si>
  <si>
    <t>Arrendamiento de una oficina ubuicada en la carrera 99 con calle 96, edificio apartacentro PH, en el municipio de Apartadó</t>
  </si>
  <si>
    <t>IRMA LUCIA CAÑAS</t>
  </si>
  <si>
    <t>Convenio prorrogado</t>
  </si>
  <si>
    <t>Apoyar la Asistencia Tecnica Directa Rural, a traves de la cofinanciación para la contratación del personal idoneo para la prestación de este servicio según ordenanza 53 del 22 de diciembre de 2016, en el municipio de Chigorodó</t>
  </si>
  <si>
    <t>Apoyar la Asistencia Tecnica Directa Rural, a traves de la cofinanciación para la contratación del personal idoneo para la prestación de este servicio según ordenanza 53 del 22 de diciembre de 2016, en el municipio de San Juan de Urabá</t>
  </si>
  <si>
    <t>Municipio de San Juan de Urabá</t>
  </si>
  <si>
    <t>Apoyar la Asistencia Tecnica Directa Rural, a traves de la cofinanciación para la contratación del personal idoneo para la prestación de este servicio según ordenanza 53 del 22 de diciembre de 2016, en el municipio de Arboletes</t>
  </si>
  <si>
    <t>Municipio de Arboletes</t>
  </si>
  <si>
    <t>Apoyar la Asistencia Tecnica Directa Rural, a traves de la cofinanciación para la contratación del personal idoneo para la prestación de este servicio según ordenanza 53 del 22 de diciembre de 2016, en el municipio de Maceo</t>
  </si>
  <si>
    <t>Municipio de Maceo</t>
  </si>
  <si>
    <t>Apoyar la Asistencia Tecnica Directa Rural, a traves de la cofinanciación para la contratación del personal idoneo para la prestación de este servicio según ordenanza 53 del 22 de diciembre de 2016, en el municipio de Carepa</t>
  </si>
  <si>
    <t>Apoyar la Asistencia Técnica Directa Rural, a través de la cofinanciación para la contratación del personal idóneo para la prestación de este servicio según ordenanza 53 del 22 de diciembre de 2016, en el municipio de Caucasia</t>
  </si>
  <si>
    <t>Municipio de Caucasia</t>
  </si>
  <si>
    <t>Apoyar la Asistencia Técnica Directa Rural, a través de la cofinanciación para la contratación del personal idóneo para la prestación de este servicio según ordenanza 53 del 22 de diciembre de 2016, en el municipio de Cáceres</t>
  </si>
  <si>
    <t>Municipio de Cáceres</t>
  </si>
  <si>
    <t>Apoyar la Asistencia Técnica Directa Rural, a través de la cofinanciación para la contratación del personal idóneo para la prestación de este servicio según ordenanza 53 del 22 de diciembre de 2016, en el municipio de Nechí</t>
  </si>
  <si>
    <t>Municipio de Nechí</t>
  </si>
  <si>
    <t>Apoyar la Asistencia Técnica Directa Rural, a través de la cofinanciación para la contratación del personal idóneo para la prestación de este servicio según ordenanza 53 del 22 de diciembre de 2016, en el municipio de Zaragoza</t>
  </si>
  <si>
    <t>Municipio de Zaragoza</t>
  </si>
  <si>
    <t>Apoyar la Asistencia Tecnica Directa Rural, a traves de la cofinanciación para la contratación del personal idoneo para la prestación de este servicio según ordenanza 53 del 22 de diciembre de 2016, en el municipio de Vigía del Fuerte</t>
  </si>
  <si>
    <t>Municipio de Vigia del Fuerte</t>
  </si>
  <si>
    <t>Apoyar la Asistencia Tecnica Directa Rural, a traves de la cofinanciación para la contratación del personal idoneo para la prestación de este servicio según ordenanza 53 del 22 de diciembre de 2016, en el municipio de Yondo</t>
  </si>
  <si>
    <t>Municipio de Yondo</t>
  </si>
  <si>
    <t>Apoyar la Asistencia Tecnica Directa Rural, a traves de la cofinanciación para la contratación del personal idoneo para la prestación de este servicio según ordenanza 53 del 22 de diciembre de 2016, en el municipio de Puerto Berrio</t>
  </si>
  <si>
    <t>Apoyar la Asistencia Tecnica Directa Rural, a traves de la cofinanciación para la contratación del personal idoneo para la prestación de este servicio según ordenanza 53 del 22 de diciembre de 2016, en el municipio de Mutatá</t>
  </si>
  <si>
    <t>Municipio de Mutatá</t>
  </si>
  <si>
    <t>Apoyar la Asistencia Tecnica Directa Rural, a traves de la cofinanciación para la contratación del personal idoneo para la prestación de este servicio según ordenanza 53 del 22 de diciembre de 2016, en el municipio de San Pedro de Urabá</t>
  </si>
  <si>
    <t>Municipio de San Pedro de Urabá</t>
  </si>
  <si>
    <t>Apoyar la Asistencia Tecnica Directa Rural, a traves de la cofinanciación para la contratación del personal idoneo para la prestación de este servicio según ordenanza 53 del 22 de diciembre de 2016, en el municipio de Necoclí</t>
  </si>
  <si>
    <t>Municipio de Necoclí</t>
  </si>
  <si>
    <t>Apoyar la Asistencia Técnica Directa Rural, a través de la cofinanciación para la contratación del personal idóneo para la prestación de este servicio según ordenanza 53 del 22 de diciembre de 2016, en el municipio de Tarazá</t>
  </si>
  <si>
    <t>Municipio de Tarazá</t>
  </si>
  <si>
    <t>Apoyar la Asistencia Tecnica Directa Rural, a traves de la cofinanciación para la contratación del personal idoneo para la prestación de este servicio según ordenanza 53 del 22 de diciembre de 2016, en el municipio de  Alejandria</t>
  </si>
  <si>
    <t>Municipio de Alejandria</t>
  </si>
  <si>
    <t>Apoyar la Asistencia Tecnica Directa Rural, a traves de la cofinanciación para la contratación del personal idóneo para la prestación de este servicio, según ordenanza 53 del 22 de diciembre de 2016, en el municipio de  Rionegro</t>
  </si>
  <si>
    <t>Municipio de Rionegro</t>
  </si>
  <si>
    <t>Apoyar la Asistencia Tecnica Directa Rural, a traves de la cofinanciación para la contratación del personal idoneo para la prestación de este servicio según ordenanza 53 del 22 de diciembre de 2016, en el municipio de  La Unión</t>
  </si>
  <si>
    <t>Municipio de La Unión</t>
  </si>
  <si>
    <t>Apoyar la Asistencia Tecnica Directa Rural, a traves de la cofinanciación para la contratación del personal idoneo para la prestación de este servicio según ordenanza 53 del 22 de diciembre de 2016, en el municipio de  San Carlos</t>
  </si>
  <si>
    <t>Municipio de San Carlos</t>
  </si>
  <si>
    <t>Apoyar la Asistencia Tecnica Directa Rural, a traves de la cofinanciación para la contratación del personal idoneo para la prestación de este servicio según ordenanza 53 del 22 de diciembre de 2016, en el municipio de  Marinilla</t>
  </si>
  <si>
    <t>Municipio de Marinilla</t>
  </si>
  <si>
    <t>Apoyar la Asistencia Tecnica Directa Rural, a traves de la cofinanciación para la contratación del personal idoneo para la prestación de este servicio según ordenanza 53 del 22 de diciembre de 2016, en el municipio de  San Vicente Ferrer</t>
  </si>
  <si>
    <t>Municipio San Vicente de Ferrer</t>
  </si>
  <si>
    <t>Apoyar la Asistencia Tecnica Directa Rural, a traves de la cofinanciación para la contratación del personal idoneo para la prestación de este servicio según ordenanza 53 del 22 de diciembre de 2016, en el municipio de San Luis</t>
  </si>
  <si>
    <t>Municipio de San Luis</t>
  </si>
  <si>
    <t>Apoyar la Asistencia Tecnica Directa Rural, a traves de la cofinanciación para la contratación del personal idoneo para la prestación de este servicio según ordenanza 53 del 22 de diciembre de 2016, en el municipio de  El Santuario</t>
  </si>
  <si>
    <t>Municipio de El Santuario</t>
  </si>
  <si>
    <t>Apoyar la Asistencia Tecnica Directa Rural, a traves de la cofinanciación para la contratación del personal idoneo para la prestación de este servicio según ordenanza 53 del 22 de diciembre de 2016, en el municipio de  San Francisco</t>
  </si>
  <si>
    <t>Municipio de San Francisco</t>
  </si>
  <si>
    <t>Apoyar la Asistencia Tecnica Directa Rural, a traves de la cofinanciación para la contratación del personal idoneo para la prestación de este servicio según ordenanza 53 del 22 de diciembre de 2016, en el municipio de  El Peñol</t>
  </si>
  <si>
    <t>Municipio de El Peñol</t>
  </si>
  <si>
    <t>Apoyar la Asistencia Tecnica Directa Rural, a traves de la cofinanciación para la contratación del personal idoneo para la prestación de este servicio según ordenanza 53 del 22 de diciembre de 2016, en el municipio de  Cocorná</t>
  </si>
  <si>
    <t>Municipio de Cocorna</t>
  </si>
  <si>
    <t>Apoyar la Asistencia Tecnica Directa Rural, a traves de la cofinanciación para la contratación del personal idoneo para la prestación de este servicio según ordenanza 53 del 22 de diciembre de 2016, en el municipio de  Nariño</t>
  </si>
  <si>
    <t>Municipio de Nariño</t>
  </si>
  <si>
    <t>Apoyar la Asistencia Tecnica Directa Rural, a traves de la cofinanciación para la contratación del personal idoneo para la prestación de este servicio según ordenanza 53 del 22 de diciembre de 2016, en el municipio de  Sonsón</t>
  </si>
  <si>
    <t>Municipio de Sonsón</t>
  </si>
  <si>
    <t>Apoyar la Asistencia Tecnica Directa Rural, a traves de la cofinanciación para la contratación del personal idoneo para la prestación de este servicio según ordenanza 53 del 22 de diciembre de 2016, en el municipio de  Granada</t>
  </si>
  <si>
    <t>Municipio de Granada</t>
  </si>
  <si>
    <t xml:space="preserve">Apoyar la Asistencia Tecnica Directa Rural, a traves de la cofinanciación para la contratación del personal idoneo para la prestación de este servicio según ordenanza 53 del 22 de  diciembre de 2016, en el municipio de La Ceja  </t>
  </si>
  <si>
    <t>Apoyar la Asistencia Tecnica Directa Rural, a traves de la cofinanciación para la contratación del personal idoneo para la prestación de este servicio según ordenanza 53 del 22 de diciembre de 2016, en el municipio de El Retiro</t>
  </si>
  <si>
    <t>Apoyar la Asistencia Tecnica Directa Rural, a traves de la cofinanciación para la contratación del personal idoneo para la prestación de este servicio según ordenanza 53 del 22 de diciembre de 2016, en el municipio de  Abejorral</t>
  </si>
  <si>
    <t>Municipio de Abejorral</t>
  </si>
  <si>
    <t>Apoyar la Asistencia Tecnica Directa Rural, a traves de la cofinanciación para la contratación del personal idoneo para la prestación de este servicio según ordenanza 53 del 22 de diciembre de 2016, en el municipio de  San Rafael</t>
  </si>
  <si>
    <t>Municipio de San Rafael</t>
  </si>
  <si>
    <t>Apoyar la Asistencia Tecnica Directa Rural, a traves de la cofinanciación para la contratación del personal idoneo para la prestación de este servicio según ordenanza 53 del 22 de diciembre de 2016, en el municipio de  Argelia</t>
  </si>
  <si>
    <t>Municipio de Argelia</t>
  </si>
  <si>
    <t>Apoyar la Asistencia Tecnica Directa Rural, a traves de la cofinanciación para la contratación del personal idoneo para la prestación de este servicio según ordenanza 53 del 22 de diciembre de 2016, en el municipio de  El Carmen de Viboral</t>
  </si>
  <si>
    <t>Municipio de El Carmen de Viboral</t>
  </si>
  <si>
    <t>Apoyar la Asistencia Tecnica Directa Rural, a traves de la cofinanciación para la contratación del personal idoneo para la prestación de este servicio según ordenanza 53 del 22 de diciembre de 2016, en el municipio de  Concepción</t>
  </si>
  <si>
    <t>Municipio de Concepción</t>
  </si>
  <si>
    <t>Apoyar la Asistencia Tecnica Directa Rural, a traves de la cofinanciación para la contratación del personal idoneo para la prestación de este servicio según ordenanza 53 del 22 de diciembre de 2016, en el municipio de  Guatape</t>
  </si>
  <si>
    <t>Municipio de Guatapé</t>
  </si>
  <si>
    <t>Apoyar la Asistencia Tecnica Directa Rural, a traves de la cofinanciación para la contratación del personal idoneo para la prestación de este servicio según ordenanza 53 del 22 de diciembre de 2016, en el municipio de Liborina</t>
  </si>
  <si>
    <t>Municipio de Liborina</t>
  </si>
  <si>
    <t>Apoyar la Asistencia Tecnica Directa Rural, a traves de la cofinanciación para la contratación del personal idoneo para la prestación de este servicio según ordenanza 53 del 22 de diciembre de 2016, en el municipio de Sabanalarga</t>
  </si>
  <si>
    <t>Apoyar la Asistencia Tecnica Directa Rural, a traves de la cofinanciación para la contratación del personal idoneo para la prestación de este servicio según ordenanza 53 del 22 de diciembre de 2016, en el municipio de Cañasgordas</t>
  </si>
  <si>
    <t>Municipio de Cañasgordas</t>
  </si>
  <si>
    <t>Apoyar la Asistencia Tecnica Directa Rural, a traves de la cofinanciación para la contratación del personal idoneo para la prestación de este servicio según ordenanza 53 del 22 de diciembre de 2016, en el municipio de Frontino</t>
  </si>
  <si>
    <t>Municipio de Frontino</t>
  </si>
  <si>
    <t>Apoyar la Asistencia Tecnica Directa Rural, a traves de la cofinanciación para la contratación del personal idoneo para la prestación de este servicio según ordenanza 53 del 22 de diciembre de 2016, en el municipio de Giraldo</t>
  </si>
  <si>
    <t>Municipio de Giraldo</t>
  </si>
  <si>
    <t>Apoyar la Asistencia Tecnica Directa Rural, a traves de la cofinanciación para la contratación del personal idoneo para la prestación de este servicio según ordenanza 53 del 22 de diciembre de 2016, en el municipio de Peque</t>
  </si>
  <si>
    <t>Municipio de Peque</t>
  </si>
  <si>
    <t>Apoyar la Asistencia Tecnica Directa Rural, a traves de la cofinanciación para la contratación del personal idoneo para la prestación de este servicio según ordenanza 53 del 22 de diciembre de 2016, en el municipio de Dabeiba</t>
  </si>
  <si>
    <t>Apoyar la Asistencia Tecnica Directa Rural, a traves de la cofinanciación para la contratación del personal idoneo para la prestación de este servicio según ordenanza 53 del 22 de diciembre de 2016, en el municipio de Santa Fe de Antioquia</t>
  </si>
  <si>
    <t>Municipio de Santa Fe de Antiqouia</t>
  </si>
  <si>
    <t>Apoyar la Asistencia Tecnica Directa Rural, a traves de la cofinanciación para la contratación del personal idoneo para la prestación de este servicio según ordenanza 53 del 22 de diciembre de 2016, en el municipio de Ebejico</t>
  </si>
  <si>
    <t>Municipio de Ebejico</t>
  </si>
  <si>
    <t>Apoyar la Asistencia Tecnica Directa Rural, a traves de la cofinanciación para la contratación del personal idoneo para la prestación de este servicio según ordenanza 53 del 22 de diciembre de 2016, en el municipio de Uramita.</t>
  </si>
  <si>
    <t>Apoyar la Asistencia Tecnica Directa Rural, a traves de la cofinanciación para la contratación del personal idoneo para la prestación de este servicio según ordenanza 53 del 22 de diciembre de 2016, en el municipio de Olaya</t>
  </si>
  <si>
    <t>Municipio de Olaya</t>
  </si>
  <si>
    <t>Apoyar la Asistencia Tecnica Directa Rural, a traves de la cofinanciación para la contratación del personal idoneo para la prestación de este servicio según ordenanza 53 del 22 de diciembre de 2016, en el municipio de Abriaqui</t>
  </si>
  <si>
    <t>Municipio de Abriaqui</t>
  </si>
  <si>
    <t>Apoyar la Asistencia Tecnica Directa Rural, a traves de la cofinanciación para la contratación del personal idoneo para la prestación de este servicio según ordenanza 53 del 22 de diciembre de 2016, en el municipio de Armenia</t>
  </si>
  <si>
    <t>Municipio de Armenia</t>
  </si>
  <si>
    <t>Apoyar la Asistencia Tecnica Directa Rural, a traves de la cofinanciación para la contratación del personal idoneo para la prestación de este servicio según ordenanza 53 del 22 de diciembre de 2016, en el municipio de Buritica</t>
  </si>
  <si>
    <t>Muinicipio de Buritica</t>
  </si>
  <si>
    <t>Apoyar la Asistencia Técnica Directa Rural, para la contratación del personal idóneo para la prestación de este servicio, según ordenanza 53 del 22 de diciembre de 2016, en el municipio de Caicedo.</t>
  </si>
  <si>
    <t>Municipio de Caicedo</t>
  </si>
  <si>
    <t>Apoyar la Asistencia Tecnica Directa Rural, a traves de la cofinanciación para la contratación del personal idoneo para la prestación de este servicio según ordenanza 53 del 22 de diciembre de 2016, en el municipio de Anza</t>
  </si>
  <si>
    <t>Municipio de Anza</t>
  </si>
  <si>
    <t>Apoyar la Asistencia Tecnica Directa Rural, a traves de la cofinanciación para la contratación del personal idoneo para la prestación de este servicio según ordenanza 53 del 22 de diciembre de 2016, en el municipio de Sopetran</t>
  </si>
  <si>
    <t>Municipio de Sopetran</t>
  </si>
  <si>
    <t>Apoyar la Asistencia Tecnica Directa Rural, a traves de la cofinanciación para la contratación del personal idoneo para la prestación de este servicio según ordenanza 53 del 22 de diciembre de 2016, en el municipio de Fredonia</t>
  </si>
  <si>
    <t>Apoyar la Asistencia Tecnica Directa Rural, a traves de la cofinanciación para la contratación del personal idoneo para la prestación de este servicio según ordenanza 53 del 22 de diciembre de 2016, en el municipio de Urrao</t>
  </si>
  <si>
    <t>Municipio de Urrao</t>
  </si>
  <si>
    <t>Apoyar la Asistencia Tecnica Directa Rural, a traves de la cofinanciación para la contratación del personal idoneo para la prestación de este servicio según ordenanza 53 del 22 de diciembre de 2016, en el municipio de Titiribí</t>
  </si>
  <si>
    <t>Municipio de Titiribí</t>
  </si>
  <si>
    <t>Apoyar la Asistencia Tecnica Directa Rural, a traves de la cofinanciación para la contratación del personal idoneo para la prestación de este servicio según ordenanza 53 del 22 de diciembre de 2016, en el municipio de Salgar</t>
  </si>
  <si>
    <t>Municipio de Salgar</t>
  </si>
  <si>
    <t>Apoyar la Asistencia Tecnica Directa Rural, a traves de la cofinanciación para la contratación del personal idoneo para la prestación de este servicio según ordenanza 53 del 22 de diciembre de 2016, en el municipio de Ciudad Bolívar</t>
  </si>
  <si>
    <t>Municipio de Ciudad Bolívar</t>
  </si>
  <si>
    <t>Apoyar la Asistencia Tecnica Directa Rural, a traves de la cofinanciación para la contratación del personal idoneo para la prestación de este servicio según ordenanza 53 del 22 de diciembre de 2016, en el municipio de Angelópolis</t>
  </si>
  <si>
    <t>Municipio de Angelópolis</t>
  </si>
  <si>
    <t>Apoyar la Asistencia Tecnica Directa Rural, a traves de la cofinanciación para la contratación del personal idoneo para la prestación de este servicio según ordenanza 53 del 22 de diciembre de 2016, en el municipio de Amagá</t>
  </si>
  <si>
    <t>Municipio de Amagá</t>
  </si>
  <si>
    <t>Apoyar la Asistencia Tecnica Directa Rural, a traves de la cofinanciación para la contratación del personal idoneo para la prestación de este servicio según ordenanza 53 del 22 de diciembre de 2016, en el municipio de Toledo</t>
  </si>
  <si>
    <t>Municipio de Toledo</t>
  </si>
  <si>
    <t>Apoyar la Asistencia Tecnica Directa Rural, a traves de la cofinanciación para la contratación del personal idoneo para la prestación de este servicio según ordenanza 53 del 22 de diciembre de 2016, en el municipio de Guadalupe</t>
  </si>
  <si>
    <t>Municipio de Guadalupe</t>
  </si>
  <si>
    <t>Apoyar la Asistencia Tecnica Directa Rural, a traves de la cofinanciación para la contratación del personal idoneo para la prestación de este servicio según ordenanza 53 del 22 de diciembre de 2016, en el municipio de Angostura</t>
  </si>
  <si>
    <t>Municipio de Angostura</t>
  </si>
  <si>
    <t>Apoyar la Asistencia Tecnica Directa Rural, a traves de la cofinanciación para la contratación del personal idoneo para la prestación de este servicio según ordenanza 53 del 22 de diciembre de 2016, en el municipio de Gómez Plata</t>
  </si>
  <si>
    <t>Municipio de Gómez Plata</t>
  </si>
  <si>
    <t>Apoyar la Asistencia Tecnica Directa Rural, a traves de la cofinanciación para la contratación del personal idoneo para la prestación de este servicio según ordenanza 53 del 22 de diciembre de 2016, en el municipio de Entrerríos</t>
  </si>
  <si>
    <t>Municipio de Entrerríos</t>
  </si>
  <si>
    <t>Apoyar la Asistencia Tecnica Directa Rural, a traves de la cofinanciación para la contratación del personal idoneo para la prestación de este servicio según ordenanza 53 del 22 de diciembre de 2016, en el municipio de Ituango</t>
  </si>
  <si>
    <t>Municipio de Ituango</t>
  </si>
  <si>
    <t>Apoyar la Asistencia Tecnica Directa Rural, a traves de la cofinanciación para la contratación del personal idoneo para la prestación de este servicio según ordenanza 53 del 22 de diciembre de 2016, en el municipio de San Pedro de los Milagros</t>
  </si>
  <si>
    <t>Municipio de San Pedro de Los Milagros</t>
  </si>
  <si>
    <t>Apoyar la Asistencia Tecnica Directa Rural, a traves de la cofinanciación para la contratación del personal idoneo para la prestación de este servicio según ordenanza 53 del 22 de diciembre de 2016, en el municipio de Yarumal</t>
  </si>
  <si>
    <t>Municipio de Yarumal</t>
  </si>
  <si>
    <t>Apoyar la Asistencia Tecnica Directa Rural, a traves de la cofinanciación para la contratación del personal idoneo para la prestación de este servicio según ordenanza 53 del 22 de diciembre de 2016, en el municipio de Heliconia</t>
  </si>
  <si>
    <t>Municipio de Heliconia</t>
  </si>
  <si>
    <t>Apoyar la Asistencia Tecnica Directa Rural, a traves de la cofinanciación para la contratación del personal idoneo para la prestación de este servicio según ordenanza 53 del 22 de diciembre de 2016, en el municipio de Valdivia</t>
  </si>
  <si>
    <t>Municipio de Valdivia</t>
  </si>
  <si>
    <t>Apoyar la Asistencia Tecnica Directa Rural, a traves de la cofinanciación para la contratación del personal idoneo para la prestación de este servicio según ordenanza 53 del 22 de diciembre de 2016, en el municipio de San José de la Montaña</t>
  </si>
  <si>
    <t>Municipio de San José de la Montaña</t>
  </si>
  <si>
    <t>Apoyar la Asistencia Tecnica Directa Rural, a traves de la cofinanciación para la contratación del personal idoneo para la prestación de este servicio según ordenanza 53 del 22 de diciembre de 2016, en el municipio de Don Matías</t>
  </si>
  <si>
    <t>Municipio de Don Matías</t>
  </si>
  <si>
    <t>Apoyar la Asistencia Tecnica Directa Rural, a traves de la cofinanciación para la contratación del personal idoneo para la prestación de este servicio según ordenanza 53 del 22 de diciembre de 2016, en el municipio de  Santa Rosa de Osos</t>
  </si>
  <si>
    <t>Municipio de Santa Rosa de Osos</t>
  </si>
  <si>
    <t>Apoyar la Asistencia Tecnica Directa Rural, a traves de la cofinanciación para la contratación del personal idoneo para la prestación de este servicio según ordenanza 53 del 22 de diciembre de 2016, en el municipio de Campamento</t>
  </si>
  <si>
    <t>Municipio de Campamento</t>
  </si>
  <si>
    <t>Apoyar la Asistencia Tecnica Directa Rural, a traves de la cofinanciación para la contratación del personal idoneo para la prestación de este servicio según ordenanza 53 del 22 de diciembre de 2016, en el municipio de Belmira</t>
  </si>
  <si>
    <t>Municipio de Belmira</t>
  </si>
  <si>
    <t>Apoyar la Asistencia Tecnica Directa Rural, a traves de la cofinanciación para la contratación del personal idoneo para la prestación de este servicio según ordenanza 53 del 22 de diciembre de 2016, en el municipio de San Andrés de Cuerquia</t>
  </si>
  <si>
    <t>Apoyar la Asistencia Tecnica Directa Rural, a traves de la cofinanciación para la contratación del personal idoneo para la prestación de este servicio según ordenanza 53 del 22 de diciembre de 2016, en el municipio de Támesis</t>
  </si>
  <si>
    <t>Municipio de Támesis</t>
  </si>
  <si>
    <t>Apoyar la Asistencia Tecnica Directa Rural, a traves de la cofinanciación para la contratación del personal idoneo para la prestación de este servicio según ordenanza 53 del 22 de diciembre de 2016, en el municipio de Tarso</t>
  </si>
  <si>
    <t>Municipio de Tarso</t>
  </si>
  <si>
    <t>Apoyar la Asistencia Tecnica Directa Rural, a traves de la cofinanciación para la contratación del personal idoneo para la prestación de este servicio según ordenanza 53 del 22 de diciembre de 2016, en el municipio de Caramanta</t>
  </si>
  <si>
    <t>Municipio de Caramanta</t>
  </si>
  <si>
    <t>Apoyar la Asistencia Tecnica Directa Rural, a traves de la cofinanciación para la contratación del personal idoneo para la prestación de este servicio según ordenanza 53 del 22 de diciembre de 2016, en el municipio de Jericó</t>
  </si>
  <si>
    <t>Municipio de Jericó</t>
  </si>
  <si>
    <t>Apoyar la Asistencia Tecnica Directa Rural, a traves de la cofinanciación para la contratación del personal idoneo para la prestación de este servicio según ordenanza 53 del 22 de diciembre de 2016, en el municipio de Valparaíso</t>
  </si>
  <si>
    <t>Municipio de Valparaíso</t>
  </si>
  <si>
    <t>Apoyar la Asistencia Técnica Directa Rural, a través de la cofinanciación para la contratación del personal idóneo para la prestación de este servicio según ordenanza 53 del 22 de diciembre de 2016, en el municipio de Betania</t>
  </si>
  <si>
    <t>Municipio de Betania</t>
  </si>
  <si>
    <t>Apoyar la Asistencia Técnica Directa Rural, a través de la cofinanciación para la contratación del personal idóneo para la prestación de este servicio según ordenanza 53 del 22 de diciembre de 2016, en el municipio de Hispania</t>
  </si>
  <si>
    <t>Municipio de Hispania</t>
  </si>
  <si>
    <t>Apoyar la Asistencia Tecnica Directa Rural, a traves de la cofinanciación para la contratación del personal idoneo para la prestación de este servicio según ordenanza 53 del 22 de diciembre de 2016, en el municipio de Pueblorrico</t>
  </si>
  <si>
    <t>Municipio de Pueblorrico</t>
  </si>
  <si>
    <t>Apoyar la Asistencia Tecnica Directa Rural, a traves de la cofinanciación para la contratación del personal idoneo para la prestación de este servicio según ordenanza 53 del 22 de diciembre de 2016, en el municipio de Betulia</t>
  </si>
  <si>
    <t>Municipio de Betulia</t>
  </si>
  <si>
    <t>Apoyar la Asistencia Técnica Directa Rural, a través de la cofinanciación para la contratación del personal idóneo para la prestación de este servicio según ordenanza 53 del 22 de diciembre de 2016, en el municipio de Montebello</t>
  </si>
  <si>
    <t>Municipio de Montebello</t>
  </si>
  <si>
    <t>Apoyar la Asistencia Tecnica Directa Rural, a traves de la cofinanciación para la contratación del personal idoneo para la prestación de este servicio según ordenanza 53 del 22 de diciembre de 2016, en el municipio de Concordia</t>
  </si>
  <si>
    <t>Municipio de Concordia</t>
  </si>
  <si>
    <t>Apoyar la Asistencia Técnica Directa Rural, a través de la cofinanciación para la contratación del personal idóneo para la prestación de este servicio según ordenanza 53 del 22 de diciembre de 2016, en el municipio de Santa Bárbara</t>
  </si>
  <si>
    <t>Municipio de Santa Bárbara</t>
  </si>
  <si>
    <t>Apoyar la Asistencia Técnica Directa Rural, a través de la cofinanciación para la contratación del personal idóneo para la prestación de este servicio según ordenanza 53 del 22 de diciembre de 2016, en el municipio de Venecia</t>
  </si>
  <si>
    <t>Municipio de Venecia</t>
  </si>
  <si>
    <t>Apoyar la Asistencia Técnica Directa Rural, a través de la cofinanciación para la contratación del personal idóneo para la prestación de este servicio según ordenanza 53 del 22 de diciembre de 2016, en el municipio de Jardín</t>
  </si>
  <si>
    <t>Apoyar la Asistencia Tecnica Directa Rural, a traves de la cofinanciación para la contratación del personal idoneo para la prestación de este servicio según ordenanza 53 del 22 de diciembre de 2016, en el municipio de Santo Domingo</t>
  </si>
  <si>
    <t>Municipio de Santo Domingo</t>
  </si>
  <si>
    <t>Apoyar la Asistencia Tecnica Directa Rural, a traves de la cofinanciación para la contratación del personal idoneo para la prestación de este servicio según ordenanza 53 del 22 de diciembre de 2016, en el municipio de San Roque</t>
  </si>
  <si>
    <t>Municipio de San Roque</t>
  </si>
  <si>
    <t>Apoyar la Asistencia Tecnica Directa Rural, a traves de la cofinanciación para la contratación del personal idoneo para la prestación de este servicio según ordenanza 53 del 22 de diciembre de 2016, en el municipio de Remedios</t>
  </si>
  <si>
    <t>Municipio de Remedios</t>
  </si>
  <si>
    <t>Apoyar la Asistencia Tecnica Directa Rural, a traves de la cofinanciación para la contratación del personal idoneo para la prestación de este servicio según ordenanza 53 del 22 de diciembre de 2016, en el municipio de Cisneros</t>
  </si>
  <si>
    <t>Municipio de Cisneros</t>
  </si>
  <si>
    <t>Apoyar la Asistencia Tecnica Directa Rural, a traves de la cofinanciación para la contratación del personal idoneo para la prestación de este servicio según ordenanza 53 del 22 de diciembre de 2016, en el municipio de Anorí</t>
  </si>
  <si>
    <t>Municipio de Anorí</t>
  </si>
  <si>
    <t>Apoyar la Asistencia Tecnica Directa Rural, a traves de la cofinanciación para la contratación del personal idoneo para la prestación de este servicio según ordenanza 53 del 22 de diciembre de 2016, en el municipio de Amalfi</t>
  </si>
  <si>
    <t>Apoyar la Asistencia Tecnica Directa Rural, a traves de la cofinanciación para la contratación del personal idoneo para la prestación de este servicio según ordenanza 53 del 22 de diciembre de 2016, en el municipio de Vegachí</t>
  </si>
  <si>
    <t>Municipio de Vegachí</t>
  </si>
  <si>
    <t>Apoyar la Asistencia Tecnica Directa Rural, a traves de la cofinanciación para la contratación del personal idoneo para la prestación de este servicio según ordenanza 53 del 22 de diciembre de 2016, en el municipio de Yolombó</t>
  </si>
  <si>
    <t>Municipio de Yolombó</t>
  </si>
  <si>
    <t>Apoyar la Asistencia Tecnica Directa Rural, a traves de la cofinanciación para la contratación del personal idoneo para la prestación de este servicio según ordenanza 53 del 22 de diciembre de 2016, en el municipio de Yalí</t>
  </si>
  <si>
    <t>Municipio de Yalí</t>
  </si>
  <si>
    <t>Apoyar la Asistencia Tecnica Directa Rural, a traves de la cofinanciación para la contratación del personal idoneo para la prestación de este servicio según ordenanza 53 del 22 de diciembre de 2016, en el municipio de Segovia</t>
  </si>
  <si>
    <t>Municipio de Segovia</t>
  </si>
  <si>
    <t>Apoyar la Asistencia Tecnica Directa Rural, a traves de la cofinanciación para la contratación del personal idoneo para la prestación de este servicio según ordenanza 53 del 22 de diciembre de 2016, en el municipio de Girardota</t>
  </si>
  <si>
    <t>Municipio de Girardota</t>
  </si>
  <si>
    <t>Apoyar la Asistencia Tecnica Directa Rural, a traves de la cofinanciación para la contratación del personal idoneo para la prestación de este servicio según ordenanza 53 del 22 de diciembre de 2016, en el municipio de Andes</t>
  </si>
  <si>
    <t>Municipio de Andes</t>
  </si>
  <si>
    <t>Apoyar la Asistencia Técnica Directa Rural, a través de la cofinanciación para la contratación del personal idóneo para la prestación de este servicio según ordenanza 53 del 22 de diciembre de 2016, en el municipio de El Bagre</t>
  </si>
  <si>
    <t>Municipio de El Bagre</t>
  </si>
  <si>
    <t>Apoyar la Asistencia Tecnica Directa Rural, a traves de la cofinanciación para la contratación del personal idoneo para la prestación de este servicio según ordenanza 53 del 22 de diciembre de 2016, en el municipio de Sabaneta</t>
  </si>
  <si>
    <t>Municipio de Sabaneta</t>
  </si>
  <si>
    <t>Prestar servicios como profesional de apoyo, a la supervisión de proyectos de Regalías ejecutados por la Secretaría de Agricultura y Desarrollo Rural</t>
  </si>
  <si>
    <t>Jorge Madrid</t>
  </si>
  <si>
    <t>Ejecución normal</t>
  </si>
  <si>
    <t>Paola Andrea Urrea</t>
  </si>
  <si>
    <t>Articular capacidades y competencias para ejecutar los componentes asociados a la convocatoria, selección y financiación de proyectos de investigación, Desarrollo e Innovación, del proyecto denominado "implementar convocatoria regional para el fortalecimiento de capacidades I+D+I y su contribucción al cierre de brechas tecnológicas en el Departamento de Antioquia, occidente".</t>
  </si>
  <si>
    <t>Colciencias</t>
  </si>
  <si>
    <t>Convenio iniciado a finales de noviembre.</t>
  </si>
  <si>
    <t>Cofinanciar el proyecto de inversión para adecuar la Planta de beneficio y faenado del municipio de Anorí, priorizada la cual hace parte del plan de modernización de la ganadería bovina de Antioquia</t>
  </si>
  <si>
    <t>Construir secadores solares tipo marquesina para la deshidratacion de plantas medicinales y aromaticas en diferentes veredas del Oriente Antioqueño</t>
  </si>
  <si>
    <t>Constructora Sargo SAS</t>
  </si>
  <si>
    <t>GIT</t>
  </si>
  <si>
    <t>Servicio de suscripción y soporte de ACL Analytics Exchange para el Upgrade de Licencias ACL Analytics Client Severe y Consola de Administración AX</t>
  </si>
  <si>
    <t>Evaluar la percepción de la Cultura de Control en la Gobernación de Antioquia</t>
  </si>
  <si>
    <t>YOHANA LOPEZ ARIAS</t>
  </si>
  <si>
    <t>Prestación de Servicios Profesionales para apoyar el cierre de brechas en el proceso de certificación de la Gerencia de Auditoria Interna, con respecto a criterios, normas y estándares internacionales</t>
  </si>
  <si>
    <t>ALGOAP S.A.S.</t>
  </si>
  <si>
    <t>Gerencia de Auditoría Interna</t>
  </si>
  <si>
    <t xml:space="preserve">Oficina Privada </t>
  </si>
  <si>
    <t>100% de las Actividades. 
100% del Plazo Contratado.</t>
  </si>
  <si>
    <t>JOSÉ ORLANDO SOTO GIRALDO</t>
  </si>
  <si>
    <t>JORGE ELIECER VARGAS GARAY</t>
  </si>
  <si>
    <t>Terminado y Liquidado.</t>
  </si>
  <si>
    <t>Prestación del servicio de transporte aéreo helicoportado para el Departamento de Antioquia</t>
  </si>
  <si>
    <t>SOCIEDAD AERONÁUTICA DE SANTANDER S.A. "SASA"</t>
  </si>
  <si>
    <t>Este contrato tiene una ejecución presupuestal por cada evento prestado a entera satisfacción.
Terminado y Liquidado.</t>
  </si>
  <si>
    <t>Realizar el mantenimiento general del helicóptero Bell 412 - HK3578G.</t>
  </si>
  <si>
    <t>2017SP110001</t>
  </si>
  <si>
    <t>Prestación de servicios profesionales para el soporte de la operación aérea del Departamento de Antioquia como tripulante y apoyo en las actividades requeridas por el permiso de operación del Departamento de Antioquia - Piloto 1</t>
  </si>
  <si>
    <t>100% de Ejecución en Tiempo.</t>
  </si>
  <si>
    <t>2017SP110002</t>
  </si>
  <si>
    <t>Prestación de servicios profesionales para el soporte de la operación aérea del Departamento de Antioquia como tripulante y apoyo en las actividades requeridas por el permiso de operación del Departamento de Antioquia - Piloto 2</t>
  </si>
  <si>
    <t>HELISERVICE LTDA</t>
  </si>
  <si>
    <t xml:space="preserve">100% de las Actividades Requeridas. 
</t>
  </si>
  <si>
    <t>El contrato tuvo adición de vigencias futuras para el año 2018 y prórroga hasta el 29 de mayo del 2018, por lo tanto se encuentra actualmente en ejecución.</t>
  </si>
  <si>
    <t>CONSTRUCCIÓN DEL PLAN MAESTRO DE ACUEDUCTO Y ALCANTARILLADO CORREGIMIENTO EL ZUNGO, MUNICIPIO DE CAREPA - ANTIOQUIA.</t>
  </si>
  <si>
    <t xml:space="preserve">UNION TEMPORAL INSOCAPITOL </t>
  </si>
  <si>
    <t>SUSPENSIÓN No. 1: 21/12/2016
REANUDACIÓN No. 1: 04/05/2017
PRÓRROGA No. 1: 04/11/2017, se prorroga el contrato por un mes para nueva fecha de terminación del 04/12/2017.
PRÓRROGA No. 2: 05/12/2017 al 19/12/2017, se prorroga el contrato por quince  (15) días.
PRÓRROGA No. 3: 20/12/2017 al 20/02/2018, se prorroga el contrato por dos (2) meses.</t>
  </si>
  <si>
    <t>CONSTRUCCIÓN DEL PLAN MAESTRO DE ACUEDUCTO Y ALCANTARILLADO CORREGIMIENTO EL SILENCIO, MUNICIPIO DE CAREPA - ANTIOQUIA.</t>
  </si>
  <si>
    <t xml:space="preserve">CONSORCIO AQUANTIOQUIA N.A. </t>
  </si>
  <si>
    <t>CESION CONTRATO 4600006123. POR 2017OO37001. CONSTRUCCION DE LA PRIMERA ETAPA DEL PLAN MAESTRO DE ACUEDUCTO Y ALCANTARILLADO DEL CORREGIMIENTO EL SILENCIO MUNICIPIO DE CAREPA, DE ACUERDO A LAS INVERSIONES PRIORIZADAS EN EL CONTRATO MARCO PLAN ATRATO GRAN- (2017OO370001)</t>
  </si>
  <si>
    <t>2017-SS-37-0002</t>
  </si>
  <si>
    <t xml:space="preserve">APOYO AL GESTOR DEL PROGRAMA AGUA Y SANEAMIENTO PARA LA PROSPERIDAD PLANES DEPARTAMENTALES PARA EL AMNEJO EMPRESARIAL DE LOS SERVICIOS DE AGUA Y SANEAMIENTO PAP - PDA EN ANTIOQUIA, PARA EL COMPONENTE PROFESIONAL ADMINISTRATIVO Y ASISTENCIAL </t>
  </si>
  <si>
    <t xml:space="preserve">COLEGIO MAYOR </t>
  </si>
  <si>
    <t>2017-SS-37-0003</t>
  </si>
  <si>
    <t>APOYO AL MECANISMO DEPARTAMENTAL PARA LA EVALUACION Y VIABILIZACION DE LOS PROYECTOS DEL SECTOR DE AGUA POTABLE Y SANEAMIENTO BASICO PARA EL COMPONENTE PROFESIONAL EN CUMPLIMIENTO DEL DECRETO 2017070003259 DE 28 DE JULIO DE 2017</t>
  </si>
  <si>
    <t>COLEGIO MAYOR</t>
  </si>
  <si>
    <t>2017-SS-37-0004</t>
  </si>
  <si>
    <t>APOYO A LA GESTION PARA EL DESARROLLO LOGISTICO DEL PLAN DE GESTION SOCIAL 2017,PARALA GERENCIA DE SERVICIOS PUBLICOS DEL DEPARTAMENTO DE ANTIOQUIA COMO GESTORA DELMPROGRAMA AGUA Y SANEAMIENTO PARA LA PROSPERIDAD PLANES DEPARTAMENTALES PARA EL MANEJO EMPRESARIAL DE LOS SERVICIOS DE AGUA Y SANEAMIENTO PAP- PDA</t>
  </si>
  <si>
    <t>2017-SS-37-0005</t>
  </si>
  <si>
    <t xml:space="preserve">DISEÑO FORMULACION Y GESTION DE PROYECTOS DEL PROGRAMA AGUA Y SANEAMIENTO PARA LA PROSPERIDAD PLANES DEPARTAMENTALES PARA EL MANEJO EMPRESARIAL DE LOS SERVICIOS DE AGUA Y SANEAMIENTO PAP - PDA </t>
  </si>
  <si>
    <t>2017-AS-37-0001</t>
  </si>
  <si>
    <t>CONVENIO INTERADMINISTRATIVO PARA EL PRESTAMO DE UN ESPACIO FISICO UBICADO EBN LA BENEFICIENCIA DE ANTIOQUIA - BENEDAN - PARA EL DESARROLLO DE LAS ACTIVIDADES DEL PLAN DEPARTAMENTAL DE AGUAS EN EL MARCO DEL DECRETO 1077 DE 2015</t>
  </si>
  <si>
    <t>BENEDAN</t>
  </si>
  <si>
    <t>SE PRORROGA</t>
  </si>
  <si>
    <t xml:space="preserve">SUMINISTRO, TRANSPORTE, INSTALACIÓN Y PUESTA EN FUNCIONAMIENTO DE SISTEMAS FOTOVOLTAICOS PARA EL AUMENTO DE LA COBERTURA DE ELECTRIFICACIÓN DE ZONAS RURALES DEL DEPARTAMENTO DE ANTIOQUIA </t>
  </si>
  <si>
    <t>SUN COLOMBIA SAS</t>
  </si>
  <si>
    <t>SUSPENDIDO POR DIFICULTADES DE SUMINISTRO DEL PROVEEDOR EXTRANJERO</t>
  </si>
  <si>
    <t>DISMINUCION DE LA CONTAMINACIÓN  POR VERIMIENTOS DE AGUAS RESIDUALES DOMESTICAS EN EL AREA RURAL DE LOS MUNICIPIOS DE EL CARMEN DE VIBORAL, SAN VICENTE, LA UNION, RIONEGRO, MARINILLA, ABEJORRAL, SAN CARLOS Y SAN ROQUE ,MEDIANTE EL SUMINISTRO, TRANSPORTE E INSTALACION Y PUESTA EN FUNCIONAMIENTO DE SISTEMAS DE TRATAMIENTO  DE AGUAS RESIDUALES DOMESTICAS PREFABRICADOS</t>
  </si>
  <si>
    <t xml:space="preserve">CORNARE- EMPRESAS PUBLIACAS DE ABEJORTRAL- MUNICIPIO DE ABEJORRAL, RIONEGRO EL TAMBO, MARINILLA, SAN ROQUE, CARMEN DE VIBORAL, SAN RAFAEL </t>
  </si>
  <si>
    <t>GARANTIZAR EL CUMPLIMIENTO DE LAS COMPETENCIAS DELEGADAS AL DEPARTAMENTO DE ANTIOQUIA POR EL DECRETO 1077 DE 2015 EN MATERIA DE LA CERTIFICACIÓN DE LOS MUNICIPIOS EN SGP - APSB</t>
  </si>
  <si>
    <t>EL CONTRATO FUE ADICIONADO POR VALOR DE $ 227.800.000 Y PRORROGADO 6,5 MESES</t>
  </si>
  <si>
    <t>Gerencia de Servicios Públicos</t>
  </si>
  <si>
    <t>2017CF360001</t>
  </si>
  <si>
    <t>2017CF360002</t>
  </si>
  <si>
    <t>2017CF360003</t>
  </si>
  <si>
    <t>CONSTRUCCION PLACA POLIDEPORTIVA EN EL CORREGIMIENTO DE BUCHADO, MUNICIPIO DE VIGIA DEL FUERTE. CONVENIO INTERADMINISTRATIVO DE</t>
  </si>
  <si>
    <t>ADECUACIÓN DE LA CANCHA DE FÚTBOL Y PLACA POLIDEPORTIVA DEL CORREGIMIENTO DE BELÉN DE BAJIRÁ DEL MUNICIPIO DE MUTATÁ. CONVE</t>
  </si>
  <si>
    <t>CONSTRUCCION PLACA POLIDEPORTIVA EN EL BARRIO 24 DE DICIEMBRE DEL CORREGIMIENTO CURRULAO EN EL MUNICIPIO DE TURBO</t>
  </si>
  <si>
    <t>INDEPORTES - municipio de Vigía del Fuerte</t>
  </si>
  <si>
    <t>INDEPORTES - municipio de Mutatá</t>
  </si>
  <si>
    <t>INDEPORTES - municipio de Turbo</t>
  </si>
  <si>
    <t>PROINCOL JK SAS</t>
  </si>
  <si>
    <t>Adquirir implementos de cocina para los Centros de Desarrollo Infantil en los  Municipios de Necoclí  y Tarazá.</t>
  </si>
  <si>
    <t>Artesanias de Colombia S.A
Instituto de Cultura y Patrimonio de Antioquia</t>
  </si>
  <si>
    <t>2017AS180001</t>
  </si>
  <si>
    <t>4600006564</t>
  </si>
  <si>
    <t>4600007016</t>
  </si>
  <si>
    <t>2017BB11160002</t>
  </si>
  <si>
    <t>EMPRESAS PUBLICAS DE MEDELLIN</t>
  </si>
  <si>
    <t xml:space="preserve"> PRESTACIÓN DE SERVICIO DE TRANSPORTE TERRESTRE AUTOMOTOR PARA POYAR LA GESTIÓN DE LA GOBERNACIÓN DE ANTIOQUIA.</t>
  </si>
  <si>
    <t>ASOCIACION DE TRANSPORTADORES</t>
  </si>
  <si>
    <t xml:space="preserve"> "CONEXIÓN DE REDES ELECTRICAS DOMICILIARIAS EN ESTRATOS 1, 2 Y 3 EN LAS DIFERENTES SUBREGIONES DEL DEPARTAMENTO DE ANTIOQUIA"</t>
  </si>
  <si>
    <t xml:space="preserve"> "CONSTRUCCION DE PLANTAS DE TRATAMIENTO DE AGUA POTABLE DE LOS ACUEDUCTOS DE LAS VEREDAS QUEBRADA BONITA Y SERRANIAS DEL MUNICI</t>
  </si>
  <si>
    <t xml:space="preserve">  OPTIMIZACION DEL ACUEDUCTO MULTIVEREDAL ITIMA - LA FABIANA DEL MUNICIPIO DE VALPARAISO - ANTIOQUIA.</t>
  </si>
  <si>
    <t xml:space="preserve"> "CONSTRUCCION DEL RAMAL LA ARBOLEDA DEL ACUEDUCTO MULTIVEREDAL TACAMOCHO, LA LINDA, EL PARNASO DEL MUNICIPIO DE TARSO - ANTIOQU</t>
  </si>
  <si>
    <t>CONSTRUCCIÓN DEL RELLENO SANITARIO, MUNICIPIO DE COCORNA -ANTIOQUIA</t>
  </si>
  <si>
    <t>EXTENSION DE REDES DE ALCANTARILLADO, BARRIO GAITAN ETAPA I DEL MUNICIPIO DE TURBO-ANTIOQUIA"</t>
  </si>
  <si>
    <t xml:space="preserve"> OPTIMIZACIÓN DEL ACUEDUCTO DE SAN JOSÉ DE APARTADÓ DEL MUNICIPIO DE APARTADÓ, EN EL MARCO DEL DECRETO 1077 DE 2015.</t>
  </si>
  <si>
    <t xml:space="preserve"> CONVENIO INTERADMINISTRATIVO DE CONFINANCIACIÓN PARA LA OPTIMIZACION DEL ACUEDUCTO MULTIVEREDAL ROMERAL - LA MIEL DEL MUNICIPI</t>
  </si>
  <si>
    <t xml:space="preserve"> "OPTIMIZACION DEL ACUEDUCTO DE LA VEREDA EL CERRO Y CONSTRUCCION DEL ACUEDUCTO LA PORTADA DE LA VEREDA CERROTUSA DEL MUNICIPIO</t>
  </si>
  <si>
    <t xml:space="preserve"> CONSTRUCCION  DE PLANTA DE TRATAMIENTO DE AGUAS RESIDUALES Y COLECTORES AREA URBANA DEL MUNICIPIO DE ABRIAQUI - ANTIOQUIA.</t>
  </si>
  <si>
    <t xml:space="preserve">  CONSTRUCCION DEL ALCANTARILLADO DE AGUAS RESIDUALES EN LA VEREDA TAMBORCITO DEL MUNICIPIO DE BARBOSA, ANTIOQUIA</t>
  </si>
  <si>
    <t xml:space="preserve">  FORMULACIÓN DEL PLAN MAESTRO DE ACUEDUCTO Y ALCANTARILLADO DEL MUNICIPIO DE MURINDÓ.</t>
  </si>
  <si>
    <t xml:space="preserve"> "DESARROLLAR DE MANERA CONJUNTA LA CONSTRUCCION DE LA BOCATOMA LA BARQUETA, TANQUE DESARENADOR, RED DE ADUCCION DE LA PLANTA DE</t>
  </si>
  <si>
    <t xml:space="preserve"> DESARROLLAR DE MANERA CONJUNTA LA ADQUISICIÓN DE VEHICULOS RECOLECTORES Y COMPACTADORES DE RESIDUOS SOLIDOS PARA MEJORAR LA PR</t>
  </si>
  <si>
    <t>EMPAPA S.A.S</t>
  </si>
  <si>
    <t>MUNICIPIO DE EL PENOL</t>
  </si>
  <si>
    <t>STO DOMINGO S.A.  E.S.P.</t>
  </si>
  <si>
    <t>MUNICIPIO DE ABRIAQUí</t>
  </si>
  <si>
    <t>E.E.E. DE SERVICIOS PUBLICOS E</t>
  </si>
  <si>
    <t>E.S.P.C.V LA CIMARRONA CARMEN</t>
  </si>
  <si>
    <t xml:space="preserve"> DESARROLLAR DE MANERA CONJUNTA LA FORMULACIÓN ESTUDIOS Y DISEÑOS PLAN MAESTROS DE ACUEDUCTO MULTIVEREDAL MUNICIPIOS DE GIRALD</t>
  </si>
  <si>
    <t xml:space="preserve">  DESARROLLAR DE MANERA CONJUNTA EL SUMINISTRO DE MÓDULOS EN MADERA PLÁSTICA RECICLADA PARA OBTENER ABONOS COMO MATERIA PRIMA</t>
  </si>
  <si>
    <t xml:space="preserve"> DESARROLLAR DE MANERA CONJUNTA LA CONSTRUCCIÓN DEL SISTEMA DE ACUEDUCTO DE LAS VEREDAS DIAMANTE Y PUNTO ROJO DEL MUNICIPIO DE</t>
  </si>
  <si>
    <t xml:space="preserve"> DESARROLLAR DE MANERA CONJUNTA LA CONSTRUCCIÓN DEL PLAN MAESTRO DE ACUEDUCTO Y ALCANTARILLADO URBANO ETAPA 2, DEL MUNICIPIO DE</t>
  </si>
  <si>
    <t xml:space="preserve"> DESAROLLAR DE MANERA CONJUNTA LA OPTIMIZACION DEL SISTEMA DE ACUEDUCTO URBANO DEL MUNICIPIO DE TOLEDO - ANTIOQUIA.</t>
  </si>
  <si>
    <t xml:space="preserve"> DESARROLLAR DE MANERA CONJUNTA LA OPTIMIZACIÓN DE LAS PLANTAS DE TRATAMIENTO DEL PAREA URBANA Y EL CORREGIMIENTO LA ESTACION Y</t>
  </si>
  <si>
    <t xml:space="preserve">   DESARROLLAR DE MANERA CONJUNTA LA IMPLEMENTACIÓN DE LA POLITICA PUBLICA "BASURA CERO" EN EL MUNICIPIO DE SAN JOSE DE LA MONT</t>
  </si>
  <si>
    <t xml:space="preserve">  DESARROLLAR DE MANERA CONJUNTA LA TERMINACIÓN DE LA CONSTRUCCIÓN DEL ALCANTARILLADO DEL CENTRO POBLADO DE CHURIDÓ PUEBLO DE</t>
  </si>
  <si>
    <t xml:space="preserve"> "SUMINISTRO DE FILTROS PURIFICADORES  DE AGUA PARA CONSUMO HUMANO EN ZONAS DE DIFICIL ACCESO EN EL DEPARTAMENTO DE ANTIOQUIA".</t>
  </si>
  <si>
    <t>E.S.P.DE SANTA FE DE ANTIOQUIA</t>
  </si>
  <si>
    <t>EMSPUVIF</t>
  </si>
  <si>
    <t>MUNICIPIO DE ANGELÓPOLIS</t>
  </si>
  <si>
    <t>MUNICIPIO DE SAN JOSE DE LA MO</t>
  </si>
  <si>
    <t>IWANA GREEN GROUP S.A.S</t>
  </si>
  <si>
    <t>CONSTRUCCIÓN Y MEJORAMIENTO DE LOS ACUEDUCTOS MULTIVEREDALES DE SAN MIGUEL - EL RESPALDO Y CRUCES DEL MUNICIPIO DE ALEJANDRÍA</t>
  </si>
  <si>
    <t>CONVENIO INTERADMINISTRATIVO DE CONFINANCIACIÓN PARA LA OPTIMIZACIÓN DEL SISTEMA DE ACUEDUCTO DE LA VEREDA PUENTE HONDITA DE</t>
  </si>
  <si>
    <t>4600006861</t>
  </si>
  <si>
    <t>4600007613</t>
  </si>
  <si>
    <t>2017AS390063</t>
  </si>
  <si>
    <t>Cofinanciar la entrega de raciones dentro de la  ejecución del programa de Alimentación Escolar PAE, a través del cual se brinda un almuerzo a los niños niñas y adolescentes de la matricula oficial, como componente de la estrategia de Jornada única en el Municipio de TITIRIBÍ.aporte del municipio de Titiribi  $10.000.000 Departamento $88.660.000</t>
  </si>
  <si>
    <t>Prestar el servicio de atención para recuperación nutricional con enfoque diferencial a los niños y niñas en condición de desnutrición y a madres gestantes y lactantes con bajo peso en las poblaciones Indigenas de los Municipios de Mutata, Chigorodo y Dabeiba.</t>
  </si>
  <si>
    <t>Aunar voluntades para fortalecer los diferentes esfuerzos públicos y privados, a través de la transferencia de buenas prácticas españolas que contribuyan a la especialización de los actores institucionales en el desarrollo del departamento de Antioquia y sus municipios, através de procesos de desarrollo rural endógeno , sostenibles con enfoque territorial.</t>
  </si>
  <si>
    <t>La UPRA</t>
  </si>
  <si>
    <t xml:space="preserve">Fortalecimiento de la cadena panelera en el resguardo indígena Karmata Rúa Cristianía en el municipio de Jardín </t>
  </si>
  <si>
    <t>Municipio de Jardín Y Resguardo Indígena Karmata Rúa</t>
  </si>
  <si>
    <t>Apoyar la Asistencia Tecnica Directa Rural, a traves de la cofinanciación para la contratación del personal idoneo para la prestación de este servicio según ordenanza 53 del 22 de diciembre de 2016, en el municipio de Puerto Nare</t>
  </si>
  <si>
    <t>Municipio de Puerto Nare</t>
  </si>
  <si>
    <t>Apoyar la Asistencia Tecnica Directa Rural, a traves de la cofinanciación para la contratación del personal idoneo para la prestación de este servicio según ordenanza 53 del 22 de diciembre de 2016, en el municipio de Caracolí</t>
  </si>
  <si>
    <t>Municipio de Caracolí</t>
  </si>
  <si>
    <t>Apoyar la Asistencia Tecnica Directa Rural, a traves de la cofinanciación para la contratación del personal idoneo para la prestación de este servicio según ordenanza 53 del 22 de diciembre de 2016, en el municipio de Apartadó</t>
  </si>
  <si>
    <t>Municipio de Apartádo</t>
  </si>
  <si>
    <t>Apoyar la Asistencia Tecnica Directa Rural, a traves de la cofinanciación para la contratación del personal idoneo para la prestación de este servicio según ordenanza 53 del 22 de diciembre de 2016, en el municipio de Turbo</t>
  </si>
  <si>
    <t>Municipio de Turbo</t>
  </si>
  <si>
    <t>Apoyar la Asistencia Tecnica Directa Rural, a traves de la cofinanciación para la contratación del personal idoneo para la prestación de este servicio según ordenanza 53 del 22 de diciembre de 2016, en el municipio de Murindó</t>
  </si>
  <si>
    <t>Apoyar la Asistencia Tecnica Directa Rural, a traves de la cofinanciación para la contratación del personal idoneo para la prestación de este servicio según ordenanza 53 del 22 de diciembre de 2016, en el municipio de Puerto Triunfo</t>
  </si>
  <si>
    <t>Municipio de Puerto Triunfo</t>
  </si>
  <si>
    <t>Apoyar la Asistencia Tecnica Directa Rural, a traves de la cofinanciación para la contratación del personal idoneo para la prestación de este servicio según ordenanza 53 del 22 de diciembre de 2016, en el municipio de  Guarne</t>
  </si>
  <si>
    <t>Municipio de Guarne</t>
  </si>
  <si>
    <t>Apoyar la asistencia tecnica directa rural a travesde a cofinanciacion para la contratacion del personal idoneo para la prestacion de este servicio, según ordenanza 53 de 22 de diciembre en el municipio de San Jerónimo</t>
  </si>
  <si>
    <t>Municipio de San Jerónimo</t>
  </si>
  <si>
    <t>Apoyar la Asistencia Tecnica Directa Rural, a traves de la cofinanciación para la contratación del personal idoneo para la prestación de este servicio según ordenanza 53 del 22 de diciembre de 2016, en el municipio de Briceño</t>
  </si>
  <si>
    <t>Municipio de Briceño</t>
  </si>
  <si>
    <t>Apoyar la Asistencia Tecnica Directa Rural, a traves de la cofinanciación para la contratación del personal idoneo para la prestación de este servicio según ordenanza 53 del 22 de diciembre de 2016, en el municipio de Carolina del Príncipe</t>
  </si>
  <si>
    <t>Municipio de Carolina del Príncipe</t>
  </si>
  <si>
    <t>Apoyar la Asistencia Tecnica Directa Rural, a traves de la cofinanciación para la contratación del personal idoneo para la prestación de este servicio según ordenanza 53 del 22 de diciembre de 2016, en el municipio de La Pintada</t>
  </si>
  <si>
    <t>Municipio de La Pintada</t>
  </si>
  <si>
    <t>Apoyar la Asistencia Tecnica Directa Rural, a traves de la cofinanciación para la contratación del personal idoneo para la prestación de este servicio según ordenanza 53 del 22 de diciembre de 2016, en el municipio de Barbosa</t>
  </si>
  <si>
    <t>Municipio de Barbosa</t>
  </si>
  <si>
    <t>Apoyar la Asistencia Tecnica Directa Rural, a traves de la cofinanciación para la contratación del personal idoneo para la prestación de este servicio según ordenanza 53 del 22 de diciembre de 2016, en el municipio de Caldas</t>
  </si>
  <si>
    <t>Municipio de Caldas</t>
  </si>
  <si>
    <t>Análisis prospectivo y estratégias para la implementación del Plan de Ordenamiento Territorial Agropecuario para Antioquia</t>
  </si>
  <si>
    <t>Universidad Nacional</t>
  </si>
  <si>
    <t>Apoyar la Asistencia Tecnica Directa Rural, a traves de la cofinanciación para la contratación del personal idoneo para la prestación de este servicio según ordenanza 53 del 22 de diciembre de 2016, en el municipio de Bello</t>
  </si>
  <si>
    <t>Municipio de Bello</t>
  </si>
  <si>
    <t>Apoyar la Asistencia Tecnica Directa Rural, a traves de la cofinanciación para la contratación del personal idoneo para la prestación de este servicio según ordenanza 53 del 22 de diciembre de 2016, en el municipio de Copacabana</t>
  </si>
  <si>
    <t>Municipio de Copacabana</t>
  </si>
  <si>
    <t xml:space="preserve">Cofinanciar el proyecto para implementar el sistema de producción de plátano como alternativa de reconversión laboral y económica de la minería al desarrollo agrario sostenible del municipio de Angelópolis </t>
  </si>
  <si>
    <t xml:space="preserve">Cofinanciar el proyecto de inversión para adecuar la Planta de Beneficio y Faenado del Municipio de San Carlos, la cual hace parte del plan de modernización de la ganadería Bovina para Antioquia. </t>
  </si>
  <si>
    <t xml:space="preserve">Cofinanciar el proyecto para implementar acciones de vigilancia y control en los cítricos para evitar la bacteria HLB, con medidas de prevención en rutas urbanas y rurales, traspatios y hospederos alternos localizados en los municipios de Támesis y Tarso, en la subregión del Suroeste Antioqueño. </t>
  </si>
  <si>
    <t xml:space="preserve">Municipios de Tarso y Támesis (operador) </t>
  </si>
  <si>
    <t xml:space="preserve">Cofinaciar el proyecto de inversión para adecuar la planta de Beneficio y Faenado del Municipio de Toledo, la cual hace parte del plan de modernización a la ganadería bovina para Antioquia.  </t>
  </si>
  <si>
    <t>Sistemas pastoriles y producción intensiva de forrajes, núcleos veredales para sostenibilidad ganadera en el departamento de Anioquia</t>
  </si>
  <si>
    <t>Universidad nacional de Colombia</t>
  </si>
  <si>
    <t>Cofinanciar el proyecto de inversión para el Mejoramiento de la infraestrucutra de la plaza de ferias y creación de la subasta ganadera del municipio de Amalfi - Antioquia, Etapa 1</t>
  </si>
  <si>
    <t>Cofinanciar el proyecto de "Diversidad cafetera mediante la siembra de 30 HA de plátano en el Municipio de Ciudad Bolivar".</t>
  </si>
  <si>
    <t xml:space="preserve">Cofinanciar el proyecto para el fortalecimiento del cultivo de plátano asociado con café, en diferentes municipio del occidente antioqueño </t>
  </si>
  <si>
    <t xml:space="preserve">Implementar el programa de Agricultura Familiar Campesina de Antioquia para contribuir a la inclusión socio - productiva de la población rural. </t>
  </si>
  <si>
    <t>Unión temporal CEAM - RECAB</t>
  </si>
  <si>
    <t>Cofinanciar el proyecto "Fortalecimiento de la productividad y competitividad de medianos y pequeños productores, pertenecientes al sector agroindustrial de la cacaocultura en Antioquia".</t>
  </si>
  <si>
    <t xml:space="preserve">Federación Nacional de Cacaoteros </t>
  </si>
  <si>
    <t>Cofinanciar la implementación del programa de asistencia técnica integral (calidad + formalización) en pequeños productores piscícolas del departamento de Antioquia para prepararlos al mercado de exportación de prodcutos frescos y/o congelados.</t>
  </si>
  <si>
    <t>Federación Colombiana de Acuicultores FEDEACUA</t>
  </si>
  <si>
    <t>Suministro de insumos, herramientas y equipos agropecuarios, para la implementación de unidades productivas tecnificadas, en diferentas municipios del Departamento de Antioquia, lotas 1, 2 y 3</t>
  </si>
  <si>
    <t xml:space="preserve">Soluciones Integrales Universales </t>
  </si>
  <si>
    <t>Suministro de insumos, herramientas y equipos agropecuarios, para la implementación de unidades productivas tecnificadas, en diferentas municipios del Departamento de Antioquia, lotes 4</t>
  </si>
  <si>
    <t>Multiagro inversiones SAS</t>
  </si>
  <si>
    <t>Cofinaciar el proyecto para el fortalecimiento de la cadena de plantas aromáticas y medicinales en el municipio de Marinilla del Oriente Antioqueño.</t>
  </si>
  <si>
    <t xml:space="preserve">Cofinanciar el proyecto de arroz en el municipio de Mutatá, corregimiento de Pavarandó </t>
  </si>
  <si>
    <t>Cofinanciar el proyecto para establecer un molino de trilla de arroz industrial para impulsar la agroindustria, darle valor agregado al producto y comercializar a precios competitivos en el municipio de Necoclí, deparmento de Antioquia. (En la minuta se registra un monto de $12,000,000 que no fueron sumandos en el total del convenio)</t>
  </si>
  <si>
    <t>Cofinanciar el proyecto para el fortalecimiento del cultivo de plátano asociado a café, en el municipio de Betania.</t>
  </si>
  <si>
    <t>Municpio de Betania</t>
  </si>
  <si>
    <t>Cofinanciar el establecimiento de sistemas productivos familiares en el municipio de Heliconia.</t>
  </si>
  <si>
    <t>Cofinanciar el proyecto para el mejoramiento de la tubería principal del distrito de riego el Tablazo en el municipio de Betania.</t>
  </si>
  <si>
    <t>Cofinanciar el mejoramierno de la Agroindustria del mango del municipio de Santa Bárbara, Antioquia.</t>
  </si>
  <si>
    <t xml:space="preserve">Cofinaciar el proyecto de inversión para adecuar la planta de Beneficio y Faenado del Municipio de Sonsón, la cual hace parte del plan de modernización de la ganadería bovina para Antioquia.  </t>
  </si>
  <si>
    <t xml:space="preserve">Cofinaciar el proyecto de inversión para adecuar la planta de Beneficio y Faenado del Municipio de Urrao, la cual hace parte del plan de modernización de la ganadería bovina para Antioquia.  </t>
  </si>
  <si>
    <t>Integrar esfuerzos para la promoción del desarrollo integral temprano de la primera infancia bajo el modelo flexible Buen Comienzo Antioquia, la modalidad institucional, la modalidad institucional en los municipios Vigía del Fuerte, Murindó y Turbó; y para la implementación del Sistema Departamental de Gestión del Desarrollo Integral Temprano</t>
  </si>
  <si>
    <t>Instituto Municipal de Deportes de Arboletes - Imderar</t>
  </si>
  <si>
    <t>LILIANA DIAZ TORRES</t>
  </si>
  <si>
    <t xml:space="preserve">MARTHA PATRICIA ARANGO </t>
  </si>
  <si>
    <t>COMPRA DE LOS MEDICAMENTOSDE CONTROL ESPECIAL MONOPOLIO DEL ESTADO</t>
  </si>
  <si>
    <t xml:space="preserve"> Adquirir insumos para la red de microscopia del Departamento - Secretaria Seccional de Salud y Protección Social de Antioquia.</t>
  </si>
  <si>
    <t>MEDIMALCO S.A.S.</t>
  </si>
  <si>
    <t xml:space="preserve"> Prestación de Servicios de Salud de mediana y alta complejidad y servicios autorizados por la Secretaría Seccional de Salud</t>
  </si>
  <si>
    <t>E.S.E HOSPITAL GENERAL -MEDELL</t>
  </si>
  <si>
    <t>Realizar el mantenimiento preventivo y/o correctivo al equipo Espectofotómetro Ultravioleta Visible</t>
  </si>
  <si>
    <t>LAB INSTRUMENTS LTDA</t>
  </si>
  <si>
    <t>INDUMEDICA S.A.S.</t>
  </si>
  <si>
    <t>Suministrar los insumos necesarios para realizar jornadas de vacunación antirrabica de caninos y felinos en el Departamento de Antioquai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</si>
</sst>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3" formatCode="_-* #,##0.00_-;\-* #,##0.00_-;_-* &quot;-&quot;??_-;_-@_-"/>
    <numFmt numFmtId="164" formatCode="_(&quot;$&quot;\ * #,##0.00_);_(&quot;$&quot;\ * \(#,##0.00\);_(&quot;$&quot;\ * &quot;-&quot;??_);_(@_)"/>
    <numFmt numFmtId="165" formatCode="_(&quot;$&quot;\ * #,##0_);_(&quot;$&quot;\ * \(#,##0\);_(&quot;$&quot;\ * &quot;-&quot;??_);_(@_)"/>
    <numFmt numFmtId="166" formatCode="_(* #,##0.00_);_(* \(#,##0.00\);_(* &quot;-&quot;??_);_(@_)"/>
    <numFmt numFmtId="167" formatCode="0_);\(0\)"/>
  </numFmts>
  <fonts count="26"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sz val="10"/>
      <name val="Arial"/>
      <family val="2"/>
    </font>
    <font>
      <sz val="11"/>
      <color indexed="8"/>
      <name val="Calibri"/>
      <family val="2"/>
    </font>
    <font>
      <sz val="11"/>
      <color indexed="8"/>
      <name val="Calibri"/>
      <family val="2"/>
      <scheme val="minor"/>
    </font>
    <font>
      <b/>
      <sz val="11"/>
      <color indexed="8"/>
      <name val="Arial"/>
      <family val="2"/>
    </font>
    <font>
      <sz val="11"/>
      <color rgb="FF000000"/>
      <name val="Calibri"/>
      <family val="2"/>
      <scheme val="minor"/>
    </font>
    <font>
      <b/>
      <sz val="9"/>
      <color indexed="81"/>
      <name val="Tahoma"/>
      <family val="2"/>
    </font>
    <font>
      <sz val="9"/>
      <color indexed="81"/>
      <name val="Tahoma"/>
      <family val="2"/>
    </font>
    <font>
      <sz val="11"/>
      <name val="Calibri"/>
      <family val="2"/>
      <scheme val="minor"/>
    </font>
    <font>
      <b/>
      <sz val="11"/>
      <color rgb="FF000000"/>
      <name val="Calibri"/>
      <family val="2"/>
    </font>
    <font>
      <sz val="10"/>
      <color rgb="FF000000"/>
      <name val="Arial"/>
      <family val="2"/>
    </font>
    <font>
      <sz val="11"/>
      <color rgb="FF000000"/>
      <name val="Calibri"/>
      <family val="2"/>
    </font>
    <font>
      <b/>
      <sz val="11"/>
      <name val="Calibri"/>
      <family val="2"/>
    </font>
    <font>
      <b/>
      <sz val="11"/>
      <color rgb="FF000000"/>
      <name val="Arial"/>
      <family val="2"/>
    </font>
    <font>
      <sz val="11"/>
      <color rgb="FF000000"/>
      <name val="Arial"/>
      <family val="2"/>
    </font>
    <font>
      <sz val="8"/>
      <color theme="1"/>
      <name val="Arial"/>
      <family val="2"/>
    </font>
    <font>
      <sz val="9"/>
      <color theme="1"/>
      <name val="Arial"/>
      <family val="2"/>
    </font>
    <font>
      <b/>
      <sz val="10"/>
      <name val="Arial"/>
      <family val="2"/>
    </font>
    <font>
      <i/>
      <sz val="11"/>
      <color theme="1"/>
      <name val="Calibri"/>
      <family val="2"/>
      <scheme val="minor"/>
    </font>
    <font>
      <b/>
      <sz val="10"/>
      <color rgb="FF000000"/>
      <name val="Arial"/>
      <family val="2"/>
    </font>
    <font>
      <sz val="10"/>
      <color rgb="FF006100"/>
      <name val="Calibri"/>
      <family val="2"/>
      <scheme val="minor"/>
    </font>
    <font>
      <sz val="11"/>
      <name val="Arial"/>
      <family val="2"/>
    </font>
    <font>
      <sz val="11"/>
      <color theme="1"/>
      <name val="Calibri"/>
      <family val="2"/>
    </font>
  </fonts>
  <fills count="4">
    <fill>
      <patternFill patternType="none"/>
    </fill>
    <fill>
      <patternFill patternType="gray125"/>
    </fill>
    <fill>
      <patternFill patternType="solid">
        <fgColor rgb="FFC6EFCE"/>
      </patternFill>
    </fill>
    <fill>
      <patternFill patternType="solid">
        <fgColor rgb="FFFFFFCC"/>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thin">
        <color indexed="64"/>
      </top>
      <bottom style="thin">
        <color indexed="64"/>
      </bottom>
      <diagonal/>
    </border>
  </borders>
  <cellStyleXfs count="17">
    <xf numFmtId="0" fontId="0" fillId="0" borderId="0"/>
    <xf numFmtId="164" fontId="3" fillId="0" borderId="0" applyFont="0" applyFill="0" applyBorder="0" applyAlignment="0" applyProtection="0"/>
    <xf numFmtId="0" fontId="4" fillId="0" borderId="0"/>
    <xf numFmtId="0" fontId="5" fillId="0" borderId="0"/>
    <xf numFmtId="41" fontId="3" fillId="0" borderId="0" applyFont="0" applyFill="0" applyBorder="0" applyAlignment="0" applyProtection="0"/>
    <xf numFmtId="164"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164" fontId="5" fillId="0" borderId="0" applyFont="0" applyFill="0" applyBorder="0" applyAlignment="0" applyProtection="0"/>
    <xf numFmtId="9" fontId="3" fillId="0" borderId="0" applyFont="0" applyFill="0" applyBorder="0" applyAlignment="0" applyProtection="0"/>
    <xf numFmtId="0" fontId="23" fillId="2" borderId="0" applyNumberFormat="0" applyBorder="0" applyAlignment="0" applyProtection="0"/>
    <xf numFmtId="0" fontId="3" fillId="3" borderId="8" applyNumberFormat="0" applyFont="0" applyAlignment="0" applyProtection="0"/>
    <xf numFmtId="0" fontId="3" fillId="0" borderId="0"/>
    <xf numFmtId="0" fontId="3" fillId="0" borderId="0"/>
    <xf numFmtId="43" fontId="3" fillId="0" borderId="0" applyFont="0" applyFill="0" applyBorder="0" applyAlignment="0" applyProtection="0"/>
    <xf numFmtId="0" fontId="4" fillId="0" borderId="0"/>
  </cellStyleXfs>
  <cellXfs count="85">
    <xf numFmtId="0" fontId="0" fillId="0" borderId="0" xfId="0"/>
    <xf numFmtId="0" fontId="1" fillId="0" borderId="1" xfId="0" applyFont="1" applyBorder="1" applyAlignment="1">
      <alignment horizontal="center" vertical="center" wrapText="1"/>
    </xf>
    <xf numFmtId="0" fontId="0" fillId="0" borderId="0" xfId="0" applyFont="1" applyAlignment="1">
      <alignment wrapText="1"/>
    </xf>
    <xf numFmtId="0" fontId="11"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1" xfId="0" applyFont="1" applyFill="1" applyBorder="1" applyAlignment="1">
      <alignment horizontal="left" vertical="center" wrapText="1"/>
    </xf>
    <xf numFmtId="165" fontId="0" fillId="0" borderId="1" xfId="1" applyNumberFormat="1" applyFont="1" applyFill="1" applyBorder="1" applyAlignment="1">
      <alignment horizontal="left" vertical="center" wrapText="1"/>
    </xf>
    <xf numFmtId="14" fontId="0" fillId="0" borderId="1" xfId="0" applyNumberFormat="1" applyFont="1" applyFill="1" applyBorder="1" applyAlignment="1">
      <alignment horizontal="left" vertical="center" wrapText="1"/>
    </xf>
    <xf numFmtId="9" fontId="0"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 fontId="0" fillId="0" borderId="1"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xf>
    <xf numFmtId="10" fontId="0" fillId="0" borderId="1" xfId="0" applyNumberFormat="1" applyFont="1" applyFill="1" applyBorder="1" applyAlignment="1">
      <alignment horizontal="center" vertical="center" wrapText="1"/>
    </xf>
    <xf numFmtId="10"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0" fontId="13" fillId="0" borderId="1" xfId="0" applyNumberFormat="1" applyFont="1" applyFill="1" applyBorder="1" applyAlignment="1">
      <alignment horizontal="center" vertical="center"/>
    </xf>
    <xf numFmtId="9" fontId="0" fillId="0" borderId="1" xfId="10" applyFont="1" applyFill="1" applyBorder="1" applyAlignment="1">
      <alignment horizontal="center" vertical="center"/>
    </xf>
    <xf numFmtId="0" fontId="11" fillId="0" borderId="1" xfId="0" applyFont="1" applyFill="1" applyBorder="1" applyAlignment="1">
      <alignment vertical="top" wrapText="1"/>
    </xf>
    <xf numFmtId="9" fontId="0" fillId="0" borderId="2" xfId="0" applyNumberFormat="1" applyFont="1" applyFill="1" applyBorder="1" applyAlignment="1">
      <alignment horizontal="center" vertical="center" wrapText="1"/>
    </xf>
    <xf numFmtId="0" fontId="0" fillId="0" borderId="1" xfId="0" applyFont="1" applyFill="1" applyBorder="1" applyAlignment="1">
      <alignment wrapText="1"/>
    </xf>
    <xf numFmtId="1" fontId="0" fillId="0" borderId="2" xfId="0" applyNumberFormat="1" applyFont="1" applyFill="1" applyBorder="1" applyAlignment="1">
      <alignment horizontal="center" vertical="center" wrapText="1"/>
    </xf>
    <xf numFmtId="9" fontId="0" fillId="0" borderId="2" xfId="0" applyNumberFormat="1" applyFont="1" applyFill="1" applyBorder="1" applyAlignment="1">
      <alignment horizontal="center" vertical="center"/>
    </xf>
    <xf numFmtId="0" fontId="0" fillId="0" borderId="2" xfId="0" applyFont="1" applyFill="1" applyBorder="1" applyAlignment="1">
      <alignment horizontal="center" vertical="center"/>
    </xf>
    <xf numFmtId="9" fontId="0" fillId="0" borderId="2" xfId="10" applyFont="1" applyFill="1" applyBorder="1" applyAlignment="1">
      <alignment horizontal="center" vertical="center"/>
    </xf>
    <xf numFmtId="167" fontId="11" fillId="0" borderId="1" xfId="15" applyNumberFormat="1" applyFont="1" applyFill="1" applyBorder="1" applyAlignment="1" applyProtection="1">
      <alignment horizontal="center" vertical="top" wrapText="1"/>
      <protection locked="0"/>
    </xf>
    <xf numFmtId="0" fontId="8" fillId="0" borderId="1" xfId="0" applyFont="1" applyFill="1" applyBorder="1" applyAlignment="1">
      <alignment vertical="top" wrapText="1"/>
    </xf>
    <xf numFmtId="3" fontId="11" fillId="0" borderId="1" xfId="0" applyNumberFormat="1" applyFont="1" applyFill="1" applyBorder="1" applyAlignment="1">
      <alignment vertical="top"/>
    </xf>
    <xf numFmtId="9" fontId="11" fillId="0" borderId="1" xfId="0" applyNumberFormat="1" applyFont="1" applyFill="1" applyBorder="1" applyAlignment="1">
      <alignment horizontal="center" vertical="center"/>
    </xf>
    <xf numFmtId="14" fontId="11" fillId="0" borderId="1" xfId="0" applyNumberFormat="1" applyFont="1" applyFill="1" applyBorder="1" applyAlignment="1">
      <alignment vertical="top" wrapText="1"/>
    </xf>
    <xf numFmtId="14" fontId="11" fillId="0" borderId="1" xfId="0" applyNumberFormat="1" applyFont="1" applyFill="1" applyBorder="1" applyAlignment="1">
      <alignment vertical="top"/>
    </xf>
    <xf numFmtId="3" fontId="11" fillId="0" borderId="1" xfId="0" applyNumberFormat="1" applyFont="1" applyFill="1" applyBorder="1" applyAlignment="1">
      <alignment horizontal="center" vertical="top"/>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vertical="center" wrapText="1"/>
    </xf>
    <xf numFmtId="3" fontId="8" fillId="0" borderId="1" xfId="0" applyNumberFormat="1" applyFont="1" applyFill="1" applyBorder="1" applyAlignment="1">
      <alignment horizontal="center" vertical="center"/>
    </xf>
    <xf numFmtId="14" fontId="0" fillId="0" borderId="1" xfId="0" applyNumberFormat="1" applyFill="1" applyBorder="1" applyAlignment="1">
      <alignment horizontal="right" vertical="center" wrapText="1"/>
    </xf>
    <xf numFmtId="14" fontId="0" fillId="0" borderId="1" xfId="0" applyNumberFormat="1" applyFill="1" applyBorder="1" applyAlignment="1">
      <alignment horizontal="right" vertical="center"/>
    </xf>
    <xf numFmtId="14" fontId="11" fillId="0" borderId="1" xfId="0" applyNumberFormat="1" applyFont="1" applyFill="1" applyBorder="1" applyAlignment="1">
      <alignment horizontal="right" vertical="top" wrapText="1"/>
    </xf>
    <xf numFmtId="3" fontId="0" fillId="0" borderId="1" xfId="0" applyNumberFormat="1" applyFont="1" applyFill="1" applyBorder="1" applyAlignment="1">
      <alignment horizontal="center" vertical="top"/>
    </xf>
    <xf numFmtId="0" fontId="0" fillId="0" borderId="1" xfId="0" applyFont="1" applyFill="1" applyBorder="1" applyAlignment="1">
      <alignment horizontal="center" vertical="top"/>
    </xf>
    <xf numFmtId="0" fontId="11" fillId="0" borderId="1" xfId="2" applyFont="1" applyFill="1" applyBorder="1" applyAlignment="1">
      <alignment horizontal="left" vertical="top" wrapText="1"/>
    </xf>
    <xf numFmtId="14" fontId="11" fillId="0" borderId="1" xfId="2" applyNumberFormat="1" applyFont="1" applyFill="1" applyBorder="1" applyAlignment="1">
      <alignment horizontal="right" vertical="top" wrapText="1"/>
    </xf>
    <xf numFmtId="0" fontId="8" fillId="0" borderId="1" xfId="0" applyFont="1" applyFill="1" applyBorder="1" applyAlignment="1">
      <alignment horizontal="left" vertical="center"/>
    </xf>
    <xf numFmtId="3" fontId="0" fillId="0" borderId="1" xfId="0" applyNumberFormat="1" applyFill="1" applyBorder="1" applyAlignment="1">
      <alignment horizontal="right" vertical="center"/>
    </xf>
    <xf numFmtId="0" fontId="0" fillId="0" borderId="1" xfId="0" applyFill="1" applyBorder="1" applyAlignment="1">
      <alignment horizontal="justify" vertical="center" wrapText="1"/>
    </xf>
    <xf numFmtId="3" fontId="0" fillId="0" borderId="1" xfId="0" applyNumberFormat="1" applyFill="1" applyBorder="1" applyAlignment="1">
      <alignment horizontal="justify" vertical="center"/>
    </xf>
    <xf numFmtId="14" fontId="0" fillId="0" borderId="1" xfId="0" applyNumberFormat="1" applyFill="1" applyBorder="1" applyAlignment="1">
      <alignment horizontal="justify" vertical="center"/>
    </xf>
    <xf numFmtId="14" fontId="0" fillId="0" borderId="1" xfId="0" applyNumberFormat="1" applyFill="1" applyBorder="1" applyAlignment="1">
      <alignment horizontal="justify" vertical="center" wrapText="1"/>
    </xf>
    <xf numFmtId="9" fontId="11" fillId="0" borderId="1" xfId="0" applyNumberFormat="1" applyFont="1" applyFill="1" applyBorder="1" applyAlignment="1">
      <alignment horizontal="center" vertical="center" wrapText="1"/>
    </xf>
    <xf numFmtId="0" fontId="0" fillId="0" borderId="0" xfId="0" applyFont="1" applyFill="1" applyAlignment="1">
      <alignment wrapText="1"/>
    </xf>
    <xf numFmtId="9"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9" xfId="0" applyFont="1" applyFill="1" applyBorder="1" applyAlignment="1">
      <alignment horizontal="left" vertical="center" wrapText="1"/>
    </xf>
    <xf numFmtId="9" fontId="0" fillId="0" borderId="3" xfId="10" applyFont="1" applyFill="1" applyBorder="1" applyAlignment="1">
      <alignment horizontal="center" vertical="center"/>
    </xf>
    <xf numFmtId="14" fontId="0" fillId="0" borderId="1" xfId="0" applyNumberFormat="1" applyFill="1" applyBorder="1" applyAlignment="1">
      <alignment horizontal="left" vertical="center" wrapText="1"/>
    </xf>
    <xf numFmtId="14" fontId="0" fillId="0" borderId="1" xfId="1" applyNumberFormat="1" applyFont="1" applyFill="1" applyBorder="1" applyAlignment="1">
      <alignment horizontal="left" vertical="center" wrapText="1"/>
    </xf>
    <xf numFmtId="0" fontId="0" fillId="0" borderId="1" xfId="0" applyFont="1" applyFill="1" applyBorder="1" applyAlignment="1">
      <alignment horizontal="center" vertical="top" wrapText="1"/>
    </xf>
    <xf numFmtId="165" fontId="0" fillId="0" borderId="1" xfId="1" applyNumberFormat="1" applyFont="1" applyFill="1" applyBorder="1" applyAlignment="1">
      <alignment horizontal="center" vertical="top" wrapText="1"/>
    </xf>
    <xf numFmtId="14" fontId="0" fillId="0" borderId="1" xfId="0"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0" fontId="0" fillId="0" borderId="1" xfId="0" applyFont="1" applyFill="1" applyBorder="1" applyAlignment="1">
      <alignment horizontal="left" vertical="top" wrapText="1"/>
    </xf>
    <xf numFmtId="1" fontId="0" fillId="0" borderId="1" xfId="4" applyNumberFormat="1" applyFont="1" applyFill="1" applyBorder="1" applyAlignment="1">
      <alignment horizontal="center" vertical="center" wrapText="1"/>
    </xf>
    <xf numFmtId="9" fontId="11" fillId="0" borderId="2" xfId="0" applyNumberFormat="1" applyFont="1" applyFill="1" applyBorder="1" applyAlignment="1">
      <alignment horizontal="center" vertical="center"/>
    </xf>
    <xf numFmtId="9" fontId="0" fillId="0" borderId="2" xfId="10" applyFont="1" applyFill="1" applyBorder="1" applyAlignment="1">
      <alignment horizontal="center" vertical="top"/>
    </xf>
    <xf numFmtId="9" fontId="11" fillId="0" borderId="3" xfId="0" applyNumberFormat="1" applyFont="1" applyFill="1" applyBorder="1" applyAlignment="1">
      <alignment horizontal="center"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center" wrapText="1"/>
    </xf>
    <xf numFmtId="3" fontId="25" fillId="0" borderId="1" xfId="0" applyNumberFormat="1" applyFont="1" applyFill="1" applyBorder="1" applyAlignment="1">
      <alignment vertical="center" wrapText="1"/>
    </xf>
    <xf numFmtId="14" fontId="25" fillId="0" borderId="1" xfId="0" applyNumberFormat="1" applyFont="1" applyFill="1" applyBorder="1" applyAlignment="1">
      <alignment vertical="center" wrapText="1"/>
    </xf>
    <xf numFmtId="4" fontId="25" fillId="0" borderId="1" xfId="0" applyNumberFormat="1" applyFont="1" applyFill="1" applyBorder="1" applyAlignment="1">
      <alignment horizontal="center" vertical="center" wrapText="1"/>
    </xf>
    <xf numFmtId="9" fontId="11" fillId="0" borderId="1" xfId="2" applyNumberFormat="1" applyFont="1" applyFill="1" applyBorder="1" applyAlignment="1">
      <alignment horizontal="right" vertical="top" wrapText="1"/>
    </xf>
    <xf numFmtId="4" fontId="25" fillId="0" borderId="2" xfId="0" applyNumberFormat="1" applyFont="1" applyFill="1" applyBorder="1" applyAlignment="1">
      <alignment horizontal="center" vertical="center" wrapText="1"/>
    </xf>
    <xf numFmtId="4" fontId="25" fillId="0" borderId="3" xfId="0" applyNumberFormat="1" applyFont="1" applyFill="1" applyBorder="1" applyAlignment="1">
      <alignment horizontal="center" vertical="center" wrapText="1"/>
    </xf>
    <xf numFmtId="9" fontId="11" fillId="0" borderId="2" xfId="0" applyNumberFormat="1" applyFont="1" applyFill="1" applyBorder="1" applyAlignment="1">
      <alignment horizontal="center" vertical="center" wrapText="1"/>
    </xf>
    <xf numFmtId="4" fontId="24" fillId="0" borderId="2" xfId="0" applyNumberFormat="1" applyFont="1" applyFill="1" applyBorder="1" applyAlignment="1">
      <alignment horizontal="center" vertical="center" wrapText="1"/>
    </xf>
    <xf numFmtId="4" fontId="25" fillId="0" borderId="4" xfId="0" applyNumberFormat="1" applyFont="1" applyFill="1" applyBorder="1" applyAlignment="1">
      <alignment horizontal="center" vertical="center" wrapText="1"/>
    </xf>
    <xf numFmtId="4" fontId="25" fillId="0" borderId="6" xfId="0" applyNumberFormat="1" applyFont="1" applyFill="1" applyBorder="1" applyAlignment="1">
      <alignment horizontal="center" vertical="center" wrapText="1"/>
    </xf>
    <xf numFmtId="4" fontId="24" fillId="0" borderId="3" xfId="0" applyNumberFormat="1" applyFont="1" applyFill="1" applyBorder="1" applyAlignment="1">
      <alignment horizontal="center" vertical="center" wrapText="1"/>
    </xf>
    <xf numFmtId="4" fontId="25" fillId="0" borderId="5" xfId="0" applyNumberFormat="1" applyFont="1" applyFill="1" applyBorder="1" applyAlignment="1">
      <alignment horizontal="center" vertical="center" wrapText="1"/>
    </xf>
    <xf numFmtId="4" fontId="25" fillId="0" borderId="7" xfId="0" applyNumberFormat="1" applyFont="1" applyFill="1" applyBorder="1" applyAlignment="1">
      <alignment horizontal="center" vertical="center" wrapText="1"/>
    </xf>
    <xf numFmtId="14" fontId="0" fillId="0" borderId="1" xfId="0" applyNumberFormat="1" applyFont="1" applyFill="1" applyBorder="1" applyAlignment="1" applyProtection="1">
      <alignment horizontal="center" vertical="center"/>
      <protection locked="0"/>
    </xf>
    <xf numFmtId="9" fontId="11" fillId="0" borderId="1" xfId="10" applyFont="1" applyFill="1" applyBorder="1" applyAlignment="1">
      <alignment horizontal="center" vertical="center"/>
    </xf>
    <xf numFmtId="0" fontId="0" fillId="0" borderId="1" xfId="0" applyFont="1" applyFill="1" applyBorder="1" applyAlignment="1">
      <alignment vertical="top" wrapText="1"/>
    </xf>
    <xf numFmtId="0" fontId="2" fillId="0" borderId="1" xfId="0" applyFont="1" applyBorder="1" applyAlignment="1">
      <alignment horizontal="center" vertical="center" wrapText="1"/>
    </xf>
  </cellXfs>
  <cellStyles count="17">
    <cellStyle name="Buena 2" xfId="11"/>
    <cellStyle name="Diseño" xfId="3"/>
    <cellStyle name="Diseño 2" xfId="16"/>
    <cellStyle name="Millares" xfId="15" builtinId="3"/>
    <cellStyle name="Millares [0]" xfId="4" builtinId="6"/>
    <cellStyle name="Millares 2" xfId="7"/>
    <cellStyle name="Moneda" xfId="1" builtinId="4"/>
    <cellStyle name="Moneda 2" xfId="5"/>
    <cellStyle name="Moneda 2 3" xfId="9"/>
    <cellStyle name="Normal" xfId="0" builtinId="0"/>
    <cellStyle name="Normal 2" xfId="2"/>
    <cellStyle name="Normal 2 11" xfId="13"/>
    <cellStyle name="Normal 3" xfId="6"/>
    <cellStyle name="Normal 8 2" xfId="14"/>
    <cellStyle name="Notas 2" xfId="12"/>
    <cellStyle name="Porcentaje" xfId="10" builtinId="5"/>
    <cellStyle name="Porcentaje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DUCACION/2018/INFORMES/Informaci&#243;n_contratos%20SECRETAR&#205;A%20DE%20EDUCACI&#211;N%20-%20CONTROL%20INTERNO%20EN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sheetName val="Hoja2"/>
      <sheetName val="2017"/>
      <sheetName val="Hoja1"/>
    </sheetNames>
    <sheetDataSet>
      <sheetData sheetId="0" refreshError="1"/>
      <sheetData sheetId="1" refreshError="1"/>
      <sheetData sheetId="2" refreshError="1">
        <row r="1932">
          <cell r="B1932">
            <v>4600007906</v>
          </cell>
          <cell r="C1932" t="str">
            <v>Ejecutar el proyecto "Becas crédito condonable para maestrías", dirigido a docentes y directivos docentes de establecimientos educativos públicos de los municipios no certificados del Departamento de Antioquia.</v>
          </cell>
          <cell r="D1932">
            <v>43059</v>
          </cell>
          <cell r="E1932">
            <v>2017</v>
          </cell>
          <cell r="F1932">
            <v>43084</v>
          </cell>
          <cell r="I1932" t="str">
            <v>En proceso</v>
          </cell>
          <cell r="J1932" t="str">
            <v>Contratación Directa</v>
          </cell>
          <cell r="K1932">
            <v>3154467431</v>
          </cell>
          <cell r="L1932" t="str">
            <v>Delgado Rodriguez , Gustavo Ad</v>
          </cell>
          <cell r="N1932">
            <v>0.1</v>
          </cell>
          <cell r="O1932">
            <v>1</v>
          </cell>
        </row>
        <row r="1933">
          <cell r="B1933">
            <v>4600007918</v>
          </cell>
          <cell r="C1933" t="str">
            <v>2.1.,,Objeto Desarrollo e implementación de trámites en línea.</v>
          </cell>
          <cell r="D1933">
            <v>43059</v>
          </cell>
          <cell r="E1933">
            <v>2017</v>
          </cell>
          <cell r="F1933">
            <v>43100</v>
          </cell>
          <cell r="I1933" t="str">
            <v>En proceso</v>
          </cell>
          <cell r="J1933" t="str">
            <v>Contratación Directa</v>
          </cell>
          <cell r="K1933">
            <v>104125000</v>
          </cell>
          <cell r="L1933" t="str">
            <v/>
          </cell>
          <cell r="M1933" t="str">
            <v/>
          </cell>
        </row>
        <row r="1934">
          <cell r="B1934">
            <v>4600007671</v>
          </cell>
          <cell r="C1934" t="str">
            <v>2.1. Objeto: COMPRAR IMPLEMENTOS PARA EL BOTIQUÍN DE EMERGENCIA DE LA FÁBRICA DE LICORES Y ALCOHOLES DE ANTIOQUIA.</v>
          </cell>
          <cell r="D1934">
            <v>43059</v>
          </cell>
          <cell r="E1934">
            <v>2017</v>
          </cell>
          <cell r="F1934">
            <v>43084</v>
          </cell>
          <cell r="I1934" t="str">
            <v>En ejecución</v>
          </cell>
          <cell r="J1934" t="str">
            <v>Mínima cuantía</v>
          </cell>
          <cell r="K1934">
            <v>5336336</v>
          </cell>
          <cell r="L1934" t="str">
            <v>Muñoz Montes , Lixyibel</v>
          </cell>
          <cell r="M1934" t="str">
            <v/>
          </cell>
        </row>
        <row r="1935">
          <cell r="B1935">
            <v>4600007683</v>
          </cell>
          <cell r="C1935" t="str">
            <v>OKArticular estrategias para la implementación de Convites Ciudadanos Participativos en el municipio de Montebello, buscando el fortalecimiento y dinamización de la Participación Ciudadana.</v>
          </cell>
          <cell r="D1935">
            <v>43059</v>
          </cell>
          <cell r="E1935">
            <v>2017</v>
          </cell>
          <cell r="F1935">
            <v>43079</v>
          </cell>
          <cell r="I1935" t="str">
            <v>En ejecución</v>
          </cell>
          <cell r="J1935" t="str">
            <v>Otro tipo de contrato</v>
          </cell>
          <cell r="K1935">
            <v>29888888</v>
          </cell>
          <cell r="L1935" t="str">
            <v>Hoyos Clavijo , Martha Nubia</v>
          </cell>
          <cell r="M1935" t="str">
            <v/>
          </cell>
        </row>
        <row r="1936">
          <cell r="B1936">
            <v>4600007707</v>
          </cell>
          <cell r="C1936" t="str">
            <v>El Departamento de Antioquia coopera al Municipio de Mutatá con recursos económicos para que este pavimente la Red Vial Urbana.</v>
          </cell>
          <cell r="D1936">
            <v>43059</v>
          </cell>
          <cell r="E1936">
            <v>2017</v>
          </cell>
          <cell r="F1936">
            <v>43084</v>
          </cell>
          <cell r="I1936" t="str">
            <v>En ejecución</v>
          </cell>
          <cell r="J1936" t="str">
            <v>Otro tipo de contrato</v>
          </cell>
          <cell r="K1936">
            <v>401610599</v>
          </cell>
          <cell r="L1936" t="str">
            <v>Hincapie Piedrahita , Dalis Mi</v>
          </cell>
          <cell r="M1936" t="str">
            <v/>
          </cell>
        </row>
        <row r="1937">
          <cell r="B1937">
            <v>4600007686</v>
          </cell>
          <cell r="C1937" t="str">
            <v>okArticular estrategias para la implementación de Convites Ciudadanos Participativos en el municipio de San Rafael, buscando el fortalecimiento y dinamización de la Participación Ciudadana.</v>
          </cell>
          <cell r="D1937">
            <v>43059</v>
          </cell>
          <cell r="E1937">
            <v>2017</v>
          </cell>
          <cell r="F1937">
            <v>43079</v>
          </cell>
          <cell r="I1937" t="str">
            <v>En ejecución</v>
          </cell>
          <cell r="J1937" t="str">
            <v>Otro tipo de contrato</v>
          </cell>
          <cell r="K1937">
            <v>29888888</v>
          </cell>
          <cell r="L1937" t="str">
            <v>Velasquez Acevedo, Melissa</v>
          </cell>
          <cell r="M1937" t="str">
            <v/>
          </cell>
        </row>
        <row r="1938">
          <cell r="B1938">
            <v>4600007708</v>
          </cell>
          <cell r="C1938" t="str">
            <v>El Departamento de Antioquia cofinancia al MUNICIPIO DE YOLOMBÓ con recursos económicos para que este lleve a cabo la pavimentación de vías terciarias.</v>
          </cell>
          <cell r="D1938">
            <v>43059</v>
          </cell>
          <cell r="E1938">
            <v>2017</v>
          </cell>
          <cell r="F1938">
            <v>43084</v>
          </cell>
          <cell r="I1938" t="str">
            <v>En ejecución</v>
          </cell>
          <cell r="J1938" t="str">
            <v>Otro tipo de contrato</v>
          </cell>
          <cell r="K1938">
            <v>480000000</v>
          </cell>
          <cell r="L1938" t="str">
            <v>Correa Ossa , Luis Alberto</v>
          </cell>
          <cell r="M1938" t="str">
            <v/>
          </cell>
        </row>
        <row r="1939">
          <cell r="B1939">
            <v>4600007739</v>
          </cell>
          <cell r="C1939" t="str">
            <v>"Convenio Interadministrativo para la cofinanciación del mantenimiento del Centro Educativo Rural La Cejita, sedes Los Llanos y  La Mata; Institución Educativa Anzá, sedes  Monte Redondo,  Higuina y Choclina; Institución Educativa Rural Ascención Montoya</v>
          </cell>
          <cell r="D1939">
            <v>43059</v>
          </cell>
          <cell r="E1939">
            <v>2017</v>
          </cell>
          <cell r="F1939">
            <v>43084</v>
          </cell>
          <cell r="I1939" t="str">
            <v>En ejecución</v>
          </cell>
          <cell r="J1939" t="str">
            <v>Otro tipo de contrato</v>
          </cell>
          <cell r="K1939">
            <v>160000000</v>
          </cell>
          <cell r="L1939" t="str">
            <v>Sanchez Restrepo , Luisa Ferna</v>
          </cell>
        </row>
        <row r="1940">
          <cell r="B1940">
            <v>4600007813</v>
          </cell>
          <cell r="C1940" t="str">
            <v>Articular estrategias para la implementación de Convites Ciudadanos Participativos en el municipio de Segovia,  buscando el fortalecimiento y dinamización de la Participación Ciudadana.</v>
          </cell>
          <cell r="D1940">
            <v>43059</v>
          </cell>
          <cell r="E1940">
            <v>2017</v>
          </cell>
          <cell r="F1940">
            <v>43079</v>
          </cell>
          <cell r="I1940" t="str">
            <v>En ejecución</v>
          </cell>
          <cell r="J1940" t="str">
            <v>Otro tipo de contrato</v>
          </cell>
          <cell r="K1940">
            <v>29888888</v>
          </cell>
          <cell r="L1940" t="str">
            <v>Vanegas Zapata, Eliana</v>
          </cell>
          <cell r="M1940" t="str">
            <v/>
          </cell>
        </row>
        <row r="1941">
          <cell r="B1941">
            <v>4600007684</v>
          </cell>
          <cell r="C1941" t="str">
            <v>Articular estrategias para la implementación de Convites Ciudadanos Participativos en el municipio de Heliconia, buscando el fortalecimiento y dinamización de la Participación Ciudadana.</v>
          </cell>
          <cell r="D1941">
            <v>43059</v>
          </cell>
          <cell r="E1941">
            <v>2017</v>
          </cell>
          <cell r="F1941">
            <v>43079</v>
          </cell>
          <cell r="I1941" t="str">
            <v>En ejecución</v>
          </cell>
          <cell r="J1941" t="str">
            <v>Otro tipo de contrato</v>
          </cell>
          <cell r="K1941">
            <v>29071980</v>
          </cell>
          <cell r="L1941" t="str">
            <v>Zapata Martinez , John Wilson</v>
          </cell>
          <cell r="M1941" t="str">
            <v/>
          </cell>
        </row>
        <row r="1942">
          <cell r="B1942">
            <v>4600007691</v>
          </cell>
          <cell r="C1942" t="str">
            <v>Articular estrategias para la implementación de Convites Ciudadanos Participativos en el municipio de Tarso, buscando el fortalecimiento y dinamización de la Participación Ciudadana.</v>
          </cell>
          <cell r="D1942">
            <v>43059</v>
          </cell>
          <cell r="E1942">
            <v>2017</v>
          </cell>
          <cell r="F1942">
            <v>43079</v>
          </cell>
          <cell r="I1942" t="str">
            <v>En ejecución</v>
          </cell>
          <cell r="J1942" t="str">
            <v>Otro tipo de contrato</v>
          </cell>
          <cell r="K1942">
            <v>29888888</v>
          </cell>
          <cell r="L1942" t="str">
            <v>Hoyos Clavijo , Martha Nubia</v>
          </cell>
          <cell r="M1942" t="str">
            <v/>
          </cell>
        </row>
        <row r="1943">
          <cell r="B1943">
            <v>4600007679</v>
          </cell>
          <cell r="C1943" t="str">
            <v>2.1. Objeto: "Convenio interadministrativo para la cofinanciación del mantenimiento de la IE San Diego - Sede Secundaria y construcción de cancha polideportiva y  cerramiento de la IE San Francisco de Asís - Sede San Pascual del municipio de Liborina, An</v>
          </cell>
          <cell r="D1943">
            <v>43059</v>
          </cell>
          <cell r="E1943">
            <v>2017</v>
          </cell>
          <cell r="F1943">
            <v>43084</v>
          </cell>
          <cell r="I1943" t="str">
            <v>En ejecución</v>
          </cell>
          <cell r="J1943" t="str">
            <v>Otro tipo de contrato</v>
          </cell>
          <cell r="K1943">
            <v>250000000</v>
          </cell>
          <cell r="L1943" t="str">
            <v>Sanchez Restrepo , Luisa Ferna</v>
          </cell>
        </row>
        <row r="1944">
          <cell r="B1944">
            <v>4600007778</v>
          </cell>
          <cell r="C1944" t="str">
            <v>Articular capacidades y competencias para ejecutar los componentes asociados a la convocatoria, selección y financiación de proyectos de Investigación, Desarrollo e Innovación, del proyecto denominado "IMPLEMENTACIÓN DE CONVOCATORIA PARA PROYECTOS DE I+D</v>
          </cell>
          <cell r="D1944">
            <v>43059</v>
          </cell>
          <cell r="E1944">
            <v>2017</v>
          </cell>
          <cell r="F1944">
            <v>43951</v>
          </cell>
          <cell r="I1944" t="str">
            <v>En inicio</v>
          </cell>
          <cell r="J1944" t="str">
            <v>Otro tipo de contrato</v>
          </cell>
          <cell r="K1944">
            <v>19590742900</v>
          </cell>
          <cell r="L1944" t="str">
            <v>Castro Botero , Eliana Beatriz</v>
          </cell>
          <cell r="N1944">
            <v>0.02</v>
          </cell>
          <cell r="O1944">
            <v>0</v>
          </cell>
        </row>
        <row r="1945">
          <cell r="B1945">
            <v>4600007693</v>
          </cell>
          <cell r="C1945" t="str">
            <v>Articular estrategias para la implementación de Convites Ciudadanos Participativos en el municipio de Girardotal, buscando el fortalecimiento y dinamización de la Participación Ciudadana.</v>
          </cell>
          <cell r="D1945">
            <v>43059</v>
          </cell>
          <cell r="E1945">
            <v>2017</v>
          </cell>
          <cell r="F1945">
            <v>43079</v>
          </cell>
          <cell r="I1945" t="str">
            <v>En ejecución</v>
          </cell>
          <cell r="J1945" t="str">
            <v>Otro tipo de contrato</v>
          </cell>
          <cell r="K1945">
            <v>29888888</v>
          </cell>
          <cell r="L1945" t="str">
            <v>Hoyos Clavijo , Martha Nubia</v>
          </cell>
          <cell r="M1945" t="str">
            <v/>
          </cell>
        </row>
        <row r="1946">
          <cell r="B1946">
            <v>4600007639</v>
          </cell>
          <cell r="C1946" t="str">
            <v>El Departamento de Antioquia cofinancia al MUNICIPIO DE MUTATÁ con recursos económicos para que este lleve a cabo la pavimentación de vías terciarias.</v>
          </cell>
          <cell r="D1946">
            <v>43059</v>
          </cell>
          <cell r="E1946">
            <v>2017</v>
          </cell>
          <cell r="F1946">
            <v>43084</v>
          </cell>
          <cell r="I1946" t="str">
            <v>En ejecución</v>
          </cell>
          <cell r="J1946" t="str">
            <v>Otro tipo de contrato</v>
          </cell>
          <cell r="K1946">
            <v>355425597</v>
          </cell>
          <cell r="L1946" t="str">
            <v>Hincapie Piedrahita , Dalis Mi</v>
          </cell>
          <cell r="M1946" t="str">
            <v/>
          </cell>
        </row>
        <row r="1947">
          <cell r="B1947">
            <v>4600007670</v>
          </cell>
          <cell r="C1947" t="str">
            <v>El Departamento de Antioquia coopera al Municipio de TURBO con recursos económicos para que este pavimente la Red Vial Urbana.</v>
          </cell>
          <cell r="D1947">
            <v>43059</v>
          </cell>
          <cell r="E1947">
            <v>2017</v>
          </cell>
          <cell r="F1947">
            <v>43084</v>
          </cell>
          <cell r="I1947" t="str">
            <v>En ejecución</v>
          </cell>
          <cell r="J1947" t="str">
            <v>Otro tipo de contrato</v>
          </cell>
          <cell r="K1947">
            <v>1226671225</v>
          </cell>
          <cell r="L1947" t="str">
            <v>Hincapie Piedrahita , Dalis Mi</v>
          </cell>
          <cell r="M1947" t="str">
            <v/>
          </cell>
        </row>
        <row r="1948">
          <cell r="B1948">
            <v>4600007682</v>
          </cell>
          <cell r="C1948" t="str">
            <v>2.1. Objeto: "Convenio interadministrativo para la cofinanciación del mantenimiento de la Institución Educativa San Rafael - Sede EU Cristo Rey del municipio de Heliconia, Antioquia".</v>
          </cell>
          <cell r="D1948">
            <v>43059</v>
          </cell>
          <cell r="E1948">
            <v>2017</v>
          </cell>
          <cell r="F1948">
            <v>43084</v>
          </cell>
          <cell r="I1948" t="str">
            <v>En ejecución</v>
          </cell>
          <cell r="J1948" t="str">
            <v>Otro tipo de contrato</v>
          </cell>
          <cell r="K1948">
            <v>315000000</v>
          </cell>
          <cell r="L1948" t="str">
            <v>Sanchez Restrepo , Luisa Ferna</v>
          </cell>
        </row>
        <row r="1949">
          <cell r="B1949">
            <v>4600007688</v>
          </cell>
          <cell r="C1949" t="str">
            <v>okArticular estrategias para la implementación de Convites Ciudadanos Participativos en el municipio de Copacabana, buscando el fortalecimiento y dinamización de la Participación Ciudadana.</v>
          </cell>
          <cell r="D1949">
            <v>43059</v>
          </cell>
          <cell r="E1949">
            <v>2017</v>
          </cell>
          <cell r="F1949">
            <v>43079</v>
          </cell>
          <cell r="I1949" t="str">
            <v>En ejecución</v>
          </cell>
          <cell r="J1949" t="str">
            <v>Otro tipo de contrato</v>
          </cell>
          <cell r="K1949">
            <v>29888888</v>
          </cell>
          <cell r="L1949" t="str">
            <v>Rodriguez Rangel , Martha Ceci</v>
          </cell>
          <cell r="M1949" t="str">
            <v/>
          </cell>
        </row>
        <row r="1950">
          <cell r="B1950">
            <v>4600007689</v>
          </cell>
          <cell r="C1950" t="str">
            <v>Articular estrategias para la implementación de Convites Ciudadanos Participativos en el municipio de San Roque, buscando el fortalecimiento y dinamización de la Participación Ciudadana.</v>
          </cell>
          <cell r="D1950">
            <v>43059</v>
          </cell>
          <cell r="E1950">
            <v>2017</v>
          </cell>
          <cell r="F1950">
            <v>43079</v>
          </cell>
          <cell r="I1950" t="str">
            <v>En ejecución</v>
          </cell>
          <cell r="J1950" t="str">
            <v>Otro tipo de contrato</v>
          </cell>
          <cell r="K1950">
            <v>29888888</v>
          </cell>
          <cell r="L1950" t="str">
            <v>Velasquez Acevedo, Melissa</v>
          </cell>
          <cell r="M1950" t="str">
            <v/>
          </cell>
        </row>
        <row r="1951">
          <cell r="B1951">
            <v>4600007690</v>
          </cell>
          <cell r="C1951" t="str">
            <v>Articular estrategias para la implementación de Convites Ciudadanos Participativos en el municipio de San Juan de Urabá, buscando el fortalecimiento y dinamización de la Participación Ciudadana.</v>
          </cell>
          <cell r="D1951">
            <v>43059</v>
          </cell>
          <cell r="E1951">
            <v>2017</v>
          </cell>
          <cell r="F1951">
            <v>43079</v>
          </cell>
          <cell r="I1951" t="str">
            <v>En ejecución</v>
          </cell>
          <cell r="J1951" t="str">
            <v>Otro tipo de contrato</v>
          </cell>
          <cell r="K1951">
            <v>29888888</v>
          </cell>
          <cell r="L1951" t="str">
            <v>Hoyos Clavijo , Martha Nubia</v>
          </cell>
          <cell r="M1951" t="str">
            <v/>
          </cell>
        </row>
        <row r="1952">
          <cell r="B1952">
            <v>4600007692</v>
          </cell>
          <cell r="C1952" t="str">
            <v>Articular estrategias para la implementación de Convites Ciudadanos Participativos en el municipio de Yarumal, buscando el fortalecimiento y dinamización de la Participación Ciudadana.</v>
          </cell>
          <cell r="D1952">
            <v>43059</v>
          </cell>
          <cell r="E1952">
            <v>2017</v>
          </cell>
          <cell r="F1952">
            <v>43079</v>
          </cell>
          <cell r="I1952" t="str">
            <v>En ejecución</v>
          </cell>
          <cell r="J1952" t="str">
            <v>Otro tipo de contrato</v>
          </cell>
          <cell r="K1952">
            <v>29888888</v>
          </cell>
          <cell r="L1952" t="str">
            <v>Rodriguez Rangel , Martha Ceci</v>
          </cell>
          <cell r="M1952" t="str">
            <v/>
          </cell>
        </row>
        <row r="1953">
          <cell r="B1953">
            <v>4600007616</v>
          </cell>
          <cell r="C1953" t="str">
            <v>Articular estrategias para la implementación de Convites Ciudadanos Participativos en el municipio de Zaragoza, buscando el fortalecimiento y dinamización de la Participación Ciudadana.</v>
          </cell>
          <cell r="D1953">
            <v>43059</v>
          </cell>
          <cell r="E1953">
            <v>2017</v>
          </cell>
          <cell r="F1953">
            <v>43084</v>
          </cell>
          <cell r="I1953" t="str">
            <v>En ejecución</v>
          </cell>
          <cell r="J1953" t="str">
            <v>Otro tipo de contrato</v>
          </cell>
          <cell r="K1953">
            <v>29888888</v>
          </cell>
          <cell r="L1953" t="str">
            <v>Alexandra Marín Restrepo</v>
          </cell>
          <cell r="M1953" t="str">
            <v/>
          </cell>
        </row>
        <row r="1954">
          <cell r="B1954">
            <v>4600007618</v>
          </cell>
          <cell r="C1954" t="str">
            <v>Articular estrategias para la implementación de Convites Ciudadanos Participativos en el municipio de Santa Fe de Antioquia, buscando el fortalecimiento y dinamización de la Participación Ciudadana.</v>
          </cell>
          <cell r="D1954">
            <v>43059</v>
          </cell>
          <cell r="E1954">
            <v>2017</v>
          </cell>
          <cell r="F1954">
            <v>43084</v>
          </cell>
          <cell r="I1954" t="str">
            <v>En ejecución</v>
          </cell>
          <cell r="J1954" t="str">
            <v>Otro tipo de contrato</v>
          </cell>
          <cell r="K1954">
            <v>29888888</v>
          </cell>
          <cell r="L1954" t="str">
            <v>Jaramillo De Los Rios , Jorge</v>
          </cell>
          <cell r="M1954" t="str">
            <v/>
          </cell>
        </row>
        <row r="1955">
          <cell r="B1955">
            <v>4600007621</v>
          </cell>
          <cell r="C1955" t="str">
            <v>SUMINISTRAR CAJAS DE CARTÓN, PARTICIONES Y FONDOS PARA EL EMPAQUE DE LOS PRODUCTOS DE LA FLA.</v>
          </cell>
          <cell r="D1955">
            <v>43059</v>
          </cell>
          <cell r="E1955">
            <v>2017</v>
          </cell>
          <cell r="F1955">
            <v>43205</v>
          </cell>
          <cell r="I1955" t="str">
            <v>En ejecución</v>
          </cell>
          <cell r="J1955" t="str">
            <v>Selección Abreviada</v>
          </cell>
          <cell r="K1955">
            <v>4811805000</v>
          </cell>
          <cell r="L1955" t="str">
            <v>Rothstein Gutierrez, Erika</v>
          </cell>
          <cell r="M1955" t="str">
            <v/>
          </cell>
        </row>
        <row r="1956">
          <cell r="B1956">
            <v>4600007643</v>
          </cell>
          <cell r="C1956" t="str">
            <v>Impresión de talonarios de comparendas y formularios de accidente para el apoyo al convenio de educación, regulación y control vial con los municipios del departamento de Antioquia. .</v>
          </cell>
          <cell r="D1956">
            <v>43059</v>
          </cell>
          <cell r="E1956">
            <v>2017</v>
          </cell>
          <cell r="F1956">
            <v>43084</v>
          </cell>
          <cell r="I1956" t="str">
            <v>En ejecución</v>
          </cell>
          <cell r="J1956" t="str">
            <v>Mínima cuantía</v>
          </cell>
          <cell r="K1956">
            <v>9058280</v>
          </cell>
          <cell r="L1956" t="str">
            <v>Goez Quintero , Luz Miriam</v>
          </cell>
          <cell r="M1956" t="str">
            <v/>
          </cell>
        </row>
        <row r="1957">
          <cell r="B1957">
            <v>4600007864</v>
          </cell>
          <cell r="C1957" t="str">
            <v>2.1.,,Objeto COMPRA DE KIT DE SILICONA PARA ELABORACIÓN DE PROTECTORES AUDITIVOS PARA LOS EMPLEADOS DE LA FÁBRICA DE LICORES Y ALCOHOLES DE ANTIOQUIA</v>
          </cell>
          <cell r="D1957">
            <v>43059</v>
          </cell>
          <cell r="E1957">
            <v>2017</v>
          </cell>
          <cell r="F1957">
            <v>43084</v>
          </cell>
          <cell r="I1957" t="str">
            <v>En ejecución</v>
          </cell>
          <cell r="J1957" t="str">
            <v>Mínima cuantía</v>
          </cell>
          <cell r="K1957">
            <v>1606500</v>
          </cell>
          <cell r="L1957" t="str">
            <v>Muñoz Montes , Lixyibel</v>
          </cell>
          <cell r="M1957" t="str">
            <v/>
          </cell>
        </row>
        <row r="1958">
          <cell r="B1958">
            <v>4600007857</v>
          </cell>
          <cell r="C1958" t="str">
            <v>Prestar servicios de apoyo pedagógico orientado a fortalecer los procesos de caracterización y atención de los estudiantes con talentos excepcionales en los establecimientos educativos de los municipios no certificados del Departamento de Antioquia.</v>
          </cell>
          <cell r="D1958">
            <v>43059</v>
          </cell>
          <cell r="E1958">
            <v>2017</v>
          </cell>
          <cell r="F1958">
            <v>43084</v>
          </cell>
          <cell r="I1958" t="str">
            <v>En proceso</v>
          </cell>
          <cell r="J1958" t="str">
            <v>Contratación Directa</v>
          </cell>
          <cell r="K1958">
            <v>1325000000</v>
          </cell>
          <cell r="L1958" t="str">
            <v>Munoz Jaramillo , Alvaro Humbe</v>
          </cell>
          <cell r="N1958">
            <v>0</v>
          </cell>
          <cell r="O1958">
            <v>0</v>
          </cell>
        </row>
        <row r="1959">
          <cell r="B1959">
            <v>4600007718</v>
          </cell>
          <cell r="C1959" t="str">
            <v>"CONVENIO INTERADMINISTRATIVO PARA LA COFINANCIACIÓN DEL MANTENIMIENTO DE LA INSTITUCIÓN EDUCATIVA SAN JOSÉ - SEDE CER CHUPADERO DEL MUNICIPIO DE URAMITA, ANTIOQUIA".</v>
          </cell>
          <cell r="D1959">
            <v>43059</v>
          </cell>
          <cell r="E1959">
            <v>2017</v>
          </cell>
          <cell r="F1959">
            <v>43084</v>
          </cell>
          <cell r="I1959" t="str">
            <v>Suspendido</v>
          </cell>
          <cell r="J1959" t="str">
            <v>Otro tipo de contrato</v>
          </cell>
          <cell r="K1959">
            <v>100000000</v>
          </cell>
          <cell r="L1959" t="str">
            <v>Sanchez Restrepo , Luisa Ferna</v>
          </cell>
        </row>
        <row r="1960">
          <cell r="B1960">
            <v>4600007920</v>
          </cell>
          <cell r="C1960" t="str">
            <v>2.1.,,Objeto Migrar información del sistema SX-Advanced - Fondo de la Vivienda al sistema SAP.</v>
          </cell>
          <cell r="D1960">
            <v>43059</v>
          </cell>
          <cell r="E1960">
            <v>2017</v>
          </cell>
          <cell r="F1960">
            <v>43084</v>
          </cell>
          <cell r="I1960" t="str">
            <v>En proceso</v>
          </cell>
          <cell r="J1960" t="str">
            <v>Contratación Directa</v>
          </cell>
          <cell r="K1960">
            <v>7140000</v>
          </cell>
          <cell r="L1960" t="str">
            <v/>
          </cell>
          <cell r="M1960" t="str">
            <v/>
          </cell>
        </row>
        <row r="1961">
          <cell r="B1961">
            <v>4600007715</v>
          </cell>
          <cell r="C1961" t="str">
            <v>"CONVENIO INTERADMINISTRATIVO PARA LA COFINANCIACIÓN DEL MANTENIMIENTO Y OBRAS COMPLEMENTARIAS  DE LA INSTITUCIÓN EDUCATIVA  RURAL SAN RAFAEL - SEDE CER LA BAMBA DEL MUNICIPIO DE DABEIBA, ANTIOQUIA".</v>
          </cell>
          <cell r="D1961">
            <v>43059</v>
          </cell>
          <cell r="E1961">
            <v>2017</v>
          </cell>
          <cell r="F1961">
            <v>43084</v>
          </cell>
          <cell r="I1961" t="str">
            <v>En ejecución</v>
          </cell>
          <cell r="J1961" t="str">
            <v>Otro tipo de contrato</v>
          </cell>
          <cell r="K1961">
            <v>100000000</v>
          </cell>
          <cell r="L1961" t="str">
            <v>Sanchez Restrepo , Luisa Ferna</v>
          </cell>
        </row>
        <row r="1962">
          <cell r="B1962">
            <v>4600007783</v>
          </cell>
          <cell r="C1962" t="str">
            <v>"CONVENIO INTERADMINISTRATIVO PARA LA COFINANCIACIÓN DEL MANTENIMIENTO DE LA INSTITUCIÓN EDUCATIVA RURAL NURQUI - SEDE PRINCIPAL DEL MUNICIPIO DE SANTA FE,  DE ANTIOQUIA".</v>
          </cell>
          <cell r="D1962">
            <v>43059</v>
          </cell>
          <cell r="E1962">
            <v>2017</v>
          </cell>
          <cell r="F1962">
            <v>43084</v>
          </cell>
          <cell r="I1962" t="str">
            <v>En ejecución</v>
          </cell>
          <cell r="J1962" t="str">
            <v>Otro tipo de contrato</v>
          </cell>
          <cell r="K1962">
            <v>90000000</v>
          </cell>
          <cell r="L1962" t="str">
            <v>Sanchez Restrepo , Luisa Ferna</v>
          </cell>
        </row>
        <row r="1963">
          <cell r="B1963">
            <v>4600007785</v>
          </cell>
          <cell r="C1963" t="str">
            <v>2.1. Objeto: "Convenio Interadministrativo para la cofinanciación de la reposición de tres aulas en el bloque 1 y mantenimiento general en el bloque 2 y exteriores en el CER YERBABUENAL sede LA HERMOSA, del Municipio de Entrerríos - Antioquia".</v>
          </cell>
          <cell r="D1963">
            <v>43059</v>
          </cell>
          <cell r="E1963">
            <v>2017</v>
          </cell>
          <cell r="F1963">
            <v>43084</v>
          </cell>
          <cell r="I1963" t="str">
            <v>En ejecución</v>
          </cell>
          <cell r="J1963" t="str">
            <v>Otro tipo de contrato</v>
          </cell>
          <cell r="K1963">
            <v>317917991</v>
          </cell>
          <cell r="L1963" t="str">
            <v>Toro Muñoz , Isabel Cristina</v>
          </cell>
        </row>
        <row r="1964">
          <cell r="B1964">
            <v>4600007812</v>
          </cell>
          <cell r="C1964" t="str">
            <v>Articular estrategias para la implementación de Convites Ciudadanos Participativos en el municipio de Caracolí,  buscando el fortalecimiento y dinamización de la Participación Ciudadana.</v>
          </cell>
          <cell r="D1964">
            <v>43059</v>
          </cell>
          <cell r="E1964">
            <v>2017</v>
          </cell>
          <cell r="F1964">
            <v>43079</v>
          </cell>
          <cell r="I1964" t="str">
            <v>En ejecución</v>
          </cell>
          <cell r="J1964" t="str">
            <v>Otro tipo de contrato</v>
          </cell>
          <cell r="K1964">
            <v>29888888</v>
          </cell>
          <cell r="L1964" t="str">
            <v>Velasquez Acevedo, Melissa</v>
          </cell>
          <cell r="M1964" t="str">
            <v/>
          </cell>
        </row>
        <row r="1965">
          <cell r="B1965">
            <v>4600007899</v>
          </cell>
          <cell r="C1965" t="str">
            <v>Convenio interadministrativo para la cofinanciación de la adquisición de la sede la Inmaculada adscrita a la IE José Antonio Galán, del municipio de La Estrella,  Antioquia</v>
          </cell>
          <cell r="D1965">
            <v>43059</v>
          </cell>
          <cell r="E1965">
            <v>2017</v>
          </cell>
          <cell r="F1965">
            <v>43084</v>
          </cell>
          <cell r="I1965" t="str">
            <v>En ejecución</v>
          </cell>
          <cell r="J1965" t="str">
            <v>Otro tipo de contrato</v>
          </cell>
          <cell r="K1965">
            <v>700000000</v>
          </cell>
          <cell r="L1965" t="str">
            <v>Castrillon Alzate , William De</v>
          </cell>
        </row>
        <row r="1966">
          <cell r="B1966">
            <v>4600007865</v>
          </cell>
          <cell r="C1966" t="str">
            <v>Objeto: Convenio interadministrativo de Cofinanciación para el Fortalecimiento a las organizaciones sociales y comunales a través de la generación de espacios de encuentros de los líderes comunales y sociales en el municipio de Caicedo.</v>
          </cell>
          <cell r="D1966">
            <v>43059</v>
          </cell>
          <cell r="E1966">
            <v>2017</v>
          </cell>
          <cell r="F1966">
            <v>43079</v>
          </cell>
          <cell r="I1966" t="str">
            <v>En ejecución</v>
          </cell>
          <cell r="J1966" t="str">
            <v>Otro tipo de contrato</v>
          </cell>
          <cell r="K1966">
            <v>200000000</v>
          </cell>
          <cell r="L1966" t="str">
            <v>Marin Meneses , Juliana Camila</v>
          </cell>
          <cell r="M1966" t="str">
            <v/>
          </cell>
        </row>
        <row r="1967">
          <cell r="B1967">
            <v>4600007922</v>
          </cell>
          <cell r="C1967" t="str">
            <v>Adquirir preservativos para apoyar las acciones de promoción de la salud y prevención de la enfermedad en temas de salud sexual y reproductiva, en los municipios de Antioquia.</v>
          </cell>
          <cell r="D1967">
            <v>43059</v>
          </cell>
          <cell r="E1967">
            <v>2017</v>
          </cell>
          <cell r="F1967">
            <v>43084</v>
          </cell>
          <cell r="I1967" t="str">
            <v>En proceso</v>
          </cell>
          <cell r="J1967" t="str">
            <v>Mínima cuantía</v>
          </cell>
          <cell r="K1967">
            <v>73000000</v>
          </cell>
          <cell r="L1967" t="str">
            <v/>
          </cell>
          <cell r="M1967" t="str">
            <v/>
          </cell>
        </row>
        <row r="1968">
          <cell r="B1968">
            <v>4600007885</v>
          </cell>
          <cell r="C1968" t="str">
            <v>"CONVENIO INTERADMINISTRATIVO  PARA LA COFINANCIACIÓN DE LA CONSTRUCCIÓN DEL MEGACOLEGIO PARA LA INTEGRACIÓN DE  LA INSTITUCIÓN EDUCATIVA JOSÉ MARIA VILLA, SEDE PRINCIPAL Y LA SEDE MARCO FIDEL SÚAREZ  DEL MUNICIPIO DE SOPETRÁN, ANTIOQUIA".</v>
          </cell>
          <cell r="D1968">
            <v>43059</v>
          </cell>
          <cell r="E1968">
            <v>2017</v>
          </cell>
          <cell r="F1968">
            <v>43084</v>
          </cell>
          <cell r="I1968" t="str">
            <v>En ejecución</v>
          </cell>
          <cell r="J1968" t="str">
            <v>Otro tipo de contrato</v>
          </cell>
          <cell r="K1968">
            <v>4500000000</v>
          </cell>
          <cell r="L1968" t="str">
            <v>Restrepo Sierra, Juan Carlos</v>
          </cell>
        </row>
        <row r="1969">
          <cell r="B1969">
            <v>4600007871</v>
          </cell>
          <cell r="C1969" t="str">
            <v>EL DEPARTAMENTO DE ANTIOQUIA COFINANCIA AL MUNICIPIO DE BETULIA, CON RECURSOS ECONÓMICOS PARA QUE ESTE LLEVE A CABO LA CONSTRUCCIÓN DEL PUENTE VEHICULAR EN LA VEREDA EL PIÑONAL, MUNICIPIO DE BETULIA EN LA SUBREGIÓN SUROESTE DEL DEPARTAMENTO DE ANTIOQUIA.</v>
          </cell>
          <cell r="D1969">
            <v>43059</v>
          </cell>
          <cell r="E1969">
            <v>2017</v>
          </cell>
          <cell r="F1969">
            <v>43084</v>
          </cell>
          <cell r="I1969" t="str">
            <v>En ejecución</v>
          </cell>
          <cell r="J1969" t="str">
            <v>Otro tipo de contrato</v>
          </cell>
          <cell r="K1969">
            <v>599994944</v>
          </cell>
          <cell r="L1969" t="str">
            <v>Castrillon Tobon , Juan Gonzal</v>
          </cell>
          <cell r="M1969" t="str">
            <v/>
          </cell>
        </row>
        <row r="1970">
          <cell r="B1970">
            <v>4600007717</v>
          </cell>
          <cell r="C1970" t="str">
            <v>Convenio Interadministrativo para la cofinanciación del mantenimiento de  la I.E. Procesa Delgado Sedes El Popo, San Lorenzo, San Miguelito y El Cerro, del municipio de Alejandría, Antioquia</v>
          </cell>
          <cell r="D1970">
            <v>43059</v>
          </cell>
          <cell r="E1970">
            <v>2017</v>
          </cell>
          <cell r="F1970">
            <v>43084</v>
          </cell>
          <cell r="I1970" t="str">
            <v>En ejecución</v>
          </cell>
          <cell r="J1970" t="str">
            <v>Otro tipo de contrato</v>
          </cell>
          <cell r="K1970">
            <v>90000000</v>
          </cell>
          <cell r="L1970" t="str">
            <v>Marin Garcia , Angela Maria</v>
          </cell>
        </row>
        <row r="1971">
          <cell r="B1971">
            <v>4600007859</v>
          </cell>
          <cell r="C1971" t="str">
            <v>EL DEPARTAMENTO DE ANTIOQUIA COFINANCIA AL MUNICIPIO DE GUATAPE, CON RECURSOS ECONOMICOS PARA QUE ESTE LLEVE A CABO LA PAVIMENTACION DE VIAS TERCIARIAS.</v>
          </cell>
          <cell r="D1971">
            <v>43059</v>
          </cell>
          <cell r="E1971">
            <v>2017</v>
          </cell>
          <cell r="F1971">
            <v>43084</v>
          </cell>
          <cell r="I1971" t="str">
            <v>En ejecución</v>
          </cell>
          <cell r="J1971" t="str">
            <v>Otro tipo de contrato</v>
          </cell>
          <cell r="K1971">
            <v>46627316</v>
          </cell>
          <cell r="L1971" t="str">
            <v>Castrillon Tobon , Juan Gonzal</v>
          </cell>
          <cell r="M1971" t="str">
            <v/>
          </cell>
        </row>
        <row r="1972">
          <cell r="B1972">
            <v>4600007214</v>
          </cell>
          <cell r="C1972" t="str">
            <v>Adquirir dos vehículos aéreos no tripulados tipo Drone con sus respectivas cámaras y accesorios, para la toma de video y fotografía aérea, con dispositivo de visualización de video en tierra, para el fortalecimiento del Sistema Departamental de Gestión d</v>
          </cell>
          <cell r="D1972">
            <v>43059</v>
          </cell>
          <cell r="E1972">
            <v>2017</v>
          </cell>
          <cell r="F1972">
            <v>43082</v>
          </cell>
          <cell r="I1972" t="str">
            <v>En ejecución</v>
          </cell>
          <cell r="J1972" t="str">
            <v>Mínima cuantía</v>
          </cell>
          <cell r="K1972">
            <v>25454100</v>
          </cell>
          <cell r="L1972" t="str">
            <v>Duque Ramirez , Angela Patrici</v>
          </cell>
          <cell r="M1972" t="str">
            <v/>
          </cell>
        </row>
        <row r="1973">
          <cell r="B1973">
            <v>4600006937</v>
          </cell>
          <cell r="C1973" t="str">
            <v>Adquirir reactivos para realizar el control de calidad en las pruebas presuntivas y confirmatorias de Virología en el Laboratorio Departamental, a la Red de Laboratorios del Departamento de Antioquia.</v>
          </cell>
          <cell r="D1973">
            <v>43060</v>
          </cell>
          <cell r="E1973">
            <v>2017</v>
          </cell>
          <cell r="F1973">
            <v>43081</v>
          </cell>
          <cell r="I1973" t="str">
            <v>En ejecución</v>
          </cell>
          <cell r="J1973" t="str">
            <v>Contratación Directa</v>
          </cell>
          <cell r="K1973">
            <v>117381710</v>
          </cell>
          <cell r="L1973" t="str">
            <v>Echeverri Rios , Adriana Patri</v>
          </cell>
          <cell r="M1973" t="str">
            <v/>
          </cell>
        </row>
        <row r="1974">
          <cell r="B1974">
            <v>4600007549</v>
          </cell>
          <cell r="C1974" t="str">
            <v>Suministrar los reactivos indispensables para realizar las pruebas diagnósticas y de control de calidad para TSH neonatal en papel de filtro como apoyo a la vigilancia y control sanitarios.</v>
          </cell>
          <cell r="D1974">
            <v>43060</v>
          </cell>
          <cell r="E1974">
            <v>2017</v>
          </cell>
          <cell r="F1974">
            <v>43084</v>
          </cell>
          <cell r="I1974" t="str">
            <v>En ejecución</v>
          </cell>
          <cell r="J1974" t="str">
            <v>Contratación Directa</v>
          </cell>
          <cell r="K1974">
            <v>17625000</v>
          </cell>
          <cell r="L1974" t="str">
            <v>Echeverri Rios , Adriana Patri</v>
          </cell>
          <cell r="M1974" t="str">
            <v/>
          </cell>
        </row>
        <row r="1975">
          <cell r="B1975">
            <v>4600007673</v>
          </cell>
          <cell r="C1975" t="str">
            <v>COFINANCIACIÓN PARA LA CONSTRUCCIÓN DEL PROYECTO DE CICLO INFRAESTRUCTURAS DEPORTIVAS EN LA REGIÓN DEL OCCIDENTE ANTIOQUEÑO.</v>
          </cell>
          <cell r="D1975">
            <v>43060</v>
          </cell>
          <cell r="E1975">
            <v>2017</v>
          </cell>
          <cell r="F1975">
            <v>43084</v>
          </cell>
          <cell r="I1975" t="str">
            <v>En ejecución</v>
          </cell>
          <cell r="J1975" t="str">
            <v>Otro tipo de contrato</v>
          </cell>
          <cell r="K1975">
            <v>7179077555</v>
          </cell>
          <cell r="L1975" t="str">
            <v>Hoyos Zuluaga , Leticia Omaira</v>
          </cell>
          <cell r="M1975" t="str">
            <v/>
          </cell>
        </row>
        <row r="1976">
          <cell r="B1976">
            <v>4600007694</v>
          </cell>
          <cell r="C1976" t="str">
            <v>EL DEPARTAMENTO DE ANTIOQUIA COFINANCIA AL MUNICIPIO DE YOLOMBÓ PARA LA CONSTRUCCION DEL PUENTE VEHICULAR SOBRE LA QUEBRADA SAN LORENZO SECTOR EL CEDRO DEL MUNICIPIO DE YOLOMBÓ EN LA SUBREGIÓN NORDESTE DEL DEPARTAMENTO DE ANTIOQUIA.</v>
          </cell>
          <cell r="D1976">
            <v>43060</v>
          </cell>
          <cell r="E1976">
            <v>2017</v>
          </cell>
          <cell r="F1976">
            <v>43084</v>
          </cell>
          <cell r="I1976" t="str">
            <v>En ejecución</v>
          </cell>
          <cell r="J1976" t="str">
            <v>Otro tipo de contrato</v>
          </cell>
          <cell r="K1976">
            <v>285541544</v>
          </cell>
          <cell r="L1976" t="str">
            <v>Castrillon Tobon , Juan Gonzal</v>
          </cell>
          <cell r="M1976" t="str">
            <v/>
          </cell>
        </row>
        <row r="1977">
          <cell r="B1977">
            <v>4600007498</v>
          </cell>
          <cell r="C1977" t="str">
            <v>ADQUISICIÓN DE EQUIPOS DE CÓMPUTO, PERIFÉRICOS Y LICENCIAMIENTO PARA LA GOBERNACIÓN DE ANTIOQUIA Y SUS SEDES EXTERNAS</v>
          </cell>
          <cell r="D1977">
            <v>43060</v>
          </cell>
          <cell r="E1977">
            <v>2017</v>
          </cell>
          <cell r="F1977">
            <v>43084</v>
          </cell>
          <cell r="I1977" t="str">
            <v>En ejecución</v>
          </cell>
          <cell r="J1977" t="str">
            <v>Selección Abreviada</v>
          </cell>
          <cell r="K1977">
            <v>32641700</v>
          </cell>
          <cell r="L1977" t="str">
            <v>Castro Restrepo , Ruth Natalia</v>
          </cell>
          <cell r="M1977" t="str">
            <v/>
          </cell>
        </row>
        <row r="1978">
          <cell r="B1978">
            <v>4600007732</v>
          </cell>
          <cell r="C1978" t="str">
            <v>"Convenio interadministrativo para la cofinanciación del mantenimiento de la Ciudadela Educativa Puerta del Sol, municipio de Apartado, Antioquia".</v>
          </cell>
          <cell r="D1978">
            <v>43060</v>
          </cell>
          <cell r="E1978">
            <v>2017</v>
          </cell>
          <cell r="F1978">
            <v>43084</v>
          </cell>
          <cell r="I1978" t="str">
            <v>En ejecución</v>
          </cell>
          <cell r="J1978" t="str">
            <v>Otro tipo de contrato</v>
          </cell>
          <cell r="K1978">
            <v>100000000</v>
          </cell>
          <cell r="L1978" t="str">
            <v>Castrillon Suarez, Daverson</v>
          </cell>
        </row>
        <row r="1979">
          <cell r="B1979">
            <v>4600007293</v>
          </cell>
          <cell r="C1979" t="str">
            <v>Fortalecer la vigilancia epidemiológica de la intoxicación por mercurio en el municipio de Remedios Departamento de Antioquia.</v>
          </cell>
          <cell r="D1979">
            <v>43060</v>
          </cell>
          <cell r="E1979">
            <v>2017</v>
          </cell>
          <cell r="F1979">
            <v>43084</v>
          </cell>
          <cell r="I1979" t="str">
            <v>En ejecución</v>
          </cell>
          <cell r="J1979" t="str">
            <v>Otro tipo de contrato</v>
          </cell>
          <cell r="K1979">
            <v>20000000</v>
          </cell>
          <cell r="L1979" t="str">
            <v>Castro Ortega , Gloria</v>
          </cell>
          <cell r="M1979" t="str">
            <v/>
          </cell>
        </row>
        <row r="1980">
          <cell r="B1980">
            <v>4600007816</v>
          </cell>
          <cell r="C1980" t="str">
            <v>"CONVENIO INTERADMINISTRATIVO PARA LA COFINANCIACIÓN DEL  MANTENIMIENTO DE LA INSTITUCIÓN EDUCATIVA MUNICIPAL JOSÉ DE LOS SANTOS ZUÑIGA SEDE PRINCIPAL, INSTITUCIÓN EDUCATIVA RURAL NEL UPEGUI SEDE MALAGÓN, CENTRO EDUCATIVO RURAL INDIGENISTA JURADO SAUNDO,</v>
          </cell>
          <cell r="D1980">
            <v>43060</v>
          </cell>
          <cell r="E1980">
            <v>2017</v>
          </cell>
          <cell r="F1980">
            <v>43084</v>
          </cell>
          <cell r="I1980" t="str">
            <v>En ejecución</v>
          </cell>
          <cell r="J1980" t="str">
            <v>Otro tipo de contrato</v>
          </cell>
          <cell r="K1980">
            <v>397138947</v>
          </cell>
          <cell r="L1980" t="str">
            <v>Castrillon Suarez, Daverson</v>
          </cell>
        </row>
        <row r="1981">
          <cell r="B1981">
            <v>4600007914</v>
          </cell>
          <cell r="C1981" t="str">
            <v>Diseñar, instalar y capacitar en el manejo de una plataforma virtual que fortalezca la innovación empresarial y el acceso al empleo, a partir del uso de las TIC y de la experiencia de la Acción: "Generación de capacidades para acceder al empleo y el empr</v>
          </cell>
          <cell r="D1981">
            <v>43060</v>
          </cell>
          <cell r="E1981">
            <v>2017</v>
          </cell>
          <cell r="F1981">
            <v>43296</v>
          </cell>
          <cell r="I1981" t="str">
            <v>En ejecución</v>
          </cell>
          <cell r="J1981" t="str">
            <v>Otro tipo de contrato</v>
          </cell>
          <cell r="K1981">
            <v>92000000</v>
          </cell>
          <cell r="L1981" t="str">
            <v>Osorio Arenas, Luis Jaime</v>
          </cell>
          <cell r="M1981" t="str">
            <v/>
          </cell>
        </row>
        <row r="1982">
          <cell r="B1982">
            <v>4600007727</v>
          </cell>
          <cell r="C1982" t="str">
            <v>"Convenio Interadministrativo para la cofinanciación del mantenimiento de la I.E Presbítero Julio Tamayo, sede principal, Municipio de Carolina del Príncipe - Antioquia".</v>
          </cell>
          <cell r="D1982">
            <v>43061</v>
          </cell>
          <cell r="E1982">
            <v>2017</v>
          </cell>
          <cell r="F1982">
            <v>43084</v>
          </cell>
          <cell r="I1982" t="str">
            <v>En ejecución</v>
          </cell>
          <cell r="J1982" t="str">
            <v>Otro tipo de contrato</v>
          </cell>
          <cell r="K1982">
            <v>400000000</v>
          </cell>
          <cell r="L1982" t="str">
            <v>Toro Muñoz , Isabel Cristina</v>
          </cell>
        </row>
        <row r="1983">
          <cell r="B1983">
            <v>4600007695</v>
          </cell>
          <cell r="C1983" t="str">
            <v>EL DEPARTAMENTO DE ANTIOQUIA COFINANCIA AL MUNICIPIO DE ANORÍ PARA LA CONSTRUCCION DEL PUENTE EN LA VEREDA SANTA INES DEL MUNICIPIO DE ANORÍ, EN LA SUBREGION NORDESTE DEL DEPARTAMENTO DE ANTIOQUIA</v>
          </cell>
          <cell r="D1983">
            <v>43061</v>
          </cell>
          <cell r="E1983">
            <v>2017</v>
          </cell>
          <cell r="F1983">
            <v>43084</v>
          </cell>
          <cell r="I1983" t="str">
            <v>En ejecución</v>
          </cell>
          <cell r="J1983" t="str">
            <v>Otro tipo de contrato</v>
          </cell>
          <cell r="K1983">
            <v>84318802</v>
          </cell>
          <cell r="L1983" t="str">
            <v>Castrillon Tobon , Juan Gonzal</v>
          </cell>
          <cell r="M1983" t="str">
            <v/>
          </cell>
        </row>
        <row r="1984">
          <cell r="B1984">
            <v>4600007756</v>
          </cell>
          <cell r="C1984" t="str">
            <v>EL DEPARTAMENTO DE ANTIOQUIA COFINANCIA CON RECURSOS ECONÓMICOS AL MUNICIPIO DE EBEJICO EN EL OCCIDENTE ANTIOQUEÑO, PARA QUE ESTE LLEVE A CABO LA REMODELACION DEL PARQUE PRINCIPAL</v>
          </cell>
          <cell r="D1984">
            <v>43061</v>
          </cell>
          <cell r="E1984">
            <v>2017</v>
          </cell>
          <cell r="F1984">
            <v>43084</v>
          </cell>
          <cell r="I1984" t="str">
            <v>En ejecución</v>
          </cell>
          <cell r="J1984" t="str">
            <v>Otro tipo de contrato</v>
          </cell>
          <cell r="K1984">
            <v>956633397</v>
          </cell>
          <cell r="L1984" t="str">
            <v>Mejia Bravo , Juliana Victoria</v>
          </cell>
          <cell r="M1984" t="str">
            <v/>
          </cell>
        </row>
        <row r="1985">
          <cell r="B1985">
            <v>4600007658</v>
          </cell>
          <cell r="C1985" t="str">
            <v>Articular  capacidades y competencias para ejecutar los componentes asociados a la convocatoria, selección y financiación de proyectos de Investigación, Desarrollo e Innovación, del proyecto denominado  "IMPLEMENTACION CONVOCATORIA REGIONAL PARA EL FORTA</v>
          </cell>
          <cell r="D1985">
            <v>43061</v>
          </cell>
          <cell r="E1985">
            <v>2017</v>
          </cell>
          <cell r="F1985">
            <v>44059</v>
          </cell>
          <cell r="I1985" t="str">
            <v>En inicio</v>
          </cell>
          <cell r="J1985" t="str">
            <v>Otro tipo de contrato</v>
          </cell>
          <cell r="K1985">
            <v>11500000000</v>
          </cell>
          <cell r="L1985" t="str">
            <v>Alvarez Alvarez , Angela Maria</v>
          </cell>
          <cell r="M1985" t="str">
            <v/>
          </cell>
        </row>
        <row r="1986">
          <cell r="B1986">
            <v>4600007187</v>
          </cell>
          <cell r="C1986" t="str">
            <v>SUMINISTRO DE DOTACIÓN PARA LOS TRABAJADORES OFICIALES DEL DEPARTAMENTO DE ANTIOQUIA Y UNIFORMES Y ELEMENTOS DEPORTIVOS.</v>
          </cell>
          <cell r="D1986">
            <v>43061</v>
          </cell>
          <cell r="E1986">
            <v>2017</v>
          </cell>
          <cell r="F1986">
            <v>43084</v>
          </cell>
          <cell r="I1986" t="str">
            <v>En ejecución</v>
          </cell>
          <cell r="J1986" t="str">
            <v>Mínima cuantía</v>
          </cell>
          <cell r="K1986">
            <v>14339500</v>
          </cell>
          <cell r="L1986" t="str">
            <v>Marquez Ealo , Rodolfo Enrique</v>
          </cell>
          <cell r="M1986" t="str">
            <v/>
          </cell>
        </row>
        <row r="1987">
          <cell r="B1987">
            <v>4600007680</v>
          </cell>
          <cell r="C1987" t="str">
            <v>2.1. Objeto: "Convenio interadministrativo para la cofinanciación del Mantenimiento de la Institución Educativa Rural Benigno Mena González, sede Principal; Centro Educativo Rural El Altico  sede principal y sede los Cedros del municipio de San Jerónimo,</v>
          </cell>
          <cell r="D1987">
            <v>43061</v>
          </cell>
          <cell r="E1987">
            <v>2017</v>
          </cell>
          <cell r="F1987">
            <v>43084</v>
          </cell>
          <cell r="I1987" t="str">
            <v>En ejecución</v>
          </cell>
          <cell r="J1987" t="str">
            <v>Otro tipo de contrato</v>
          </cell>
          <cell r="K1987">
            <v>350000000</v>
          </cell>
          <cell r="L1987" t="str">
            <v>Sanchez Restrepo , Luisa Ferna</v>
          </cell>
        </row>
        <row r="1988">
          <cell r="B1988">
            <v>4600007192</v>
          </cell>
          <cell r="C1988" t="str">
            <v>EL DEPARTAMENTO DE ANTIOQUIA-SECRETARÍA DE INFRAESTRUCTURA FÍSICA Y EL MUNICIPIO DE LA CEJA COLABORARAN PARA LA CONSTRUCCIÓN DEL PUENTE VEHICULAR EN LA CALLE 12 ENTRE LAS CARRERAS 21 Y 22 SOBRE LA QUEBRADA LA GRANDE,  MUNICIPIO DE LA CEJA EN LA SUBREGIÓN</v>
          </cell>
          <cell r="D1988">
            <v>43061</v>
          </cell>
          <cell r="E1988">
            <v>2017</v>
          </cell>
          <cell r="F1988">
            <v>43084</v>
          </cell>
          <cell r="I1988" t="str">
            <v>En ejecución</v>
          </cell>
          <cell r="J1988" t="str">
            <v>Otro tipo de contrato</v>
          </cell>
          <cell r="K1988">
            <v>158987604</v>
          </cell>
          <cell r="L1988" t="str">
            <v>Castrillon Tobon , Juan Gonzal</v>
          </cell>
          <cell r="M1988" t="str">
            <v/>
          </cell>
        </row>
        <row r="1989">
          <cell r="B1989">
            <v>4600007774</v>
          </cell>
          <cell r="C1989" t="str">
            <v>"Convenio Interadministrativo para la cofinanciación para la construcción de la I.E Escuela Normal Superior Señor de los Milagros - Sede Principal en el Municipio de San Pedro de los Milagros, Antioquia".</v>
          </cell>
          <cell r="D1989">
            <v>43061</v>
          </cell>
          <cell r="E1989">
            <v>2017</v>
          </cell>
          <cell r="F1989">
            <v>43084</v>
          </cell>
          <cell r="I1989" t="str">
            <v>En ejecución</v>
          </cell>
          <cell r="J1989" t="str">
            <v>Otro tipo de contrato</v>
          </cell>
          <cell r="K1989">
            <v>4000000000</v>
          </cell>
          <cell r="L1989" t="str">
            <v>Toro Muñoz , Isabel Cristina</v>
          </cell>
        </row>
        <row r="1990">
          <cell r="B1990">
            <v>4600007435</v>
          </cell>
          <cell r="C1990" t="str">
            <v>Adquirir reactivos Colilert, Pseudolert, insumos y mantenimiento de equipos destinados a estos análisis por parte  del Laboratorio Departamental de Salud Pública de la Secretaria Seccional de Salud y Protección Social de Antioquia.</v>
          </cell>
          <cell r="D1990">
            <v>43062</v>
          </cell>
          <cell r="E1990">
            <v>2017</v>
          </cell>
          <cell r="F1990">
            <v>43084</v>
          </cell>
          <cell r="I1990" t="str">
            <v>En ejecución</v>
          </cell>
          <cell r="J1990" t="str">
            <v>Contratación Directa</v>
          </cell>
          <cell r="K1990">
            <v>149112950</v>
          </cell>
          <cell r="L1990" t="str">
            <v>Lopez Montoya , Maria Del Pila</v>
          </cell>
          <cell r="M1990" t="str">
            <v/>
          </cell>
        </row>
        <row r="1991">
          <cell r="B1991">
            <v>4600007832</v>
          </cell>
          <cell r="C1991" t="str">
            <v>Cofinanciar la construcción del puente, peatonal sobre el caño bohío en la vereda Champitas en el Municipio de Chigorodó.</v>
          </cell>
          <cell r="D1991">
            <v>43062</v>
          </cell>
          <cell r="E1991">
            <v>2017</v>
          </cell>
          <cell r="F1991">
            <v>43082</v>
          </cell>
          <cell r="I1991" t="str">
            <v>En inicio</v>
          </cell>
          <cell r="J1991" t="str">
            <v>Otro tipo de contrato</v>
          </cell>
          <cell r="K1991">
            <v>100000000</v>
          </cell>
          <cell r="L1991" t="str">
            <v>Castrillon Cardona , Emmanuel</v>
          </cell>
          <cell r="M1991" t="str">
            <v/>
          </cell>
        </row>
        <row r="1992">
          <cell r="B1992">
            <v>4600007769</v>
          </cell>
          <cell r="C1992" t="str">
            <v>Cofinanciar el desarrollo e implementación del Sistema Departamental de Información para la Gestión del Riesgo de Desastres.</v>
          </cell>
          <cell r="D1992">
            <v>43062</v>
          </cell>
          <cell r="E1992">
            <v>2017</v>
          </cell>
          <cell r="F1992">
            <v>43082</v>
          </cell>
          <cell r="I1992" t="str">
            <v>En inicio</v>
          </cell>
          <cell r="J1992" t="str">
            <v>Otro tipo de contrato</v>
          </cell>
          <cell r="K1992">
            <v>300000000</v>
          </cell>
          <cell r="L1992" t="str">
            <v>Bahamon Davila , Sol Maritza</v>
          </cell>
          <cell r="M1992" t="str">
            <v/>
          </cell>
        </row>
        <row r="1993">
          <cell r="B1993">
            <v>4600007834</v>
          </cell>
          <cell r="C1993" t="str">
            <v>Cofinanciar el mantenimiento de las galerías de drenaje del cerro Combia para mitigar el riesgo por movimiento en masa en el Municipio de Fredonia - Antioquia.</v>
          </cell>
          <cell r="D1993">
            <v>43063</v>
          </cell>
          <cell r="E1993">
            <v>2017</v>
          </cell>
          <cell r="F1993">
            <v>43082</v>
          </cell>
          <cell r="I1993" t="str">
            <v>En ejecución</v>
          </cell>
          <cell r="J1993" t="str">
            <v>Otro tipo de contrato</v>
          </cell>
          <cell r="K1993">
            <v>244538809</v>
          </cell>
          <cell r="L1993" t="str">
            <v>Builes Moreno , Oscar Julian</v>
          </cell>
          <cell r="M1993" t="str">
            <v/>
          </cell>
        </row>
        <row r="1994">
          <cell r="B1994">
            <v>4600007900</v>
          </cell>
          <cell r="C1994" t="str">
            <v>Cofinanciar  la construcción de dos puentes peatonales en sector Chapinero y sector La Corona - Santa Ana, ubicados en la zona urbana del  Municipio de Venecia subregión suroeste del Departamento de Antioquía.</v>
          </cell>
          <cell r="D1994">
            <v>43063</v>
          </cell>
          <cell r="E1994">
            <v>2017</v>
          </cell>
          <cell r="F1994">
            <v>43082</v>
          </cell>
          <cell r="I1994" t="str">
            <v>En ejecución</v>
          </cell>
          <cell r="J1994" t="str">
            <v>Otro tipo de contrato</v>
          </cell>
          <cell r="K1994">
            <v>38113196</v>
          </cell>
          <cell r="L1994" t="str">
            <v>Castrillon Cardona , Emmanuel</v>
          </cell>
          <cell r="M1994" t="str">
            <v/>
          </cell>
        </row>
        <row r="1995">
          <cell r="B1995">
            <v>4600007295</v>
          </cell>
          <cell r="C1995" t="str">
            <v>Fortalecer la vigilancia epidemiológica de la intoxicación por mercurio en el municipio de Anzá Departamento de Antioquia.</v>
          </cell>
          <cell r="D1995">
            <v>43063</v>
          </cell>
          <cell r="E1995">
            <v>2017</v>
          </cell>
          <cell r="F1995">
            <v>43084</v>
          </cell>
          <cell r="I1995" t="str">
            <v>En ejecución</v>
          </cell>
          <cell r="J1995" t="str">
            <v>Otro tipo de contrato</v>
          </cell>
          <cell r="K1995">
            <v>20000000</v>
          </cell>
          <cell r="L1995" t="str">
            <v>Ramirez Gomez , Rodrigo Albeir</v>
          </cell>
          <cell r="M1995" t="str">
            <v/>
          </cell>
        </row>
        <row r="1996">
          <cell r="B1996">
            <v>4600007210</v>
          </cell>
          <cell r="C1996" t="str">
            <v>PRESTACION DE SERVICIO DE MANTENIMIENTO PREVENTIVO Y CORRECTIVO CON SUMINISTRO DE REPUESTOS DE LOS ASCENSORES Y GARAVENTA MARCA MITSUBISHI INSTALADOS EN EL CENTRO ADMINISTRATIVO DEPARTAMENTAL.</v>
          </cell>
          <cell r="D1996">
            <v>43063</v>
          </cell>
          <cell r="E1996">
            <v>2017</v>
          </cell>
          <cell r="F1996">
            <v>43465</v>
          </cell>
          <cell r="I1996" t="str">
            <v>En ejecución</v>
          </cell>
          <cell r="J1996" t="str">
            <v>Contratación Directa</v>
          </cell>
          <cell r="K1996">
            <v>350015140</v>
          </cell>
          <cell r="L1996" t="str">
            <v>Marin Restrepo , Santiago</v>
          </cell>
          <cell r="M1996" t="str">
            <v/>
          </cell>
        </row>
        <row r="1997">
          <cell r="B1997">
            <v>4600007519</v>
          </cell>
          <cell r="C1997" t="str">
            <v>Fortalecimiento del control derivado de la Delegación Minera en cabeza de la Gobernación de Antioquia, en los aspectos técnico, jurídico y económico, a través de la fiscalización, seguimiento y control de los títulos mineros, y de actividades académicas</v>
          </cell>
          <cell r="D1997">
            <v>43063</v>
          </cell>
          <cell r="E1997">
            <v>2017</v>
          </cell>
          <cell r="F1997">
            <v>43404</v>
          </cell>
          <cell r="I1997" t="str">
            <v>En ejecución</v>
          </cell>
          <cell r="J1997" t="str">
            <v>Otro tipo de contrato</v>
          </cell>
          <cell r="K1997">
            <v>14295905009</v>
          </cell>
          <cell r="L1997" t="str">
            <v>Roldan Alzate, Carlos Andres</v>
          </cell>
          <cell r="M1997" t="str">
            <v/>
          </cell>
        </row>
        <row r="1998">
          <cell r="B1998">
            <v>4600007741</v>
          </cell>
          <cell r="C1998" t="str">
            <v>Cofinanciar la actualización del estudio de estabilidad geotécnica de las galerías de drenaje  del cerro Combia, ubicadas en el municipio de Fredonia - Antioquia.</v>
          </cell>
          <cell r="D1998">
            <v>43063</v>
          </cell>
          <cell r="E1998">
            <v>2017</v>
          </cell>
          <cell r="F1998">
            <v>43082</v>
          </cell>
          <cell r="I1998" t="str">
            <v>En ejecución</v>
          </cell>
          <cell r="J1998" t="str">
            <v>Otro tipo de contrato</v>
          </cell>
          <cell r="K1998">
            <v>117864221</v>
          </cell>
          <cell r="L1998" t="str">
            <v>Hernandez Jaramillo , Ines Elv</v>
          </cell>
          <cell r="M1998" t="str">
            <v/>
          </cell>
        </row>
        <row r="1999">
          <cell r="B1999">
            <v>4600007588</v>
          </cell>
          <cell r="C1999" t="str">
            <v>"ESTUDIOS Y DISEÑOS PARA LA REPOSICIÓN DE LA IE PASCUAL CORREA FLÓREZ SEDE LUIS EDUARDO VALENCIA DEL MUNICIPIO DE AMAGÁ  Y DE UN BLOQUE DE LA IE LOS ÁNGELES DEL MUNICIPIO DE ANGELÓPOLIS"</v>
          </cell>
          <cell r="D1999">
            <v>43063</v>
          </cell>
          <cell r="E1999">
            <v>2017</v>
          </cell>
          <cell r="F1999">
            <v>43082</v>
          </cell>
          <cell r="I1999" t="str">
            <v>En ejecución</v>
          </cell>
          <cell r="J1999" t="str">
            <v>Concurso de Méritos</v>
          </cell>
          <cell r="K1999">
            <v>155692460</v>
          </cell>
          <cell r="L1999" t="str">
            <v>Reyes German , Javier Eduardo</v>
          </cell>
        </row>
        <row r="2000">
          <cell r="B2000">
            <v>4600007836</v>
          </cell>
          <cell r="C2000" t="str">
            <v>Cofinanciar la intervención para la reducción de la vulnerabilidad del riesgo por posibles eventos de deslizamientos por escorrentías en la zona urbana del municipio de Olaya Departamento de Antioquia.</v>
          </cell>
          <cell r="D2000">
            <v>43063</v>
          </cell>
          <cell r="E2000">
            <v>2017</v>
          </cell>
          <cell r="F2000">
            <v>43082</v>
          </cell>
          <cell r="I2000" t="str">
            <v>En ejecución</v>
          </cell>
          <cell r="J2000" t="str">
            <v>Otro tipo de contrato</v>
          </cell>
          <cell r="K2000">
            <v>103598503</v>
          </cell>
          <cell r="L2000" t="str">
            <v>Castrillon Cardona , Emmanuel</v>
          </cell>
          <cell r="M2000" t="str">
            <v/>
          </cell>
        </row>
        <row r="2001">
          <cell r="B2001">
            <v>4600007868</v>
          </cell>
          <cell r="C2001" t="str">
            <v>COFINANCIAR LA REPARACIÓN Y ADECUACIÓN DEL PUENTE COLGANTE PEATONAL EL PROVINCIAL- LOS SAUCES- LOS PEÑOLES EN EL CORREGIMIENTO DE SAN DIEGO DEL MUNICIPIO DE LIBORINA.</v>
          </cell>
          <cell r="D2001">
            <v>43063</v>
          </cell>
          <cell r="E2001">
            <v>2017</v>
          </cell>
          <cell r="F2001">
            <v>43082</v>
          </cell>
          <cell r="I2001" t="str">
            <v>En ejecución</v>
          </cell>
          <cell r="J2001" t="str">
            <v>Otro tipo de contrato</v>
          </cell>
          <cell r="K2001">
            <v>119786015</v>
          </cell>
          <cell r="L2001" t="str">
            <v>Castrillon Cardona , Emmanuel</v>
          </cell>
          <cell r="M2001" t="str">
            <v/>
          </cell>
        </row>
        <row r="2002">
          <cell r="B2002">
            <v>4600007930</v>
          </cell>
          <cell r="C2002" t="str">
            <v>2.1. Objeto Apoyar el Fortalecimiento Institucional de la Asamblea Departamental de Antioquia, en aras de promover la eficiencia, eficacia y efectividad en el cumplimiento de sus funciones.</v>
          </cell>
          <cell r="D2002">
            <v>43063</v>
          </cell>
          <cell r="E2002">
            <v>2017</v>
          </cell>
          <cell r="F2002">
            <v>43100</v>
          </cell>
          <cell r="I2002" t="str">
            <v>En proceso</v>
          </cell>
          <cell r="J2002" t="str">
            <v>Otro tipo de contrato</v>
          </cell>
          <cell r="K2002">
            <v>4313948</v>
          </cell>
          <cell r="L2002" t="str">
            <v/>
          </cell>
          <cell r="M2002" t="str">
            <v/>
          </cell>
        </row>
        <row r="2003">
          <cell r="B2003">
            <v>4600007850</v>
          </cell>
          <cell r="C2003" t="str">
            <v>EL DEPARTAMENTO DE ANTIOQUIA COFINANCIA A LOS MUNICIPIOS DE ANGOSTURA Y GUADALUPE, CON RECURSOS ECONOMICOS PARA QUE ESTE LLEVE A CABO LA CONSTRUCCION DEL BOX-CULVERT EN LA VIA ANGOSTURA-GUADALUPE CODIGO 05038VT192 SECTOR RIO ARRIBA- LA CANDELARIA, EN LOS</v>
          </cell>
          <cell r="D2003">
            <v>43063</v>
          </cell>
          <cell r="E2003">
            <v>2017</v>
          </cell>
          <cell r="F2003">
            <v>43084</v>
          </cell>
          <cell r="I2003" t="str">
            <v>En ejecución</v>
          </cell>
          <cell r="J2003" t="str">
            <v>Otro tipo de contrato</v>
          </cell>
          <cell r="K2003">
            <v>74998817</v>
          </cell>
          <cell r="L2003" t="str">
            <v>Castrillon Tobon , Juan Gonzal</v>
          </cell>
          <cell r="M2003" t="str">
            <v/>
          </cell>
        </row>
        <row r="2004">
          <cell r="B2004">
            <v>4600007924</v>
          </cell>
          <cell r="C2004" t="str">
            <v>PRESTAR LOS SERVICIOS DE APOYO LOGÍSTICO PARA LA REALIZACIÓN DE ENCUENTROS DEPARTAMENTALES, EN PRO DEL MEJORAMIENTO DE LOS NIVELES DE INCIDENCIA Y ARTICULACIÓN DE ORGANISMOS COMUNALES CON LA INSTITUCIONALIDAD</v>
          </cell>
          <cell r="D2004">
            <v>43063</v>
          </cell>
          <cell r="E2004">
            <v>2017</v>
          </cell>
          <cell r="F2004">
            <v>43084</v>
          </cell>
          <cell r="I2004" t="str">
            <v>En proceso</v>
          </cell>
          <cell r="J2004" t="str">
            <v>Mínima cuantía</v>
          </cell>
          <cell r="K2004">
            <v>63784512</v>
          </cell>
          <cell r="L2004" t="str">
            <v/>
          </cell>
          <cell r="M2004" t="str">
            <v/>
          </cell>
        </row>
        <row r="2005">
          <cell r="B2005">
            <v>4600007856</v>
          </cell>
          <cell r="C2005" t="str">
            <v>El Departamento de Antioquia cofinancia al Municipio de BETANIA con recursos económicos para que este lleve a cabo la pavimentación de vías terciarias.</v>
          </cell>
          <cell r="D2005">
            <v>43066</v>
          </cell>
          <cell r="E2005">
            <v>2017</v>
          </cell>
          <cell r="F2005">
            <v>43084</v>
          </cell>
          <cell r="I2005" t="str">
            <v>En ejecución</v>
          </cell>
          <cell r="J2005" t="str">
            <v>Otro tipo de contrato</v>
          </cell>
          <cell r="K2005">
            <v>247000000</v>
          </cell>
          <cell r="L2005" t="str">
            <v>Correa Ossa , Luis Alberto</v>
          </cell>
          <cell r="M2005" t="str">
            <v/>
          </cell>
        </row>
        <row r="2006">
          <cell r="B2006">
            <v>4600007591</v>
          </cell>
          <cell r="C2006" t="str">
            <v>Suministrar los reactivos e insumos indispensables para la realización de pruebas de diagnóstico y control de calidad del área de Micobacterias  del Laboratorio Departamental de Salud pública.</v>
          </cell>
          <cell r="D2006">
            <v>43066</v>
          </cell>
          <cell r="E2006">
            <v>2017</v>
          </cell>
          <cell r="F2006">
            <v>43084</v>
          </cell>
          <cell r="I2006" t="str">
            <v>En ejecución</v>
          </cell>
          <cell r="J2006" t="str">
            <v>Contratación Directa</v>
          </cell>
          <cell r="K2006">
            <v>52930000</v>
          </cell>
          <cell r="L2006" t="str">
            <v>Posada Martinez , Diana Elizab</v>
          </cell>
          <cell r="M2006" t="str">
            <v/>
          </cell>
        </row>
        <row r="2007">
          <cell r="B2007">
            <v>4600007620</v>
          </cell>
          <cell r="C2007" t="str">
            <v>Fortalecer la capacidad instalada institucional en el proceso de evaluadores externos de la estrategia Institución Amiga de la Mujer y la Infancia Integral (IAMII) y  en Consejería en Lactancia Materna, a personal de la Gobernación de Antioquia y Asisten</v>
          </cell>
          <cell r="D2007">
            <v>43066</v>
          </cell>
          <cell r="E2007">
            <v>2017</v>
          </cell>
          <cell r="F2007">
            <v>43084</v>
          </cell>
          <cell r="I2007" t="str">
            <v>En ejecución</v>
          </cell>
          <cell r="J2007" t="str">
            <v>Selección Abreviada</v>
          </cell>
          <cell r="K2007">
            <v>104520000</v>
          </cell>
          <cell r="L2007" t="str">
            <v>Navarro Ramirez , Martha Cecil</v>
          </cell>
          <cell r="M2007" t="str">
            <v/>
          </cell>
        </row>
        <row r="2008">
          <cell r="B2008">
            <v>4600007458</v>
          </cell>
          <cell r="C2008" t="str">
            <v/>
          </cell>
          <cell r="D2008">
            <v>43066</v>
          </cell>
          <cell r="E2008">
            <v>2017</v>
          </cell>
          <cell r="F2008">
            <v>43084</v>
          </cell>
          <cell r="I2008" t="str">
            <v>En ejecución</v>
          </cell>
          <cell r="J2008" t="str">
            <v>Contratación Directa</v>
          </cell>
          <cell r="K2008">
            <v>150000000</v>
          </cell>
          <cell r="L2008" t="str">
            <v>Martinez Galeano , Maria  Pied</v>
          </cell>
          <cell r="M2008" t="str">
            <v/>
          </cell>
        </row>
        <row r="2009">
          <cell r="B2009">
            <v>4600007904</v>
          </cell>
          <cell r="C2009" t="str">
            <v>ADMINISTRAR LOS RECURSOS FINANCIEROS PARA GENERAR EN EL DEPARTAMENTO ADMINISTRATIVO DE PLANEACIÓN EL CENTRO DE PENSAMIENTO DE PLANIFICACIÓN TERRITORIAL.</v>
          </cell>
          <cell r="D2009">
            <v>43066</v>
          </cell>
          <cell r="E2009">
            <v>2017</v>
          </cell>
          <cell r="F2009">
            <v>43292</v>
          </cell>
          <cell r="I2009" t="str">
            <v>En ejecución</v>
          </cell>
          <cell r="J2009" t="str">
            <v>Contratación Directa</v>
          </cell>
          <cell r="K2009">
            <v>1689100798</v>
          </cell>
          <cell r="L2009" t="str">
            <v>ANGELA MARIA ARROYAVE BUSTAMAN</v>
          </cell>
          <cell r="M2009" t="str">
            <v/>
          </cell>
        </row>
        <row r="2010">
          <cell r="B2010">
            <v>4600007855</v>
          </cell>
          <cell r="C2010" t="str">
            <v>EL DEPARTAMENTO DE ANTIOQUIA COFINANCIA CON RECURSOS ECONÓMICOS AL MUNICIPIO DE LA CEJA EN EL ORIENTE ANTIOQUEÑO, PARA QUE ESTE LLEVE A CABO LA PRIMERA ETAPA DE LA MODERNIZACION DEL PARQUE PRINCIPAL</v>
          </cell>
          <cell r="D2010">
            <v>43066</v>
          </cell>
          <cell r="E2010">
            <v>2017</v>
          </cell>
          <cell r="F2010">
            <v>43084</v>
          </cell>
          <cell r="I2010" t="str">
            <v>En ejecución</v>
          </cell>
          <cell r="J2010" t="str">
            <v>Otro tipo de contrato</v>
          </cell>
          <cell r="K2010">
            <v>298326062</v>
          </cell>
          <cell r="L2010" t="str">
            <v>Correa Ossa , Luis Alberto</v>
          </cell>
          <cell r="M2010" t="str">
            <v/>
          </cell>
        </row>
        <row r="2011">
          <cell r="B2011">
            <v>4600007855</v>
          </cell>
          <cell r="C2011" t="str">
            <v>El Departamento de Antioquia cofinancia al Municipio de VALPARAISO con recursos económicos para que éste lleve a cabo la pavimentación de vías terciarias.</v>
          </cell>
          <cell r="D2011">
            <v>43066</v>
          </cell>
          <cell r="E2011">
            <v>2017</v>
          </cell>
          <cell r="F2011">
            <v>43084</v>
          </cell>
          <cell r="I2011" t="str">
            <v>En ejecución</v>
          </cell>
          <cell r="J2011" t="str">
            <v>Otro tipo de contrato</v>
          </cell>
          <cell r="K2011">
            <v>298326062</v>
          </cell>
          <cell r="L2011" t="str">
            <v>Correa Ossa , Luis Alberto</v>
          </cell>
          <cell r="M2011" t="str">
            <v/>
          </cell>
        </row>
        <row r="2012">
          <cell r="B2012">
            <v>4600007869</v>
          </cell>
          <cell r="C2012" t="str">
            <v>EL DEPARTAMENTO DE ANTIOQUIA COFINANCIA AL MUNICIPIO DE COCORNÁ CON RECURSOS ECONOMICOS PARA  QUE ESTE LLEVE A CABO LA CONSTRUCCION DEL BOX-CULVERT EN LA VIA COCORNÁ- LA PIÑUELA CODIGO 05197VT02 SECTOR LA MONTAÑITA DEL MUNICIPIO DE COCORNÁ EN LA SUBREGIÓ</v>
          </cell>
          <cell r="D2012">
            <v>43067</v>
          </cell>
          <cell r="E2012">
            <v>2017</v>
          </cell>
          <cell r="F2012">
            <v>43084</v>
          </cell>
          <cell r="I2012" t="str">
            <v>En ejecución</v>
          </cell>
          <cell r="J2012" t="str">
            <v>Otro tipo de contrato</v>
          </cell>
          <cell r="K2012">
            <v>41989025</v>
          </cell>
          <cell r="L2012" t="str">
            <v>Castrillon Tobon , Juan Gonzal</v>
          </cell>
          <cell r="M2012" t="str">
            <v/>
          </cell>
        </row>
        <row r="2013">
          <cell r="B2013">
            <v>4600007677</v>
          </cell>
          <cell r="C2013" t="str">
            <v>El Departamento de Antioquia cofinancia al MUNICIPIO DE YONDÓ con recursos económicos para que este lleve a cabo la pavimentación de vías terciarias.</v>
          </cell>
          <cell r="D2013">
            <v>43067</v>
          </cell>
          <cell r="E2013">
            <v>2017</v>
          </cell>
          <cell r="F2013">
            <v>43084</v>
          </cell>
          <cell r="I2013" t="str">
            <v>En ejecución</v>
          </cell>
          <cell r="J2013" t="str">
            <v>Otro tipo de contrato</v>
          </cell>
          <cell r="K2013">
            <v>5000000000</v>
          </cell>
          <cell r="L2013" t="str">
            <v>Correa Ossa , Luis Alberto</v>
          </cell>
          <cell r="M2013" t="str">
            <v/>
          </cell>
        </row>
        <row r="2014">
          <cell r="B2014">
            <v>4600007726</v>
          </cell>
          <cell r="C2014" t="str">
            <v>Renovar el Servicio de Software Updates License &amp; Support para los productos Oracle que posee el Departamento Administrativo de Planeación</v>
          </cell>
          <cell r="D2014">
            <v>43067</v>
          </cell>
          <cell r="E2014">
            <v>2017</v>
          </cell>
          <cell r="F2014">
            <v>43270</v>
          </cell>
          <cell r="I2014" t="str">
            <v>En ejecución</v>
          </cell>
          <cell r="J2014" t="str">
            <v>Selección Abreviada</v>
          </cell>
          <cell r="K2014">
            <v>144513250</v>
          </cell>
          <cell r="L2014" t="str">
            <v>Vasquez Castano , Jaime Albert</v>
          </cell>
          <cell r="M2014" t="str">
            <v/>
          </cell>
        </row>
        <row r="2015">
          <cell r="B2015">
            <v>4600007915</v>
          </cell>
          <cell r="C2015" t="str">
            <v>Objeto:  Adquisición de modulo para la implementación,  migración y capacitación de las soluciones de gestión de Recaudo Cobro coactivo, Gestión inteligente de contacto e  integraciones  con el Sistema misional QX TRANSITO, para la Agencia de Seguridad V</v>
          </cell>
          <cell r="D2015">
            <v>43067</v>
          </cell>
          <cell r="E2015">
            <v>2017</v>
          </cell>
          <cell r="F2015">
            <v>43084</v>
          </cell>
          <cell r="I2015" t="str">
            <v>En ejecución</v>
          </cell>
          <cell r="J2015" t="str">
            <v>Contratación Directa</v>
          </cell>
          <cell r="K2015">
            <v>561999999</v>
          </cell>
          <cell r="L2015" t="str">
            <v>Goez Quintero , Luz Miriam</v>
          </cell>
          <cell r="M2015" t="str">
            <v/>
          </cell>
        </row>
        <row r="2016">
          <cell r="B2016">
            <v>4600007931</v>
          </cell>
          <cell r="C2016" t="str">
            <v>Suministro de Alimentación y logística requerida por la Secretaría de Gobierno para el cumplimiento de sus funciones</v>
          </cell>
          <cell r="D2016">
            <v>43067</v>
          </cell>
          <cell r="E2016">
            <v>2017</v>
          </cell>
          <cell r="F2016">
            <v>43084</v>
          </cell>
          <cell r="I2016" t="str">
            <v>En proceso</v>
          </cell>
          <cell r="J2016" t="str">
            <v>Mínima cuantía</v>
          </cell>
          <cell r="K2016">
            <v>70000000</v>
          </cell>
          <cell r="L2016" t="str">
            <v>Giraldo Velez , Luz Dary</v>
          </cell>
          <cell r="M2016" t="str">
            <v/>
          </cell>
        </row>
        <row r="2017">
          <cell r="B2017">
            <v>4600007626</v>
          </cell>
          <cell r="C2017" t="str">
            <v>El Departamento de Antioquia cofinancia al Municipio de SAN JERÓNIMO con recursos económicos para que éste lleve a cabo la pavimentación de vías terciarias.</v>
          </cell>
          <cell r="D2017">
            <v>43067</v>
          </cell>
          <cell r="E2017">
            <v>2017</v>
          </cell>
          <cell r="F2017">
            <v>43084</v>
          </cell>
          <cell r="I2017" t="str">
            <v>En ejecución</v>
          </cell>
          <cell r="J2017" t="str">
            <v>Otro tipo de contrato</v>
          </cell>
          <cell r="K2017">
            <v>1692213142</v>
          </cell>
          <cell r="L2017" t="str">
            <v>Sepulveda Mazo , Martha Beatri</v>
          </cell>
          <cell r="M2017" t="str">
            <v/>
          </cell>
        </row>
        <row r="2018">
          <cell r="B2018">
            <v>4600007532</v>
          </cell>
          <cell r="C2018" t="str">
            <v>SUMINISTRO DE ENVASE TETRA</v>
          </cell>
          <cell r="D2018">
            <v>43067</v>
          </cell>
          <cell r="E2018">
            <v>2017</v>
          </cell>
          <cell r="F2018">
            <v>43448</v>
          </cell>
          <cell r="I2018" t="str">
            <v>En ejecución</v>
          </cell>
          <cell r="J2018" t="str">
            <v>Contratación Directa</v>
          </cell>
          <cell r="K2018">
            <v>15889000000</v>
          </cell>
          <cell r="L2018" t="str">
            <v>Rothstein Gutierrez, Erika</v>
          </cell>
          <cell r="M2018" t="str">
            <v/>
          </cell>
        </row>
        <row r="2019">
          <cell r="B2019">
            <v>4600007751</v>
          </cell>
          <cell r="C2019" t="str">
            <v>Convenio interadministrativo para la cofinanciación del mantenimiento de la IER Técnico de Marinilla - Sede CER Gabriel Duque Gómez y IER Francisco Manzueto Giraldo - Sede CER Mateo de Jesús Toro, del municipio de Marinilla, Antioquia.</v>
          </cell>
          <cell r="D2019">
            <v>43068</v>
          </cell>
          <cell r="E2019">
            <v>2017</v>
          </cell>
          <cell r="F2019">
            <v>43084</v>
          </cell>
          <cell r="I2019" t="str">
            <v>En ejecución</v>
          </cell>
          <cell r="J2019" t="str">
            <v>Otro tipo de contrato</v>
          </cell>
          <cell r="K2019">
            <v>444499999</v>
          </cell>
          <cell r="L2019" t="str">
            <v>Marin Garcia , Angela Maria</v>
          </cell>
        </row>
        <row r="2020">
          <cell r="B2020">
            <v>4600007937</v>
          </cell>
          <cell r="C2020" t="str">
            <v>2.1.,,Objeto Realizar el mantenimiento preventivo y/o correctivo al equipo Espectofotómetro Ultravioleta Visible del área fisicoquímica de alimentos del Laboratorio Departamental de Salud Pública de Antioquia.</v>
          </cell>
          <cell r="D2020">
            <v>43068</v>
          </cell>
          <cell r="E2020">
            <v>2017</v>
          </cell>
          <cell r="F2020">
            <v>43082</v>
          </cell>
          <cell r="I2020" t="str">
            <v>En proceso</v>
          </cell>
          <cell r="J2020" t="str">
            <v>Contratación Directa</v>
          </cell>
          <cell r="K2020">
            <v>4239280</v>
          </cell>
          <cell r="L2020" t="str">
            <v/>
          </cell>
          <cell r="M2020" t="str">
            <v/>
          </cell>
        </row>
        <row r="2021">
          <cell r="B2021">
            <v>4600007748</v>
          </cell>
          <cell r="C2021" t="str">
            <v>Convenio Interadministrativo para la cofinanciación del mantenimiento de la IE María Josefa Marulanda sede IE María Josefa Marulanda, del municipio de La Ceja del Tambo, Antioquia</v>
          </cell>
          <cell r="D2021">
            <v>43068</v>
          </cell>
          <cell r="E2021">
            <v>2017</v>
          </cell>
          <cell r="F2021">
            <v>43084</v>
          </cell>
          <cell r="I2021" t="str">
            <v>En ejecución</v>
          </cell>
          <cell r="J2021" t="str">
            <v>Otro tipo de contrato</v>
          </cell>
          <cell r="K2021">
            <v>430000000</v>
          </cell>
          <cell r="L2021" t="str">
            <v>Marin Garcia , Angela Maria</v>
          </cell>
        </row>
        <row r="2022">
          <cell r="B2022">
            <v>4600007761</v>
          </cell>
          <cell r="C2022" t="str">
            <v>EL DEPARTAMENTO DE ANTIOQUIA COFINANCIA CON RECURSOS ECONÓMICOS AL MUNICIPIO DE EL CARMEN DE VIBORAL EN EL ORIENTE ANTIOQUEÑO, PARA QUE ESTE LLEVE A CABO LA CONSTRUCCIÓN, CONFORMACION Y PAVIMENTACIÓN DE LA VIA SECUNDARIA CODIGO 56AN06 CAMPO ALEGRE SECTOR</v>
          </cell>
          <cell r="D2022">
            <v>43068</v>
          </cell>
          <cell r="E2022">
            <v>2017</v>
          </cell>
          <cell r="F2022">
            <v>43084</v>
          </cell>
          <cell r="I2022" t="str">
            <v>En ejecución</v>
          </cell>
          <cell r="J2022" t="str">
            <v>Otro tipo de contrato</v>
          </cell>
          <cell r="K2022">
            <v>1500000000</v>
          </cell>
          <cell r="L2022" t="str">
            <v>Roa , Maria Katherine De Los R</v>
          </cell>
          <cell r="M2022" t="str">
            <v/>
          </cell>
        </row>
        <row r="2023">
          <cell r="B2023">
            <v>4600007819</v>
          </cell>
          <cell r="C2023" t="str">
            <v>CONVENIO INTERADMINISTRATIVO MEDIANTE EL CUAL EL DEPARTAMENTO DE ANTIOQUIA Y EMPRESAS PÚBLICAS DE MEDELLÍN EPM, COFINANCIAN LA CONSTRUCCIÓN DE LA VÍA EL ARO - CONEXIÓN VÍA PUERTO VALDIVIA-SITIO DE PRESA ZONA DEL PROYECTO HIDROELÉCTRICO ITUANGO.</v>
          </cell>
          <cell r="D2023">
            <v>43068</v>
          </cell>
          <cell r="E2023">
            <v>2017</v>
          </cell>
          <cell r="F2023">
            <v>43614</v>
          </cell>
          <cell r="I2023" t="str">
            <v>En ejecución</v>
          </cell>
          <cell r="J2023" t="str">
            <v>Otro tipo de contrato</v>
          </cell>
          <cell r="K2023">
            <v>2500000000</v>
          </cell>
          <cell r="L2023" t="str">
            <v>Trujillo Vasquez , Elizabeth</v>
          </cell>
          <cell r="M2023" t="str">
            <v/>
          </cell>
        </row>
        <row r="2024">
          <cell r="B2024">
            <v>4600007754</v>
          </cell>
          <cell r="C2024" t="str">
            <v>El Departamento de Antioquia cofinancia al municipio de MURINDO para que este con los recursos aportados, ejecute el mejoramiento de la vía terciaria que conduce desde la actual cabecera municipal km 0+0000, hasta el sitio de reubicación de esta cabecera</v>
          </cell>
          <cell r="D2024">
            <v>43068</v>
          </cell>
          <cell r="E2024">
            <v>2017</v>
          </cell>
          <cell r="F2024">
            <v>43084</v>
          </cell>
          <cell r="I2024" t="str">
            <v>En ejecución</v>
          </cell>
          <cell r="J2024" t="str">
            <v>Otro tipo de contrato</v>
          </cell>
          <cell r="K2024">
            <v>380000000</v>
          </cell>
          <cell r="L2024" t="str">
            <v>Gomez Restrepo, Jaime Alejandr</v>
          </cell>
          <cell r="M2024" t="str">
            <v/>
          </cell>
        </row>
        <row r="2025">
          <cell r="B2025">
            <v>4600007851</v>
          </cell>
          <cell r="C2025" t="str">
            <v>EL DEPARTAMENTO DE ANTIOQUIA COFINANCIA CON RECURSOS ECONÓMICOS AL MUNICIPIO DE LA CEJA EN EL ORIENTE ANTIOQUEÑO, PARA QUE ESTE LLEVE A CABO LA PRIMERA ETAPA DE LA MODERNIZACION DEL PARQUE PRINCIPAL</v>
          </cell>
          <cell r="D2025">
            <v>43068</v>
          </cell>
          <cell r="E2025">
            <v>2017</v>
          </cell>
          <cell r="F2025">
            <v>43084</v>
          </cell>
          <cell r="I2025" t="str">
            <v>En ejecución</v>
          </cell>
          <cell r="J2025" t="str">
            <v>Otro tipo de contrato</v>
          </cell>
          <cell r="K2025">
            <v>2000000000</v>
          </cell>
          <cell r="L2025" t="str">
            <v>Mejia Bravo , Juliana Victoria</v>
          </cell>
          <cell r="M2025" t="str">
            <v/>
          </cell>
        </row>
        <row r="2026">
          <cell r="B2026">
            <v>4600007936</v>
          </cell>
          <cell r="C2026" t="str">
            <v>2.1. Objeto. Realizar el mantenimiento preventivo y correctivo al equipo CRIOSCOPIO ADVANCED 4250 del área fisicoquímica de alimentos del Laboratorio Departamental de Salud Pública de Antioquia.</v>
          </cell>
          <cell r="D2026">
            <v>43068</v>
          </cell>
          <cell r="E2026">
            <v>2017</v>
          </cell>
          <cell r="F2026">
            <v>43082</v>
          </cell>
          <cell r="I2026" t="str">
            <v>En proceso</v>
          </cell>
          <cell r="J2026" t="str">
            <v>Contratación Directa</v>
          </cell>
          <cell r="K2026">
            <v>8034880</v>
          </cell>
          <cell r="L2026" t="str">
            <v/>
          </cell>
          <cell r="M2026" t="str">
            <v/>
          </cell>
        </row>
        <row r="2027">
          <cell r="B2027">
            <v>4600007935</v>
          </cell>
          <cell r="C2027" t="str">
            <v>2.1.,,Objeto Realizar obras civiles y mantenimiento general de la infraestructura física del programa aéreo de salud y del almacén de la Secretaria Seccional de Salud y Protección Social de Antioquia, conforme a las especificaciones técnicas.</v>
          </cell>
          <cell r="D2027">
            <v>43068</v>
          </cell>
          <cell r="E2027">
            <v>2017</v>
          </cell>
          <cell r="F2027">
            <v>43163</v>
          </cell>
          <cell r="I2027" t="str">
            <v>En proceso</v>
          </cell>
          <cell r="J2027" t="str">
            <v>Selección Abreviada</v>
          </cell>
          <cell r="K2027">
            <v>124902879</v>
          </cell>
          <cell r="L2027" t="str">
            <v/>
          </cell>
          <cell r="M2027" t="str">
            <v/>
          </cell>
        </row>
        <row r="2028">
          <cell r="B2028">
            <v>4600007923</v>
          </cell>
          <cell r="C2028" t="str">
            <v>Servicio de calibración de la báscula camionera de la Fábrica de Licores y Alcoholes de Antioquia</v>
          </cell>
          <cell r="D2028">
            <v>43069</v>
          </cell>
          <cell r="E2028">
            <v>2017</v>
          </cell>
          <cell r="F2028">
            <v>43084</v>
          </cell>
          <cell r="I2028" t="str">
            <v>En ejecución</v>
          </cell>
          <cell r="J2028" t="str">
            <v>Mínima cuantía</v>
          </cell>
          <cell r="K2028">
            <v>3689000</v>
          </cell>
          <cell r="L2028" t="str">
            <v>Ramirez Henao , Maria Eugenia</v>
          </cell>
          <cell r="M2028" t="str">
            <v/>
          </cell>
        </row>
        <row r="2029">
          <cell r="B2029">
            <v>4600007921</v>
          </cell>
          <cell r="C2029" t="str">
            <v>2.1. Objeto Soporte mantenimiento correctivo preventivo y mejoramiento del actual sistema "Visión Center" y, suministros para la operación.</v>
          </cell>
          <cell r="D2029">
            <v>43069</v>
          </cell>
          <cell r="E2029">
            <v>2017</v>
          </cell>
          <cell r="F2029">
            <v>43449</v>
          </cell>
          <cell r="I2029" t="str">
            <v>En ejecución</v>
          </cell>
          <cell r="J2029" t="str">
            <v>Contratación Directa</v>
          </cell>
          <cell r="K2029">
            <v>47999602</v>
          </cell>
          <cell r="L2029" t="str">
            <v>Londoño De la Cruz , Jorge Enr</v>
          </cell>
          <cell r="M2029" t="str">
            <v/>
          </cell>
        </row>
        <row r="2030">
          <cell r="B2030">
            <v>4600007927</v>
          </cell>
          <cell r="C2030" t="str">
            <v>2.1.,,Objeto Realizar cursos de capacitación informal, artes, oficios, recreación y deportes para los servidores públicos departamentales y sus beneficiarios directos, y las actividades inherentes a la jornada de integración de la familia, de acuerdo a l</v>
          </cell>
          <cell r="D2030">
            <v>43069</v>
          </cell>
          <cell r="E2030">
            <v>2017</v>
          </cell>
          <cell r="F2030">
            <v>43448</v>
          </cell>
          <cell r="I2030" t="str">
            <v>En ejecución</v>
          </cell>
          <cell r="J2030" t="str">
            <v>Contratación Directa</v>
          </cell>
          <cell r="K2030">
            <v>750000000</v>
          </cell>
          <cell r="L2030" t="str">
            <v>Rios Izquierdo , Elvia Maria</v>
          </cell>
          <cell r="M2030" t="str">
            <v/>
          </cell>
        </row>
        <row r="2031">
          <cell r="B2031" t="str">
            <v>2017SS240014</v>
          </cell>
          <cell r="C2031" t="str">
            <v>PRESTAR LOS SERVICIOS DE ATENCION Y PREVENCION DE ACCIDENTES DE TRABAJO Y ENFERMEDADES LABORALES ATEL DE EMPLEADOS,TRABAJADORES,ESTUDIANTES EN PRÁCTICA Y CONTRATISTAS INDEPENDIENTES (RIESGOS IV Y V) DE LA ADMINISTRACIÓN DEPARTAMENTAL.</v>
          </cell>
          <cell r="D2031">
            <v>43070</v>
          </cell>
          <cell r="E2031">
            <v>2017</v>
          </cell>
          <cell r="F2031">
            <v>43465</v>
          </cell>
          <cell r="I2031" t="str">
            <v>En ejecución</v>
          </cell>
          <cell r="J2031" t="str">
            <v>Contratación Directa</v>
          </cell>
          <cell r="K2031">
            <v>1690248628</v>
          </cell>
          <cell r="L2031" t="str">
            <v/>
          </cell>
          <cell r="M2031" t="str">
            <v>ROBERTO FERNANDO HERNANDEZ</v>
          </cell>
        </row>
        <row r="2032">
          <cell r="B2032" t="str">
            <v>2017BB130030</v>
          </cell>
          <cell r="C2032" t="str">
            <v>ADQUISICION DE PARQUE AUTOMOTOR PARA LA FUERZA PUBLICA ORGANISDMOS DE SEGURIDAD Y JUSTICIA EN EL DEPARTAMENTO DE ANTIOQUIA</v>
          </cell>
          <cell r="D2032">
            <v>43070</v>
          </cell>
          <cell r="E2032">
            <v>2017</v>
          </cell>
          <cell r="F2032">
            <v>43084</v>
          </cell>
          <cell r="I2032" t="str">
            <v>En ejecución</v>
          </cell>
          <cell r="J2032" t="str">
            <v>Selección Abreviada</v>
          </cell>
          <cell r="K2032">
            <v>239409583</v>
          </cell>
          <cell r="L2032" t="str">
            <v/>
          </cell>
          <cell r="M2032" t="str">
            <v>LUS DARY GIRALDO VELEZ</v>
          </cell>
        </row>
        <row r="2033">
          <cell r="B2033" t="str">
            <v>2017BB130029</v>
          </cell>
          <cell r="C2033" t="str">
            <v>ADQUISICION DE PARQUE AUTOMOTOR PARA LA FUERZA PUBLICA ORGANISMOS DE SEGURIDAD Y JUSTICIA EN EL DEPARTAMENTO DE ANTIOQUIA</v>
          </cell>
          <cell r="D2033">
            <v>43070</v>
          </cell>
          <cell r="E2033">
            <v>2017</v>
          </cell>
          <cell r="F2033">
            <v>43084</v>
          </cell>
          <cell r="I2033" t="str">
            <v>En ejecución</v>
          </cell>
          <cell r="J2033" t="str">
            <v>Selección Abreviada</v>
          </cell>
          <cell r="K2033">
            <v>1842853397</v>
          </cell>
          <cell r="L2033" t="str">
            <v/>
          </cell>
          <cell r="M2033" t="str">
            <v>LUS DARY GIRALDO VELEZ</v>
          </cell>
        </row>
        <row r="2034">
          <cell r="B2034">
            <v>4600007925</v>
          </cell>
          <cell r="C2034" t="str">
            <v>REALIZAR LA PRODUCCIÓN, SUMINISTRO E INSTALACIÓN DE LA SEÑALÉTICA INTEGRAL EN LA FÁBRICA DE LICORES Y ALCOHOLES DE ANTIOQUIA.</v>
          </cell>
          <cell r="D2034">
            <v>43070</v>
          </cell>
          <cell r="E2034">
            <v>2017</v>
          </cell>
          <cell r="F2034">
            <v>43084</v>
          </cell>
          <cell r="I2034" t="str">
            <v>En ejecución</v>
          </cell>
          <cell r="J2034" t="str">
            <v>Selección Abreviada</v>
          </cell>
          <cell r="K2034">
            <v>83335938</v>
          </cell>
          <cell r="L2034" t="str">
            <v>Garces Hurtado, Natalia Maria</v>
          </cell>
          <cell r="M2034" t="str">
            <v/>
          </cell>
        </row>
        <row r="2035">
          <cell r="B2035">
            <v>4600007943</v>
          </cell>
          <cell r="C2035" t="str">
            <v>2.1. Objeto Contratar el programa general de Seguros del DEPARTAMENTO DE ANTIOQUIA Y LA CONTRALORÍA GENERAL DE ANTIOQUIA, dentro del territorio Nacional.</v>
          </cell>
          <cell r="D2035">
            <v>43070</v>
          </cell>
          <cell r="E2035">
            <v>2017</v>
          </cell>
          <cell r="F2035">
            <v>43435</v>
          </cell>
          <cell r="I2035" t="str">
            <v>En proceso</v>
          </cell>
          <cell r="J2035" t="str">
            <v>Licitación pública</v>
          </cell>
          <cell r="K2035">
            <v>520313287</v>
          </cell>
          <cell r="L2035" t="str">
            <v/>
          </cell>
          <cell r="M2035" t="str">
            <v/>
          </cell>
        </row>
        <row r="2036">
          <cell r="B2036">
            <v>4600007945</v>
          </cell>
          <cell r="C2036" t="str">
            <v>2.1. Objeto Contratar el programa general de Seguros del DEPARTAMENTO DE ANTIOQUIA Y LA CONTRALORÍA GENERAL DE ANTIOQUIA, dentro del territorio Nacional.</v>
          </cell>
          <cell r="D2036">
            <v>43070</v>
          </cell>
          <cell r="E2036">
            <v>2017</v>
          </cell>
          <cell r="F2036">
            <v>43435</v>
          </cell>
          <cell r="I2036" t="str">
            <v>En proceso</v>
          </cell>
          <cell r="J2036" t="str">
            <v>Licitación pública</v>
          </cell>
          <cell r="K2036">
            <v>371042000</v>
          </cell>
          <cell r="L2036" t="str">
            <v/>
          </cell>
          <cell r="M2036" t="str">
            <v/>
          </cell>
        </row>
        <row r="2037">
          <cell r="B2037">
            <v>4600007947</v>
          </cell>
          <cell r="C2037" t="str">
            <v>2.1. Objeto Contratar el programa general de Seguros del DEPARTAMENTO DE ANTIOQUIA Y LA CONTRALORÍA GENERAL DE ANTIOQUIA, dentro del territorio Nacional.</v>
          </cell>
          <cell r="D2037">
            <v>43070</v>
          </cell>
          <cell r="E2037">
            <v>2017</v>
          </cell>
          <cell r="F2037">
            <v>43435</v>
          </cell>
          <cell r="I2037" t="str">
            <v>En proceso</v>
          </cell>
          <cell r="J2037" t="str">
            <v>Licitación pública</v>
          </cell>
          <cell r="K2037">
            <v>3335975066</v>
          </cell>
          <cell r="L2037" t="str">
            <v/>
          </cell>
          <cell r="M2037" t="str">
            <v/>
          </cell>
        </row>
        <row r="2038">
          <cell r="B2038">
            <v>4600007928</v>
          </cell>
          <cell r="C2038" t="str">
            <v>PRESTAR EL SERVICIO DE VIGILANCIA PRIVADA FIJA ARMADA, CANINA Y SIN ARMA PARA EL DEPARTAMENTO DE ANTIOQUIA, ASAMBLEA DEPARTAMENTAL, FÁBRICA DE LICORES Y ALCOHOLES DE ANTIOQUIA, BIENES MUEBLES E INMUEBLES, Y SEDES EXTERNAS</v>
          </cell>
          <cell r="D2038">
            <v>43070</v>
          </cell>
          <cell r="E2038">
            <v>2017</v>
          </cell>
          <cell r="F2038">
            <v>43465</v>
          </cell>
          <cell r="I2038" t="str">
            <v>En proceso</v>
          </cell>
          <cell r="J2038" t="str">
            <v>Licitación pública</v>
          </cell>
          <cell r="K2038">
            <v>5339057688</v>
          </cell>
          <cell r="L2038" t="str">
            <v>Contreras Romero, Sergio Alexa</v>
          </cell>
          <cell r="M2038" t="str">
            <v/>
          </cell>
        </row>
        <row r="2039">
          <cell r="B2039">
            <v>4600007944</v>
          </cell>
          <cell r="C2039" t="str">
            <v>2.1. Objeto Contratar el programa general de Seguros del DEPARTAMENTO DE ANTIOQUIA Y LA CONTRALORÍA GENERAL DE ANTIOQUIA, dentro del territorio Nacional.</v>
          </cell>
          <cell r="D2039">
            <v>43070</v>
          </cell>
          <cell r="E2039">
            <v>2017</v>
          </cell>
          <cell r="F2039">
            <v>43435</v>
          </cell>
          <cell r="I2039" t="str">
            <v>En proceso</v>
          </cell>
          <cell r="J2039" t="str">
            <v>Licitación pública</v>
          </cell>
          <cell r="K2039">
            <v>117731788</v>
          </cell>
          <cell r="L2039" t="str">
            <v/>
          </cell>
          <cell r="M2039" t="str">
            <v/>
          </cell>
        </row>
        <row r="2040">
          <cell r="B2040">
            <v>4600007946</v>
          </cell>
          <cell r="C2040" t="str">
            <v>2.1. Objeto Contratar el programa general de Seguros del DEPARTAMENTO DE ANTIOQUIA Y LA CONTRALORÍA GENERAL DE ANTIOQUIA, dentro del territorio Nacional.</v>
          </cell>
          <cell r="D2040">
            <v>43070</v>
          </cell>
          <cell r="E2040">
            <v>2017</v>
          </cell>
          <cell r="F2040">
            <v>43435</v>
          </cell>
          <cell r="I2040" t="str">
            <v>En proceso</v>
          </cell>
          <cell r="J2040" t="str">
            <v>Licitación pública</v>
          </cell>
          <cell r="K2040">
            <v>1271925078</v>
          </cell>
          <cell r="L2040" t="str">
            <v/>
          </cell>
          <cell r="M2040" t="str">
            <v/>
          </cell>
        </row>
        <row r="2041">
          <cell r="B2041">
            <v>4600007898</v>
          </cell>
          <cell r="C2041" t="str">
            <v>EL DEPARTAMENTO DE ANTIOQUIA COFINANCIA AL MUNICIPIO DE SOPETRÁN, CON RECURSOS ECONOMICOS PARA QUE ESTE LLEVE A CABO LA PAVIMENTACION DE VIAS TERCIARIAS.</v>
          </cell>
          <cell r="D2041">
            <v>43070</v>
          </cell>
          <cell r="E2041">
            <v>2017</v>
          </cell>
          <cell r="F2041">
            <v>43084</v>
          </cell>
          <cell r="I2041" t="str">
            <v>En ejecución</v>
          </cell>
          <cell r="J2041" t="str">
            <v>Otro tipo de contrato</v>
          </cell>
          <cell r="K2041">
            <v>260000000</v>
          </cell>
          <cell r="L2041" t="str">
            <v>Sepulveda Mazo , Martha Beatri</v>
          </cell>
          <cell r="M2041" t="str">
            <v/>
          </cell>
        </row>
        <row r="2042">
          <cell r="B2042">
            <v>4600007933</v>
          </cell>
          <cell r="C2042" t="str">
            <v>Adquisición de bienes de dotación para la Policía Nacional con la finalidad de dar cumplimiento a las obligaciones contractuales pactadas para ejecución del convenio de Regulación y control vial.</v>
          </cell>
          <cell r="D2042">
            <v>43073</v>
          </cell>
          <cell r="E2042">
            <v>2017</v>
          </cell>
          <cell r="F2042">
            <v>43084</v>
          </cell>
          <cell r="I2042" t="str">
            <v>En ejecución</v>
          </cell>
          <cell r="J2042" t="str">
            <v>Mínima cuantía</v>
          </cell>
          <cell r="K2042">
            <v>29858000</v>
          </cell>
          <cell r="L2042" t="str">
            <v>Goez Quintero , Luz Miriam</v>
          </cell>
          <cell r="M2042" t="str">
            <v/>
          </cell>
        </row>
        <row r="2043">
          <cell r="B2043">
            <v>4600007709</v>
          </cell>
          <cell r="C2043" t="str">
            <v>COFINANCIAR CON EL MUNICIPIO DE CIUDAD BOLÍVAR LA CONSTRUCCIÓN DEL MURO DE CONTENCIÓN EN EL SECTOR CHAPINERO</v>
          </cell>
          <cell r="D2043">
            <v>43073</v>
          </cell>
          <cell r="E2043">
            <v>2017</v>
          </cell>
          <cell r="F2043">
            <v>43082</v>
          </cell>
          <cell r="I2043" t="str">
            <v>En ejecución</v>
          </cell>
          <cell r="J2043" t="str">
            <v>Otro tipo de contrato</v>
          </cell>
          <cell r="K2043">
            <v>120000000</v>
          </cell>
          <cell r="L2043" t="str">
            <v>Builes Moreno , Oscar Julian</v>
          </cell>
          <cell r="M2043" t="str">
            <v/>
          </cell>
        </row>
        <row r="2044">
          <cell r="B2044">
            <v>4600007054</v>
          </cell>
          <cell r="C2044" t="str">
            <v>Reparación del puente peatonal colgante sobre el río Cauca ubicado en la vereda Membrillal  del municipio de Sabanalarga</v>
          </cell>
          <cell r="D2044">
            <v>43073</v>
          </cell>
          <cell r="E2044">
            <v>2017</v>
          </cell>
          <cell r="F2044">
            <v>43082</v>
          </cell>
          <cell r="I2044" t="str">
            <v>En ejecución</v>
          </cell>
          <cell r="J2044" t="str">
            <v>Otro tipo de contrato</v>
          </cell>
          <cell r="K2044">
            <v>56328824</v>
          </cell>
          <cell r="L2044" t="str">
            <v>Duque Gomez , Barbara Rosa</v>
          </cell>
          <cell r="M2044" t="str">
            <v/>
          </cell>
        </row>
        <row r="2045">
          <cell r="B2045">
            <v>4600007941</v>
          </cell>
          <cell r="C2045" t="str">
            <v>Adquisición de herramientas para la extinción de incendios de cobertura vegetal, con el fin de fortalecer la capacidad de respuesta municipal en el Departamento de Antioquia.</v>
          </cell>
          <cell r="D2045">
            <v>43073</v>
          </cell>
          <cell r="E2045">
            <v>2017</v>
          </cell>
          <cell r="F2045">
            <v>43082</v>
          </cell>
          <cell r="I2045" t="str">
            <v>En proceso</v>
          </cell>
          <cell r="J2045" t="str">
            <v>Mínima cuantía</v>
          </cell>
          <cell r="K2045">
            <v>47867106</v>
          </cell>
          <cell r="L2045" t="str">
            <v/>
          </cell>
          <cell r="M2045" t="str">
            <v/>
          </cell>
        </row>
        <row r="2046">
          <cell r="B2046">
            <v>4600007744</v>
          </cell>
          <cell r="C2046" t="str">
            <v>Cofinanciar  con el municipio de Carolina la reparación de los  puentes peatonales colgantes sobre la quebrada Santa Isabel y sobre el río Guadalupe ubicados  en la salida a la vereda Claritas  y en la vereda Claritas   del municipio de CAROLINA DEL PRIN</v>
          </cell>
          <cell r="D2046">
            <v>43073</v>
          </cell>
          <cell r="E2046">
            <v>2017</v>
          </cell>
          <cell r="F2046">
            <v>43082</v>
          </cell>
          <cell r="I2046" t="str">
            <v>En ejecución</v>
          </cell>
          <cell r="J2046" t="str">
            <v>Otro tipo de contrato</v>
          </cell>
          <cell r="K2046">
            <v>75449734</v>
          </cell>
          <cell r="L2046" t="str">
            <v>Giron Lopez , Alba Marina</v>
          </cell>
          <cell r="M2046" t="str">
            <v/>
          </cell>
        </row>
        <row r="2047">
          <cell r="B2047">
            <v>4600007872</v>
          </cell>
          <cell r="C2047" t="str">
            <v>Cofinanciar la reparación y mantenimiento del puente peatonal colgante sobre el río Sucio ubicado en el sector el Colegio del Municipio de Dabeiba.</v>
          </cell>
          <cell r="D2047">
            <v>43074</v>
          </cell>
          <cell r="E2047">
            <v>2017</v>
          </cell>
          <cell r="F2047">
            <v>43082</v>
          </cell>
          <cell r="I2047" t="str">
            <v>En ejecución</v>
          </cell>
          <cell r="J2047" t="str">
            <v>Otro tipo de contrato</v>
          </cell>
          <cell r="K2047">
            <v>151275334</v>
          </cell>
          <cell r="L2047" t="str">
            <v>Castrillon Cardona , Emmanuel</v>
          </cell>
          <cell r="M2047" t="str">
            <v/>
          </cell>
        </row>
        <row r="2048">
          <cell r="B2048">
            <v>4600007892</v>
          </cell>
          <cell r="C2048" t="str">
            <v>Cofinanciar la construcción de puente peatonal colgante sobre la quebrada El Chico, en la vereda El Diamante del municipio de San Rafael, Antioquia.</v>
          </cell>
          <cell r="D2048">
            <v>43074</v>
          </cell>
          <cell r="E2048">
            <v>2017</v>
          </cell>
          <cell r="F2048">
            <v>43082</v>
          </cell>
          <cell r="I2048" t="str">
            <v>En ejecución</v>
          </cell>
          <cell r="J2048" t="str">
            <v>Otro tipo de contrato</v>
          </cell>
          <cell r="K2048">
            <v>145774815</v>
          </cell>
          <cell r="L2048" t="str">
            <v>Castrillon Cardona , Emmanuel</v>
          </cell>
          <cell r="M2048" t="str">
            <v/>
          </cell>
        </row>
        <row r="2049">
          <cell r="B2049">
            <v>4600007934</v>
          </cell>
          <cell r="C2049" t="str">
            <v>SOPORTE A LA PLATAFORMA DE SOFTWARE LIBRE DE LA GOBERNACIÓN DE ANTIOQUIA</v>
          </cell>
          <cell r="D2049">
            <v>43074</v>
          </cell>
          <cell r="E2049">
            <v>2017</v>
          </cell>
          <cell r="F2049">
            <v>43452</v>
          </cell>
          <cell r="I2049" t="str">
            <v>En ejecución</v>
          </cell>
          <cell r="J2049" t="str">
            <v>Mínima cuantía</v>
          </cell>
          <cell r="K2049">
            <v>31237500</v>
          </cell>
          <cell r="L2049" t="str">
            <v>Marquez Zapata , Fabio Andres</v>
          </cell>
          <cell r="M2049" t="str">
            <v/>
          </cell>
        </row>
        <row r="2050">
          <cell r="B2050">
            <v>4600007653</v>
          </cell>
          <cell r="C2050" t="str">
            <v>Suscripción en medios de informacion y prensa - El Colombiano</v>
          </cell>
          <cell r="D2050">
            <v>43074</v>
          </cell>
          <cell r="E2050">
            <v>2017</v>
          </cell>
          <cell r="F2050">
            <v>43439</v>
          </cell>
          <cell r="I2050" t="str">
            <v>En ejecución</v>
          </cell>
          <cell r="J2050" t="str">
            <v>Contratación Directa</v>
          </cell>
          <cell r="K2050">
            <v>7959100</v>
          </cell>
          <cell r="L2050" t="str">
            <v>Contreras Romero, Sergio Alexa</v>
          </cell>
          <cell r="M2050" t="str">
            <v/>
          </cell>
        </row>
        <row r="2051">
          <cell r="B2051">
            <v>4600007942</v>
          </cell>
          <cell r="C2051" t="str">
            <v>Ampliación del sistema de SAN HPE 3PAR 8400 para el Departamento de Antioquia</v>
          </cell>
          <cell r="D2051">
            <v>43074</v>
          </cell>
          <cell r="E2051">
            <v>2017</v>
          </cell>
          <cell r="F2051">
            <v>43434</v>
          </cell>
          <cell r="I2051" t="str">
            <v>En inicio</v>
          </cell>
          <cell r="J2051" t="str">
            <v>Selección Abreviada</v>
          </cell>
          <cell r="K2051">
            <v>1561706250</v>
          </cell>
          <cell r="L2051" t="str">
            <v>Diaz Sanchez , Orlando</v>
          </cell>
          <cell r="M2051" t="str">
            <v/>
          </cell>
        </row>
        <row r="2052">
          <cell r="B2052">
            <v>4600007731</v>
          </cell>
          <cell r="C2052" t="str">
            <v>Suministro de kits de insumos agropecuarios para la implementación de huertas familiares de autoconsumo con familias en riesgo de inseguridad alimentaria, distribuidos en diferentes municipios del Departamento de Antioquia</v>
          </cell>
          <cell r="D2052">
            <v>43074</v>
          </cell>
          <cell r="E2052">
            <v>2017</v>
          </cell>
          <cell r="F2052">
            <v>43100</v>
          </cell>
          <cell r="I2052" t="str">
            <v>Cedido</v>
          </cell>
          <cell r="J2052" t="str">
            <v>Selección Abreviada</v>
          </cell>
          <cell r="K2052">
            <v>1004000000</v>
          </cell>
          <cell r="L2052" t="str">
            <v>Arboleda Tamayo, Libardo Alber</v>
          </cell>
          <cell r="M2052" t="str">
            <v/>
          </cell>
        </row>
        <row r="2053">
          <cell r="B2053">
            <v>4600007563</v>
          </cell>
          <cell r="C2053" t="str">
            <v>EL DEPARTAMENTO DE ANTIOQUIA-SECRETARÍA DE INFRAESTRUCTURA FISICA COFINANCIA AL MUNICIPIO DE ENVIGADO PARA LA CONSTRUCCIÓN DEL PUENTE VEHICULAR SECTOR ULTIMA COPA SOBRE LA QUEBRADA LA AYURÁ EN EL MUNICIPIO DE ENVIGADO, SUBREGIÓN VALLE DE ABURRÁ DEL DEPAR</v>
          </cell>
          <cell r="D2053">
            <v>43074</v>
          </cell>
          <cell r="E2053">
            <v>2017</v>
          </cell>
          <cell r="F2053">
            <v>43084</v>
          </cell>
          <cell r="I2053" t="str">
            <v>En proceso</v>
          </cell>
          <cell r="J2053" t="str">
            <v>Otro tipo de contrato</v>
          </cell>
          <cell r="K2053">
            <v>574948523</v>
          </cell>
          <cell r="L2053" t="str">
            <v>Castrillon Tobon , Juan Gonzal</v>
          </cell>
          <cell r="M2053" t="str">
            <v/>
          </cell>
        </row>
        <row r="2054">
          <cell r="B2054">
            <v>4600007649</v>
          </cell>
          <cell r="C2054" t="str">
            <v>Suscripción en medios de informacion y prensa  - El Espectador</v>
          </cell>
          <cell r="D2054">
            <v>43074</v>
          </cell>
          <cell r="E2054">
            <v>2017</v>
          </cell>
          <cell r="F2054">
            <v>43439</v>
          </cell>
          <cell r="I2054" t="str">
            <v>En ejecución</v>
          </cell>
          <cell r="J2054" t="str">
            <v>Contratación Directa</v>
          </cell>
          <cell r="K2054">
            <v>1743000</v>
          </cell>
          <cell r="L2054" t="str">
            <v>Contreras Romero, Sergio Alexa</v>
          </cell>
          <cell r="M2054" t="str">
            <v/>
          </cell>
        </row>
        <row r="2055">
          <cell r="B2055">
            <v>4600007844</v>
          </cell>
          <cell r="C2055" t="str">
            <v>Cofinanciar la construcción de muro de contención en la vereda El Guarango para protección de viviendas en riesgo, del municipio de la Unión.</v>
          </cell>
          <cell r="D2055">
            <v>43074</v>
          </cell>
          <cell r="E2055">
            <v>2017</v>
          </cell>
          <cell r="F2055">
            <v>43082</v>
          </cell>
          <cell r="I2055" t="str">
            <v>En ejecución</v>
          </cell>
          <cell r="J2055" t="str">
            <v>Otro tipo de contrato</v>
          </cell>
          <cell r="K2055">
            <v>40000000</v>
          </cell>
          <cell r="L2055" t="str">
            <v>Builes Moreno , Oscar Julian</v>
          </cell>
          <cell r="M2055" t="str">
            <v/>
          </cell>
        </row>
        <row r="2056">
          <cell r="B2056">
            <v>4600007951</v>
          </cell>
          <cell r="C2056" t="str">
            <v>"SUMINISTRO DE FILTROS PURIFICADORES  DE AGUA PARA CONSUMO HUMANO EN ZONAS DE DIFICIL ACCESO EN EL DEPARTAMENTO DE ANTIOQUIA".</v>
          </cell>
          <cell r="D2056">
            <v>43074</v>
          </cell>
          <cell r="E2056">
            <v>2017</v>
          </cell>
          <cell r="F2056">
            <v>43100</v>
          </cell>
          <cell r="I2056" t="str">
            <v>En ejecución</v>
          </cell>
          <cell r="J2056" t="str">
            <v>Mínima cuantía</v>
          </cell>
          <cell r="K2056">
            <v>57218208</v>
          </cell>
          <cell r="L2056" t="str">
            <v>Arredondo Ceballos , Leidy</v>
          </cell>
          <cell r="M2056" t="str">
            <v/>
          </cell>
        </row>
        <row r="2057">
          <cell r="B2057">
            <v>4600007932</v>
          </cell>
          <cell r="C2057" t="str">
            <v>ADQUISICIÓN DE UNIDADES DATA CARTRIDGE LTO ULTRIUM-6, LTO ULTRIUM CLEANING Y SUS RESPECTIVOS LABELS PARA LA SOLUCIÓN DE RESPALDO QUE POSEE EL DEPARTAMENTO DE ANTIOQUIA.</v>
          </cell>
          <cell r="D2057">
            <v>43074</v>
          </cell>
          <cell r="E2057">
            <v>2017</v>
          </cell>
          <cell r="F2057">
            <v>43084</v>
          </cell>
          <cell r="I2057" t="str">
            <v>En ejecución</v>
          </cell>
          <cell r="J2057" t="str">
            <v>Mínima cuantía</v>
          </cell>
          <cell r="K2057">
            <v>21845425</v>
          </cell>
          <cell r="L2057" t="str">
            <v>Vasquez Castano , Jaime Albert</v>
          </cell>
          <cell r="M2057" t="str">
            <v/>
          </cell>
        </row>
        <row r="2058">
          <cell r="B2058">
            <v>4600007952</v>
          </cell>
          <cell r="C2058" t="str">
            <v>2.1.,,Objeto Adecuación de las habitaciones del Centro de Atención al Joven Carlos Lleras Restrepo, mediante la entrega de dotación de elementos de cama para dar cumplimiento a uno de los hallazgos encontrados por la Comisión Verificadora de Derechos Hum</v>
          </cell>
          <cell r="D2058">
            <v>43074</v>
          </cell>
          <cell r="E2058">
            <v>2017</v>
          </cell>
          <cell r="F2058">
            <v>43084</v>
          </cell>
          <cell r="I2058" t="str">
            <v>En proceso</v>
          </cell>
          <cell r="J2058" t="str">
            <v>Otro tipo de contrato</v>
          </cell>
          <cell r="K2058">
            <v>42888790</v>
          </cell>
          <cell r="L2058" t="str">
            <v>Zuluaga Zuluaga , Angela Maria</v>
          </cell>
          <cell r="M2058" t="str">
            <v/>
          </cell>
        </row>
        <row r="2059">
          <cell r="B2059">
            <v>4600007858</v>
          </cell>
          <cell r="C2059" t="str">
            <v>El Departamento de Antioquia cofinancia al Municipio de Girardota con recursos económicos para que éste lleve a cabo la pavimentación de vías Terciarias</v>
          </cell>
          <cell r="D2059">
            <v>43074</v>
          </cell>
          <cell r="E2059">
            <v>2017</v>
          </cell>
          <cell r="F2059">
            <v>43084</v>
          </cell>
          <cell r="I2059" t="str">
            <v>En ejecución</v>
          </cell>
          <cell r="J2059" t="str">
            <v>Otro tipo de contrato</v>
          </cell>
          <cell r="K2059">
            <v>458701035</v>
          </cell>
          <cell r="L2059" t="str">
            <v>Lopera Duque, Margarita Rosa</v>
          </cell>
          <cell r="M2059" t="str">
            <v/>
          </cell>
        </row>
        <row r="2060">
          <cell r="B2060" t="str">
            <v>2017AS200018</v>
          </cell>
          <cell r="C2060" t="str">
            <v>EL DEPARTAMENTO DE ANTIOQUIA COLABORA AL MUNICIPIO DE VENECIA CON RECURSOS ECONOMICOS PARA QUE ESTE LLEVE A CABO LA PAVIMENTACION DE VIAS TERCIARIAS. $ 1.954.901.306</v>
          </cell>
          <cell r="D2060">
            <v>43075</v>
          </cell>
          <cell r="E2060">
            <v>2017</v>
          </cell>
          <cell r="F2060">
            <v>43449</v>
          </cell>
          <cell r="I2060" t="str">
            <v>En ejecución</v>
          </cell>
          <cell r="J2060" t="str">
            <v>Otro tipo de contrato</v>
          </cell>
          <cell r="K2060">
            <v>0.1</v>
          </cell>
          <cell r="L2060" t="str">
            <v/>
          </cell>
          <cell r="M2060" t="str">
            <v>LUIS ALBERTO CORREA OSSA</v>
          </cell>
        </row>
        <row r="2061">
          <cell r="B2061">
            <v>4600007824</v>
          </cell>
          <cell r="C2061" t="str">
            <v>Cofinanciar la construcción del S.O.S. Cauca Medio en el Municipio de Santa Fe de Antioquia.</v>
          </cell>
          <cell r="D2061">
            <v>43075</v>
          </cell>
          <cell r="E2061">
            <v>2017</v>
          </cell>
          <cell r="F2061">
            <v>43082</v>
          </cell>
          <cell r="I2061" t="str">
            <v>En ejecución</v>
          </cell>
          <cell r="J2061" t="str">
            <v>Otro tipo de contrato</v>
          </cell>
          <cell r="K2061">
            <v>800000000</v>
          </cell>
          <cell r="L2061" t="str">
            <v>Castrillon Cardona , Emmanuel</v>
          </cell>
          <cell r="M2061" t="str">
            <v/>
          </cell>
        </row>
        <row r="2062">
          <cell r="B2062">
            <v>4600007846</v>
          </cell>
          <cell r="C2062" t="str">
            <v>Cofinanciar la Construcción de la primera etapa de las obras para protección en las quebradas Guayabito y Pasionaria del Municipio de Amalfi.</v>
          </cell>
          <cell r="D2062">
            <v>43075</v>
          </cell>
          <cell r="E2062">
            <v>2017</v>
          </cell>
          <cell r="F2062">
            <v>43082</v>
          </cell>
          <cell r="I2062" t="str">
            <v>En ejecución</v>
          </cell>
          <cell r="J2062" t="str">
            <v>Otro tipo de contrato</v>
          </cell>
          <cell r="K2062">
            <v>150752050</v>
          </cell>
          <cell r="L2062" t="str">
            <v>Giron Lopez , Alba Marina</v>
          </cell>
          <cell r="M2062" t="str">
            <v/>
          </cell>
        </row>
        <row r="2063">
          <cell r="B2063">
            <v>4600007877</v>
          </cell>
          <cell r="C2063" t="str">
            <v>Cofinanciar la construcción de la primera etapa de la obra de mitigación sobre la quebrada La Sopetrana del Municipio de Sopetrán Antioquia.</v>
          </cell>
          <cell r="D2063">
            <v>43075</v>
          </cell>
          <cell r="E2063">
            <v>2017</v>
          </cell>
          <cell r="F2063">
            <v>43082</v>
          </cell>
          <cell r="I2063" t="str">
            <v>En ejecución</v>
          </cell>
          <cell r="J2063" t="str">
            <v>Otro tipo de contrato</v>
          </cell>
          <cell r="K2063">
            <v>419576704</v>
          </cell>
          <cell r="L2063" t="str">
            <v>Giron Lopez , Alba Marina</v>
          </cell>
          <cell r="M2063" t="str">
            <v/>
          </cell>
        </row>
        <row r="2064">
          <cell r="B2064">
            <v>4600007950</v>
          </cell>
          <cell r="C2064" t="str">
            <v>Adquisición de equipos y herramientas para el fortalecimiento del Sistema Departamental de la Gestión del Riesgo de Desastres.</v>
          </cell>
          <cell r="D2064">
            <v>43075</v>
          </cell>
          <cell r="E2064">
            <v>2017</v>
          </cell>
          <cell r="F2064">
            <v>43082</v>
          </cell>
          <cell r="I2064" t="str">
            <v>En proceso</v>
          </cell>
          <cell r="J2064" t="str">
            <v>Mínima cuantía</v>
          </cell>
          <cell r="K2064">
            <v>43386005</v>
          </cell>
          <cell r="L2064" t="str">
            <v/>
          </cell>
          <cell r="M2064" t="str">
            <v/>
          </cell>
        </row>
        <row r="2065">
          <cell r="B2065">
            <v>4600007880</v>
          </cell>
          <cell r="C2065" t="str">
            <v>Cofinanciar con el municipio de El peñol la rehabilitación del puente peatonal de las veredas El Salto - Horizontes del municipio de El Peñol.</v>
          </cell>
          <cell r="D2065">
            <v>43075</v>
          </cell>
          <cell r="E2065">
            <v>2017</v>
          </cell>
          <cell r="F2065">
            <v>43082</v>
          </cell>
          <cell r="I2065" t="str">
            <v>En ejecución</v>
          </cell>
          <cell r="J2065" t="str">
            <v>Otro tipo de contrato</v>
          </cell>
          <cell r="K2065">
            <v>79656756</v>
          </cell>
          <cell r="L2065" t="str">
            <v>Builes Moreno , Oscar Julian</v>
          </cell>
          <cell r="M2065" t="str">
            <v/>
          </cell>
        </row>
        <row r="2066">
          <cell r="B2066">
            <v>4600007725</v>
          </cell>
          <cell r="C2066" t="str">
            <v>Cofinanciar la reconstrucción del puente colgante peatonal Botija sobre el Rio Sucio en el Municipio de Uramita.</v>
          </cell>
          <cell r="D2066">
            <v>43075</v>
          </cell>
          <cell r="E2066">
            <v>2017</v>
          </cell>
          <cell r="F2066">
            <v>43082</v>
          </cell>
          <cell r="I2066" t="str">
            <v>En proceso</v>
          </cell>
          <cell r="J2066" t="str">
            <v>Otro tipo de contrato</v>
          </cell>
          <cell r="K2066">
            <v>46301456</v>
          </cell>
          <cell r="L2066" t="str">
            <v/>
          </cell>
          <cell r="M2066" t="str">
            <v/>
          </cell>
        </row>
        <row r="2067">
          <cell r="B2067">
            <v>4600007765</v>
          </cell>
          <cell r="C2067" t="str">
            <v>Apoyar la adquisición de un vehículo tipo cisterna con funciones de maquina extintora, para fortalecer el sistema de gestión del riesgo de desastres del Municipio de Carepa.</v>
          </cell>
          <cell r="D2067">
            <v>43075</v>
          </cell>
          <cell r="E2067">
            <v>2017</v>
          </cell>
          <cell r="F2067">
            <v>43082</v>
          </cell>
          <cell r="I2067" t="str">
            <v>En ejecución</v>
          </cell>
          <cell r="J2067" t="str">
            <v>Otro tipo de contrato</v>
          </cell>
          <cell r="K2067">
            <v>65000000</v>
          </cell>
          <cell r="L2067" t="str">
            <v>Carmona Villa , Wilfer Giovann</v>
          </cell>
          <cell r="M2067" t="str">
            <v/>
          </cell>
        </row>
        <row r="2068">
          <cell r="B2068">
            <v>4600007417</v>
          </cell>
          <cell r="C2068" t="str">
            <v>Suministro de insumos de papelería para el funcionamiento del Centro Administrativo Departamental (CAD) y sus sedes externas.</v>
          </cell>
          <cell r="D2068">
            <v>43075</v>
          </cell>
          <cell r="E2068">
            <v>2017</v>
          </cell>
          <cell r="F2068">
            <v>43084</v>
          </cell>
          <cell r="I2068" t="str">
            <v>En ejecución</v>
          </cell>
          <cell r="J2068" t="str">
            <v>Selección Abreviada</v>
          </cell>
          <cell r="K2068">
            <v>424462967</v>
          </cell>
          <cell r="L2068" t="str">
            <v>Ochoa Garcia , Maria Ines</v>
          </cell>
          <cell r="M2068" t="str">
            <v/>
          </cell>
        </row>
        <row r="2069">
          <cell r="B2069">
            <v>4600007854</v>
          </cell>
          <cell r="C2069" t="str">
            <v>Cofinanciar la construcción de muro de contención en el sector San Antonio del barrio Llano de Bolívar del Municipio de Santa Fe de Antioquia.</v>
          </cell>
          <cell r="D2069">
            <v>43075</v>
          </cell>
          <cell r="E2069">
            <v>2017</v>
          </cell>
          <cell r="F2069">
            <v>43082</v>
          </cell>
          <cell r="I2069" t="str">
            <v>En ejecución</v>
          </cell>
          <cell r="J2069" t="str">
            <v>Otro tipo de contrato</v>
          </cell>
          <cell r="K2069">
            <v>150000000</v>
          </cell>
          <cell r="L2069" t="str">
            <v>Castrillon Cardona , Emmanuel</v>
          </cell>
          <cell r="M2069" t="str">
            <v/>
          </cell>
        </row>
        <row r="2070">
          <cell r="B2070">
            <v>4600007884</v>
          </cell>
          <cell r="C2070" t="str">
            <v>Cofinanciar con el municipio de Santa Barbará la construcción del muro de contención para solucionar el riesgo en la población del sector camino al Cauca, por deslizamiento de talud o ladera en Santa Barbará Antioquía.</v>
          </cell>
          <cell r="D2070">
            <v>43075</v>
          </cell>
          <cell r="E2070">
            <v>2017</v>
          </cell>
          <cell r="F2070">
            <v>43082</v>
          </cell>
          <cell r="I2070" t="str">
            <v>En ejecución</v>
          </cell>
          <cell r="J2070" t="str">
            <v>Otro tipo de contrato</v>
          </cell>
          <cell r="K2070">
            <v>95751356</v>
          </cell>
          <cell r="L2070" t="str">
            <v>Builes Moreno , Oscar Julian</v>
          </cell>
          <cell r="M2070" t="str">
            <v/>
          </cell>
        </row>
        <row r="2071">
          <cell r="B2071">
            <v>4600007743</v>
          </cell>
          <cell r="C2071" t="str">
            <v>Cofinanciar los Estudios y Diseños de muro de contención para la mitigación de la socavación del río La Herradura, sector El Diamante, municipio de Abriaquí - Departamento de Antioquia.</v>
          </cell>
          <cell r="D2071">
            <v>43075</v>
          </cell>
          <cell r="E2071">
            <v>2017</v>
          </cell>
          <cell r="F2071">
            <v>43082</v>
          </cell>
          <cell r="I2071" t="str">
            <v>En proceso</v>
          </cell>
          <cell r="J2071" t="str">
            <v>Otro tipo de contrato</v>
          </cell>
          <cell r="K2071">
            <v>30000000</v>
          </cell>
          <cell r="L2071" t="str">
            <v/>
          </cell>
          <cell r="M2071" t="str">
            <v/>
          </cell>
        </row>
        <row r="2072">
          <cell r="B2072">
            <v>4600007926</v>
          </cell>
          <cell r="C2072" t="str">
            <v>ADQUISICIÓN DE PERIFÉRICOS DE INFORMÁTICA Y DISPOSITIVOS DE ALMACENAMIENTO PARA SUPLIR DAÑOS EN COMPUTADORES ACTUALES</v>
          </cell>
          <cell r="D2072">
            <v>43075</v>
          </cell>
          <cell r="E2072">
            <v>2017</v>
          </cell>
          <cell r="F2072">
            <v>43084</v>
          </cell>
          <cell r="I2072" t="str">
            <v>En ejecución</v>
          </cell>
          <cell r="J2072" t="str">
            <v>Mínima cuantía</v>
          </cell>
          <cell r="K2072">
            <v>8923000</v>
          </cell>
          <cell r="L2072" t="str">
            <v>Fernandez Castrillon, Jorge An</v>
          </cell>
          <cell r="M2072" t="str">
            <v/>
          </cell>
        </row>
        <row r="2073">
          <cell r="B2073">
            <v>4600007949</v>
          </cell>
          <cell r="C2073" t="str">
            <v>2.1.,,Objeto CONTRATAR EL SERVICIO DE VACUNACIÓN CONTRA LA INFLUENZA AGRIPAL PARA LOS SERVIDORES DE LA FÁBRICA DE LICORES Y ALCOHOLES DE ANTIOQUIA.</v>
          </cell>
          <cell r="D2073">
            <v>43075</v>
          </cell>
          <cell r="E2073">
            <v>2017</v>
          </cell>
          <cell r="F2073">
            <v>43084</v>
          </cell>
          <cell r="I2073" t="str">
            <v>En ejecución</v>
          </cell>
          <cell r="J2073" t="str">
            <v>Mínima cuantía</v>
          </cell>
          <cell r="K2073">
            <v>8700000</v>
          </cell>
          <cell r="L2073" t="str">
            <v>Muñoz Montes , Lixyibel</v>
          </cell>
          <cell r="M2073" t="str">
            <v/>
          </cell>
        </row>
        <row r="2074">
          <cell r="B2074">
            <v>4600007896</v>
          </cell>
          <cell r="C2074" t="str">
            <v>Cofinanciar la elaboración de estudios y diseños para reapertura del cauce natural del rio Murindó, en el municipio de Murindó.</v>
          </cell>
          <cell r="D2074">
            <v>43075</v>
          </cell>
          <cell r="E2074">
            <v>2017</v>
          </cell>
          <cell r="F2074">
            <v>43082</v>
          </cell>
          <cell r="I2074" t="str">
            <v>En ejecución</v>
          </cell>
          <cell r="J2074" t="str">
            <v>Otro tipo de contrato</v>
          </cell>
          <cell r="K2074">
            <v>100000000</v>
          </cell>
          <cell r="L2074" t="str">
            <v>Giron Lopez , Alba Marina</v>
          </cell>
          <cell r="M2074" t="str">
            <v/>
          </cell>
        </row>
        <row r="2075">
          <cell r="B2075">
            <v>4600007959</v>
          </cell>
          <cell r="C2075" t="str">
            <v>PRESTAR SERVICIO DE MANTENIMIENTOS PREVENTIVOS Y/O CORRECTIVOS CON CONSUMIBLES PARA LOS EQUIPOS DE LA OFICINA DE LABORATORIO Y DE LOS LABORATORIOS DE ANÁLISIS SENSORIAL Y DE BACTERIOLOGÍA DE LA FÁBRICA DE LICORES Y ALCOHOLES DE ANTIOQUIA</v>
          </cell>
          <cell r="D2075">
            <v>43075</v>
          </cell>
          <cell r="E2075">
            <v>2017</v>
          </cell>
          <cell r="F2075">
            <v>43084</v>
          </cell>
          <cell r="I2075" t="str">
            <v>En proceso</v>
          </cell>
          <cell r="J2075" t="str">
            <v>Mínima cuantía</v>
          </cell>
          <cell r="K2075">
            <v>14111258</v>
          </cell>
          <cell r="L2075" t="str">
            <v>Restrepo Alvarez , Andres Feli</v>
          </cell>
          <cell r="M2075" t="str">
            <v/>
          </cell>
        </row>
        <row r="2076">
          <cell r="B2076">
            <v>4600007960</v>
          </cell>
          <cell r="C2076" t="str">
            <v>Integrar esfuerzos para la promoción del desarrollo integral temprano de la primera infancia en el Departamento de Antioquia, y para la implementación del Sistema Departamental de Gestión del Desarrollo Integral Temprano.</v>
          </cell>
          <cell r="D2076">
            <v>43075</v>
          </cell>
          <cell r="E2076">
            <v>2017</v>
          </cell>
          <cell r="F2076">
            <v>43311</v>
          </cell>
          <cell r="I2076" t="str">
            <v>En proceso</v>
          </cell>
          <cell r="J2076" t="str">
            <v>Otro tipo de contrato</v>
          </cell>
          <cell r="K2076">
            <v>3610142987</v>
          </cell>
          <cell r="L2076" t="str">
            <v/>
          </cell>
          <cell r="M2076" t="str">
            <v/>
          </cell>
        </row>
        <row r="2077">
          <cell r="B2077">
            <v>4600007961</v>
          </cell>
          <cell r="C2077" t="str">
            <v>Integrar esfuerzos para la promoción del desarrollo integral temprano de la primera infancia en el Departamento de Antioquia, y para la implementación del Sistema Departamental de Gestión del Desarrollo Integral Temprano.</v>
          </cell>
          <cell r="D2077">
            <v>43075</v>
          </cell>
          <cell r="E2077">
            <v>2017</v>
          </cell>
          <cell r="F2077">
            <v>43311</v>
          </cell>
          <cell r="I2077" t="str">
            <v>En proceso</v>
          </cell>
          <cell r="J2077" t="str">
            <v>Otro tipo de contrato</v>
          </cell>
          <cell r="K2077">
            <v>3404449977</v>
          </cell>
          <cell r="L2077" t="str">
            <v/>
          </cell>
          <cell r="M2077" t="str">
            <v/>
          </cell>
        </row>
        <row r="2078">
          <cell r="B2078">
            <v>4600007953</v>
          </cell>
          <cell r="C2078" t="str">
            <v>CONTRATAR EL SERVICIO DE RECARGA, MANTENIMIENTO  Y PRUEBAS HIDROSTÁTICAS  DE EXTINTORES, PIPETAS DE OXIGENO Y EQUIPOS DE AUTOCONTENIDO Y COMPRA DE EXTINTORES,  PARA LA FLA.</v>
          </cell>
          <cell r="D2078">
            <v>43076</v>
          </cell>
          <cell r="E2078">
            <v>2017</v>
          </cell>
          <cell r="F2078">
            <v>43084</v>
          </cell>
          <cell r="I2078" t="str">
            <v>En ejecución</v>
          </cell>
          <cell r="J2078" t="str">
            <v>Mínima cuantía</v>
          </cell>
          <cell r="K2078">
            <v>25340872</v>
          </cell>
          <cell r="L2078" t="str">
            <v>Muñoz Montes , Lixyibel</v>
          </cell>
          <cell r="M2078" t="str">
            <v/>
          </cell>
        </row>
        <row r="2079">
          <cell r="B2079">
            <v>4600007965</v>
          </cell>
          <cell r="C2079" t="str">
            <v>Integrar esfuerzos para la promoción del desarrollo integral temprano de la primera infancia en el Departamento de Antioquia, y para la implementación del Sistema Departamental de Gestión del Desarrollo Integral Temprano.</v>
          </cell>
          <cell r="D2079">
            <v>43076</v>
          </cell>
          <cell r="E2079">
            <v>2017</v>
          </cell>
          <cell r="F2079">
            <v>43311</v>
          </cell>
          <cell r="I2079" t="str">
            <v>En proceso</v>
          </cell>
          <cell r="J2079" t="str">
            <v>Otro tipo de contrato</v>
          </cell>
          <cell r="K2079">
            <v>3300337706</v>
          </cell>
          <cell r="L2079" t="str">
            <v/>
          </cell>
          <cell r="M2079" t="str">
            <v/>
          </cell>
        </row>
        <row r="2080">
          <cell r="B2080">
            <v>4600007969</v>
          </cell>
          <cell r="C2080" t="str">
            <v>Integrar esfuerzos para la promoción del desarrollo integral temprano de la primera infancia en el Departamento de Antioquia, y para la implementación del Sistema Departamental de Gestión del Desarrollo Integral Temprano.</v>
          </cell>
          <cell r="D2080">
            <v>43076</v>
          </cell>
          <cell r="E2080">
            <v>2017</v>
          </cell>
          <cell r="F2080">
            <v>43311</v>
          </cell>
          <cell r="I2080" t="str">
            <v>En proceso</v>
          </cell>
          <cell r="J2080" t="str">
            <v>Otro tipo de contrato</v>
          </cell>
          <cell r="K2080">
            <v>3383874294</v>
          </cell>
          <cell r="L2080" t="str">
            <v/>
          </cell>
          <cell r="M2080" t="str">
            <v/>
          </cell>
        </row>
        <row r="2081">
          <cell r="B2081">
            <v>4600007973</v>
          </cell>
          <cell r="C2081" t="str">
            <v/>
          </cell>
          <cell r="D2081">
            <v>43076</v>
          </cell>
          <cell r="E2081">
            <v>2017</v>
          </cell>
          <cell r="F2081">
            <v>43084</v>
          </cell>
          <cell r="I2081" t="str">
            <v>En proceso</v>
          </cell>
          <cell r="J2081" t="str">
            <v>Selección Abreviada</v>
          </cell>
          <cell r="K2081">
            <v>344553437</v>
          </cell>
          <cell r="L2081" t="str">
            <v/>
          </cell>
          <cell r="M2081" t="str">
            <v/>
          </cell>
        </row>
        <row r="2082">
          <cell r="B2082">
            <v>4600007972</v>
          </cell>
          <cell r="C2082" t="str">
            <v/>
          </cell>
          <cell r="D2082">
            <v>43076</v>
          </cell>
          <cell r="E2082">
            <v>2017</v>
          </cell>
          <cell r="F2082">
            <v>43084</v>
          </cell>
          <cell r="I2082" t="str">
            <v>En proceso</v>
          </cell>
          <cell r="J2082" t="str">
            <v>Mínima cuantía</v>
          </cell>
          <cell r="K2082">
            <v>38310741</v>
          </cell>
          <cell r="L2082" t="str">
            <v/>
          </cell>
          <cell r="M2082" t="str">
            <v/>
          </cell>
        </row>
        <row r="2083">
          <cell r="B2083">
            <v>4600007970</v>
          </cell>
          <cell r="C2083" t="str">
            <v>2.1.,,Objeto CONTRATAR EL SERVICIO DE MANEJO INTEGRAL DE COLONIAS FERALES EN LAS INSTALACIONES DE LA FÁBRICA DE LICORES Y ALCOHOLES DE ANTIOQUIA</v>
          </cell>
          <cell r="D2083">
            <v>43076</v>
          </cell>
          <cell r="E2083">
            <v>2017</v>
          </cell>
          <cell r="F2083">
            <v>43449</v>
          </cell>
          <cell r="I2083" t="str">
            <v>En proceso</v>
          </cell>
          <cell r="J2083" t="str">
            <v>Mínima cuantía</v>
          </cell>
          <cell r="K2083">
            <v>35206983</v>
          </cell>
          <cell r="L2083" t="str">
            <v>Villegas Gonzalez , Juan Alber</v>
          </cell>
          <cell r="M2083" t="str">
            <v/>
          </cell>
        </row>
        <row r="2084">
          <cell r="B2084">
            <v>4600007701</v>
          </cell>
          <cell r="C2084" t="str">
            <v>Concertar esfuerzos humanos, administrativos, financieros, jurídicos y de asistencia técnica para realizar la construcción de la Base Náutica Mixta en el Municipio de Necoclí, Departamento de Antioquia.</v>
          </cell>
          <cell r="D2084">
            <v>43076</v>
          </cell>
          <cell r="E2084">
            <v>2017</v>
          </cell>
          <cell r="F2084">
            <v>43805</v>
          </cell>
          <cell r="I2084" t="str">
            <v>En ejecución</v>
          </cell>
          <cell r="J2084" t="str">
            <v>Otro tipo de contrato</v>
          </cell>
          <cell r="K2084">
            <v>1000000000</v>
          </cell>
          <cell r="L2084" t="str">
            <v>Hincapie Piedrahita , Dalis Mi</v>
          </cell>
          <cell r="M2084" t="str">
            <v/>
          </cell>
        </row>
        <row r="2085">
          <cell r="B2085">
            <v>4600007958</v>
          </cell>
          <cell r="C2085" t="str">
            <v>Suscripciones y soporte técnico para la plataforma virtual VMware de la Gobernación de Antioquia.</v>
          </cell>
          <cell r="D2085">
            <v>43076</v>
          </cell>
          <cell r="E2085">
            <v>2017</v>
          </cell>
          <cell r="F2085">
            <v>43443</v>
          </cell>
          <cell r="I2085" t="str">
            <v>En proceso</v>
          </cell>
          <cell r="J2085" t="str">
            <v>Selección Abreviada</v>
          </cell>
          <cell r="K2085">
            <v>230000000</v>
          </cell>
          <cell r="L2085" t="str">
            <v/>
          </cell>
          <cell r="M2085" t="str">
            <v/>
          </cell>
        </row>
        <row r="2086">
          <cell r="B2086">
            <v>4600007954</v>
          </cell>
          <cell r="C2086" t="str">
            <v>Adquisición y Renovación Licencias Microsoft para la plataforma de Servidores de la Administración Departamental</v>
          </cell>
          <cell r="D2086">
            <v>43076</v>
          </cell>
          <cell r="E2086">
            <v>2017</v>
          </cell>
          <cell r="F2086">
            <v>43100</v>
          </cell>
          <cell r="I2086" t="str">
            <v>En proceso</v>
          </cell>
          <cell r="J2086" t="str">
            <v>Selección Abreviada</v>
          </cell>
          <cell r="K2086">
            <v>1357015462</v>
          </cell>
          <cell r="L2086" t="str">
            <v/>
          </cell>
          <cell r="M2086" t="str">
            <v/>
          </cell>
        </row>
        <row r="2087">
          <cell r="B2087">
            <v>4600007964</v>
          </cell>
          <cell r="C2087" t="str">
            <v/>
          </cell>
          <cell r="D2087">
            <v>43076</v>
          </cell>
          <cell r="E2087">
            <v>2017</v>
          </cell>
          <cell r="F2087">
            <v>43089</v>
          </cell>
          <cell r="I2087" t="str">
            <v>En proceso</v>
          </cell>
          <cell r="J2087" t="str">
            <v>Mínima cuantía</v>
          </cell>
          <cell r="K2087">
            <v>31962654</v>
          </cell>
          <cell r="L2087" t="str">
            <v/>
          </cell>
          <cell r="M2087" t="str">
            <v/>
          </cell>
        </row>
        <row r="2088">
          <cell r="B2088">
            <v>4600007966</v>
          </cell>
          <cell r="C2088" t="str">
            <v>Integrar esfuerzos para la promoción del desarrollo integral temprano de la primera infancia en el Departamento de Antioquia, y para la implementación del Sistema Departamental de Gestión del Desarrollo Integral Temprano.</v>
          </cell>
          <cell r="D2088">
            <v>43076</v>
          </cell>
          <cell r="E2088">
            <v>2017</v>
          </cell>
          <cell r="F2088">
            <v>43311</v>
          </cell>
          <cell r="I2088" t="str">
            <v>En proceso</v>
          </cell>
          <cell r="J2088" t="str">
            <v>Otro tipo de contrato</v>
          </cell>
          <cell r="K2088">
            <v>5440226507</v>
          </cell>
          <cell r="L2088" t="str">
            <v/>
          </cell>
          <cell r="M2088" t="str">
            <v/>
          </cell>
        </row>
        <row r="2089">
          <cell r="B2089">
            <v>4600007967</v>
          </cell>
          <cell r="C2089" t="str">
            <v>Integrar esfuerzos para la promoción del desarrollo integral temprano de la primera infancia en el Departamento de Antioquia, y para la implementación del Sistema Departamental de Gestión del Desarrollo Integral Temprano.</v>
          </cell>
          <cell r="D2089">
            <v>43076</v>
          </cell>
          <cell r="E2089">
            <v>2017</v>
          </cell>
          <cell r="F2089">
            <v>43311</v>
          </cell>
          <cell r="I2089" t="str">
            <v>En proceso</v>
          </cell>
          <cell r="J2089" t="str">
            <v>Otro tipo de contrato</v>
          </cell>
          <cell r="K2089">
            <v>3206767085</v>
          </cell>
          <cell r="L2089" t="str">
            <v/>
          </cell>
          <cell r="M2089" t="str">
            <v/>
          </cell>
        </row>
        <row r="2090">
          <cell r="B2090">
            <v>4600007968</v>
          </cell>
          <cell r="C2090" t="str">
            <v>Integrar esfuerzos para la promoción del desarrollo integral temprano de la primera infancia en el Departamento de Antioquia, y para la implementación del Sistema Departamental de Gestión del Desarrollo Integral Temprano.</v>
          </cell>
          <cell r="D2090">
            <v>43076</v>
          </cell>
          <cell r="E2090">
            <v>2017</v>
          </cell>
          <cell r="F2090">
            <v>43311</v>
          </cell>
          <cell r="I2090" t="str">
            <v>En proceso</v>
          </cell>
          <cell r="J2090" t="str">
            <v>Otro tipo de contrato</v>
          </cell>
          <cell r="K2090">
            <v>3397464665</v>
          </cell>
          <cell r="L2090" t="str">
            <v/>
          </cell>
          <cell r="M2090" t="str">
            <v/>
          </cell>
        </row>
        <row r="2091">
          <cell r="B2091">
            <v>4600007705</v>
          </cell>
          <cell r="C2091" t="str">
            <v>Apoyar la supervisión técnica, administrativa y financiera de los convenios y contratos celebrados por la Gerencia de Seguridad Alimentaria y Nutricional - MANÁ para garantizar la prestación del Programa de Alimentación Escolar  a través de la implementa</v>
          </cell>
          <cell r="D2091">
            <v>43076</v>
          </cell>
          <cell r="E2091">
            <v>2017</v>
          </cell>
          <cell r="F2091">
            <v>43076</v>
          </cell>
          <cell r="I2091" t="str">
            <v>En ejecución</v>
          </cell>
          <cell r="J2091" t="str">
            <v>Contratación Directa</v>
          </cell>
          <cell r="K2091">
            <v>129013196</v>
          </cell>
          <cell r="L2091" t="str">
            <v>Arcila Gomez , Luisa Aurora</v>
          </cell>
          <cell r="M2091" t="str">
            <v/>
          </cell>
        </row>
        <row r="2092">
          <cell r="B2092" t="str">
            <v>2017AS200010</v>
          </cell>
          <cell r="C2092" t="str">
            <v>CONVENIO PARA LA GESTIÓN SOCIAL, PREDIAL Y AMBIENTAL PARA EL TRASLADO DEL PEAJE PANDEQUESO EN EL SECTOR RIO GRANDE VEREDA BELLAVISTA EN JURISDICCIÓN DEL MUNICIPIO DE DONMATIAS; BAJO EL MARCO DEL CONVENIO 005 DE 1996 ENTRE EL DEPARTAMENTO DE ANTIOQUIA Y EL</v>
          </cell>
          <cell r="D2092">
            <v>43077</v>
          </cell>
          <cell r="E2092">
            <v>2017</v>
          </cell>
          <cell r="F2092">
            <v>43777</v>
          </cell>
          <cell r="I2092" t="str">
            <v>En inicio</v>
          </cell>
          <cell r="J2092" t="str">
            <v>Otro tipo de contrato</v>
          </cell>
          <cell r="K2092">
            <v>0.1</v>
          </cell>
          <cell r="L2092" t="str">
            <v/>
          </cell>
          <cell r="M2092" t="str">
            <v>ALINA FRANCO FRANCO</v>
          </cell>
        </row>
        <row r="2093">
          <cell r="B2093" t="str">
            <v>2017AS200016</v>
          </cell>
          <cell r="C2093" t="str">
            <v>EL DEPARTAMENTO DE ANTIOQUIA COLABORA AL MUNICIPIO DE MARINILLA CON RECURSOS ECONOMICOS PARA QUE ESTE LLEVE A CABO LA PAVIMENTACION DE VIAS TERCIARIAS. $ 4.760.271.517</v>
          </cell>
          <cell r="D2093">
            <v>43078</v>
          </cell>
          <cell r="E2093">
            <v>2017</v>
          </cell>
          <cell r="F2093">
            <v>43449</v>
          </cell>
          <cell r="I2093" t="str">
            <v>En inicio</v>
          </cell>
          <cell r="J2093" t="str">
            <v>Otro tipo de contrato</v>
          </cell>
          <cell r="K2093">
            <v>0.1</v>
          </cell>
          <cell r="L2093" t="str">
            <v/>
          </cell>
          <cell r="M2093" t="str">
            <v>DAYSI LORENA DUQUE SEPULVED</v>
          </cell>
        </row>
        <row r="2094">
          <cell r="B2094" t="str">
            <v>2017AS200014</v>
          </cell>
          <cell r="C2094" t="str">
            <v>EL DEPARTAMENTO DE ANTIOQUIA COLABORA AL MUNICIPIO DE EL CARMEN DE VIBORAL CON RECURSOS ECONOMICOS PARA QUE ESTE LLEVE A CABO LA PAVIMENTACION DE VIAS TERCIARIAS.  $ 3.818.153.966</v>
          </cell>
          <cell r="D2094">
            <v>43078</v>
          </cell>
          <cell r="E2094">
            <v>2017</v>
          </cell>
          <cell r="F2094">
            <v>43449</v>
          </cell>
          <cell r="I2094" t="str">
            <v>En inicio</v>
          </cell>
          <cell r="J2094" t="str">
            <v>Otro tipo de contrato</v>
          </cell>
          <cell r="K2094">
            <v>0.1</v>
          </cell>
          <cell r="L2094" t="str">
            <v/>
          </cell>
          <cell r="M2094" t="str">
            <v>DAYSI LORENA DUQUE SEPULVED</v>
          </cell>
        </row>
        <row r="2095">
          <cell r="B2095" t="str">
            <v>2017AS200015</v>
          </cell>
          <cell r="C2095" t="str">
            <v>EL DEPARTAMENTO DE ANTIOQUIA COLABORA AL MUNICIPIO DE EL SANTUARIO CON RECURSOS ECONOMICOS PARA QUE ESTE LLEVE A CABO LA PAVIMENTACION DE VIAS TERCIARIAS. $1.419.895.191</v>
          </cell>
          <cell r="D2095">
            <v>43078</v>
          </cell>
          <cell r="E2095">
            <v>2017</v>
          </cell>
          <cell r="F2095">
            <v>43449</v>
          </cell>
          <cell r="I2095" t="str">
            <v>En inicio</v>
          </cell>
          <cell r="J2095" t="str">
            <v>Otro tipo de contrato</v>
          </cell>
          <cell r="K2095">
            <v>0.1</v>
          </cell>
          <cell r="L2095" t="str">
            <v/>
          </cell>
          <cell r="M2095" t="str">
            <v>DAYSI LORENA DUQUE SEPULVED</v>
          </cell>
        </row>
        <row r="2096">
          <cell r="B2096" t="str">
            <v>2017AS200019</v>
          </cell>
          <cell r="C2096" t="str">
            <v>EL DEPARTAMENTO DE ANTIOQUIA COLABORA AL MUNICIPIO DE SAN PEDRO DE URABA CON RECURSOS ECONOMICOS PARA QUE ESTE LLEVE A CABO LA PAVIMENTACION DE VIAS TERCIARIAS.  $ 3.500.000.000</v>
          </cell>
          <cell r="D2096">
            <v>43078</v>
          </cell>
          <cell r="E2096">
            <v>2017</v>
          </cell>
          <cell r="F2096">
            <v>43449</v>
          </cell>
          <cell r="I2096" t="str">
            <v>En inicio</v>
          </cell>
          <cell r="J2096" t="str">
            <v>Otro tipo de contrato</v>
          </cell>
          <cell r="K2096">
            <v>0.1</v>
          </cell>
          <cell r="L2096" t="str">
            <v/>
          </cell>
          <cell r="M2096" t="str">
            <v>DALIS HINCAPIE PIEDRAHITA</v>
          </cell>
        </row>
        <row r="2097">
          <cell r="B2097" t="str">
            <v>2017AS200022</v>
          </cell>
          <cell r="C2097" t="str">
            <v>EL DEPARTAMENTO DE ANTIOQUIA COLABORA AL MUNICIPIO DE SAN VICENTE FERRER CON RECURSOS ECONOMICOS PARA QUE ESTE LLEVE A CABO LA PAVIMENTACION DE VIAS URBANAS. $ 953.173.918</v>
          </cell>
          <cell r="D2097">
            <v>43078</v>
          </cell>
          <cell r="E2097">
            <v>2017</v>
          </cell>
          <cell r="F2097">
            <v>43449</v>
          </cell>
          <cell r="I2097" t="str">
            <v>En inicio</v>
          </cell>
          <cell r="J2097" t="str">
            <v>Otro tipo de contrato</v>
          </cell>
          <cell r="K2097">
            <v>0.1</v>
          </cell>
          <cell r="L2097" t="str">
            <v/>
          </cell>
          <cell r="M2097" t="str">
            <v>DAYSI LORENA DUQUE SEPULVED</v>
          </cell>
        </row>
        <row r="2098">
          <cell r="B2098" t="str">
            <v>2017AS200013</v>
          </cell>
          <cell r="C2098" t="str">
            <v>EL DEPARTAMENTO DE ANTIOQUIA COLABORA AL MUNICIPIO DE BRICEÑO CON RECURSOS ECONOMICOS PARA QUE ESTE LLEVE A CABO LA PAVIMENTACION DE VIAS TERCIARIAS BRISEÑO LAS AURAS. $3.365.971.000</v>
          </cell>
          <cell r="D2098">
            <v>43079</v>
          </cell>
          <cell r="E2098">
            <v>2017</v>
          </cell>
          <cell r="F2098">
            <v>43449</v>
          </cell>
          <cell r="I2098" t="str">
            <v>En inicio</v>
          </cell>
          <cell r="J2098" t="str">
            <v>Otro tipo de contrato</v>
          </cell>
          <cell r="K2098">
            <v>0.1</v>
          </cell>
          <cell r="L2098" t="str">
            <v/>
          </cell>
          <cell r="M2098" t="str">
            <v>MARGARITA ROSA LOPERA DUQUE</v>
          </cell>
        </row>
        <row r="2099">
          <cell r="B2099" t="str">
            <v>2017AS200023</v>
          </cell>
          <cell r="C2099" t="str">
            <v>EL DEPARTAMENTO DE ANTIOQUIA COLABORA AL MUNICIPIO DE VALDIVIA CON RECURSOS ECONOMICOS Y EN ESPECIE PARA QUE ESTE LLEVE A CABO LA REHABILITACION Y PAVIMENTACION DE LA VIA TERCIARIA MONTEBLANCO LA SIBERIA EN EL MUNICIPIO DE VALDIVIA. $ 2.046.151.209</v>
          </cell>
          <cell r="D2099">
            <v>43079</v>
          </cell>
          <cell r="E2099">
            <v>2017</v>
          </cell>
          <cell r="F2099">
            <v>43449</v>
          </cell>
          <cell r="I2099" t="str">
            <v>En inicio</v>
          </cell>
          <cell r="J2099" t="str">
            <v>Otro tipo de contrato</v>
          </cell>
          <cell r="K2099">
            <v>0.1</v>
          </cell>
          <cell r="L2099" t="str">
            <v/>
          </cell>
          <cell r="M2099" t="str">
            <v>MARGARITA ROSA LOPERA DUQUE</v>
          </cell>
        </row>
        <row r="2100">
          <cell r="B2100" t="str">
            <v>2017AS200024</v>
          </cell>
          <cell r="C2100" t="str">
            <v>EL DEPARTAMENTO DE ANTIOQUIA COLABORA AL MUNICIPIO DE GOMEZ PLATA CON RECURSOS ECONOMICOS PARA QUE ESTE LLEVE A CABO LA PAVIMENTACION DE VIAS URBANAS EN EL CORREGIMIENTO EL SALTO EN EL MUNICIPIO DE GOMEZ PLATA.  $ 604.500.000</v>
          </cell>
          <cell r="D2100">
            <v>43079</v>
          </cell>
          <cell r="E2100">
            <v>2017</v>
          </cell>
          <cell r="F2100">
            <v>43449</v>
          </cell>
          <cell r="I2100" t="str">
            <v>En inicio</v>
          </cell>
          <cell r="J2100" t="str">
            <v>Otro tipo de contrato</v>
          </cell>
          <cell r="K2100">
            <v>0.1</v>
          </cell>
          <cell r="L2100" t="str">
            <v/>
          </cell>
          <cell r="M2100" t="str">
            <v>MARGARITA ROSA LOPERA DUQUE</v>
          </cell>
        </row>
        <row r="2101">
          <cell r="B2101" t="str">
            <v>2017AS200025</v>
          </cell>
          <cell r="C2101" t="str">
            <v>CONVENIO PARA LA ENTREGA DE LOS RECURSOS PROVENIENTES POR LA VENTA DE ISAGEN AL DEPARTAMENTO DE ANTIOQUIA,PARA LA CONSTRUCCION DE CICLOINFRAESTRUCTURA EN LAS SUBREGIONES DE URABA,OCCIDENTE Y AREA METROPOLITANA DEL DEPARTAMENTO DE ANTIOQUIA.$45.000.000.000</v>
          </cell>
          <cell r="D2101">
            <v>43079</v>
          </cell>
          <cell r="E2101">
            <v>2017</v>
          </cell>
          <cell r="F2101">
            <v>43449</v>
          </cell>
          <cell r="I2101" t="str">
            <v>En proceso</v>
          </cell>
          <cell r="J2101" t="str">
            <v>Otro tipo de contrato</v>
          </cell>
          <cell r="K2101">
            <v>0.1</v>
          </cell>
          <cell r="L2101" t="str">
            <v/>
          </cell>
          <cell r="M2101" t="str">
            <v>LETICIA OMAIRA HOYOS ZULUAG</v>
          </cell>
        </row>
        <row r="2102">
          <cell r="B2102" t="str">
            <v>2017SS200004</v>
          </cell>
          <cell r="C2102" t="str">
            <v>INVESTIGACION PARA REVERSION DEL PROCESO DE EROSION EN LAS COSTAS DEL MAR DE ANTIOQUIA, $ 3.499.118.895</v>
          </cell>
          <cell r="D2102">
            <v>43079</v>
          </cell>
          <cell r="E2102">
            <v>2017</v>
          </cell>
          <cell r="F2102">
            <v>43449</v>
          </cell>
          <cell r="I2102" t="str">
            <v>En proceso</v>
          </cell>
          <cell r="J2102" t="str">
            <v>Contratación Directa</v>
          </cell>
          <cell r="K2102">
            <v>0.1</v>
          </cell>
          <cell r="L2102" t="str">
            <v/>
          </cell>
          <cell r="M2102" t="str">
            <v>LUIS EDUARDO TOBON CARDONA</v>
          </cell>
        </row>
        <row r="2103">
          <cell r="B2103" t="str">
            <v>2017AS200026</v>
          </cell>
          <cell r="C2103" t="str">
            <v>CONVENIO PARA LA ENTREGA DE RECURSOS PROVENIENTES DE LA VENTA DE ISAGEN PARA REALIZAR LA CONSTRUCCION DE PASEOS URBANOS DE MALECON TURISTICO ETAPA 1 EN LOS BARRIOS SANTAFE Y LA PLAYA DEL MUNICIPIO DE TURBO $4.229.069.364</v>
          </cell>
          <cell r="D2103">
            <v>43079</v>
          </cell>
          <cell r="E2103">
            <v>2017</v>
          </cell>
          <cell r="F2103">
            <v>43449</v>
          </cell>
          <cell r="I2103" t="str">
            <v>En proceso</v>
          </cell>
          <cell r="J2103" t="str">
            <v>Otro tipo de contrato</v>
          </cell>
          <cell r="K2103">
            <v>0.1</v>
          </cell>
          <cell r="L2103" t="str">
            <v/>
          </cell>
          <cell r="M2103" t="str">
            <v>LETICIA OMAIRA HOYOS ZULUAG</v>
          </cell>
        </row>
        <row r="2104">
          <cell r="B2104" t="str">
            <v>2017AS200008</v>
          </cell>
          <cell r="C2104" t="str">
            <v>INTEGRAR EFUERZOS PARA COMUNICAR EL NORTE DEL VALLE DE ABURRA Y EL VALLE DE SAN NICOLAS MEDIANTE EL MEJORAMIENTO, AMPLIACIÓN Y RECTIFICACIÓN DEL CORREDOR VIAL BARBOSA-CONCEPCIÓN-SAN VICENTE-EL CRUCERO (SECTOR AUTOPISTA MEDELLÍN -BOGOTÁ)Y MEJORAR EL ACCESO</v>
          </cell>
          <cell r="D2104">
            <v>43080</v>
          </cell>
          <cell r="E2104">
            <v>2017</v>
          </cell>
          <cell r="F2104">
            <v>43830</v>
          </cell>
          <cell r="I2104" t="str">
            <v>En inicio</v>
          </cell>
          <cell r="J2104" t="str">
            <v>Otro tipo de contrato</v>
          </cell>
          <cell r="K2104">
            <v>0.1</v>
          </cell>
          <cell r="L2104" t="str">
            <v/>
          </cell>
          <cell r="M2104" t="str">
            <v>OSCAR OSORIO PELAEZ</v>
          </cell>
        </row>
        <row r="2105">
          <cell r="B2105">
            <v>4600007480</v>
          </cell>
          <cell r="C2105" t="str">
            <v/>
          </cell>
          <cell r="D2105">
            <v>43080</v>
          </cell>
          <cell r="E2105">
            <v>2017</v>
          </cell>
          <cell r="F2105">
            <v>43099</v>
          </cell>
          <cell r="I2105" t="str">
            <v>En ejecución</v>
          </cell>
          <cell r="J2105" t="str">
            <v>Otro tipo de contrato</v>
          </cell>
          <cell r="K2105">
            <v>20000000</v>
          </cell>
          <cell r="L2105" t="str">
            <v>Bedoya Mejia , Angelica Maria</v>
          </cell>
          <cell r="M2105" t="str">
            <v/>
          </cell>
        </row>
        <row r="2106">
          <cell r="B2106">
            <v>4600007317</v>
          </cell>
          <cell r="C2106" t="str">
            <v>Fortalecer la vigilancia epidemiológica de la intoxicación por mercurio en el municipio de Tarazá Departamento de Antioquia.</v>
          </cell>
          <cell r="D2106">
            <v>43080</v>
          </cell>
          <cell r="E2106">
            <v>2017</v>
          </cell>
          <cell r="F2106">
            <v>43099</v>
          </cell>
          <cell r="I2106" t="str">
            <v>En ejecución</v>
          </cell>
          <cell r="J2106" t="str">
            <v>Otro tipo de contrato</v>
          </cell>
          <cell r="K2106">
            <v>20000000</v>
          </cell>
          <cell r="L2106" t="str">
            <v>Montoya Gomez , Beatriz Elena</v>
          </cell>
          <cell r="M2106" t="str">
            <v/>
          </cell>
        </row>
        <row r="2107">
          <cell r="B2107">
            <v>4600007975</v>
          </cell>
          <cell r="C2107" t="str">
            <v>Integrar esfuerzos para la promoción del desarrollo integral temprano de la primera infancia en el Departamento de Antioquia, y para la implementación del Sistema Departamental de Gestión del Desarrollo Integral Temprano.</v>
          </cell>
          <cell r="D2107">
            <v>43080</v>
          </cell>
          <cell r="E2107">
            <v>2017</v>
          </cell>
          <cell r="F2107">
            <v>43311</v>
          </cell>
          <cell r="I2107" t="str">
            <v>En proceso</v>
          </cell>
          <cell r="J2107" t="str">
            <v>Otro tipo de contrato</v>
          </cell>
          <cell r="K2107">
            <v>3305300963</v>
          </cell>
          <cell r="L2107" t="str">
            <v/>
          </cell>
          <cell r="M2107" t="str">
            <v/>
          </cell>
        </row>
        <row r="2108">
          <cell r="B2108">
            <v>4600007974</v>
          </cell>
          <cell r="C2108" t="str">
            <v/>
          </cell>
          <cell r="D2108">
            <v>43080</v>
          </cell>
          <cell r="E2108">
            <v>2017</v>
          </cell>
          <cell r="F2108">
            <v>43100</v>
          </cell>
          <cell r="I2108" t="str">
            <v>En proceso</v>
          </cell>
          <cell r="J2108" t="str">
            <v>Selección Abreviada</v>
          </cell>
          <cell r="K2108">
            <v>756994700</v>
          </cell>
          <cell r="L2108" t="str">
            <v/>
          </cell>
          <cell r="M2108" t="str">
            <v/>
          </cell>
        </row>
        <row r="2109">
          <cell r="B2109">
            <v>4600007782</v>
          </cell>
          <cell r="C2109" t="str">
            <v>Coordinar actividades técnicas, administrativas, financieras y jurídicas para realizar  el estudio de ordenamiento para 4 playas turísticas del Departamento de Antioquia en los Municipios de Arboletes (playa del casco urbano), Necoclí (playas El Pescador</v>
          </cell>
          <cell r="D2109">
            <v>43080</v>
          </cell>
          <cell r="E2109">
            <v>2017</v>
          </cell>
          <cell r="F2109">
            <v>43291</v>
          </cell>
          <cell r="I2109" t="str">
            <v>En ejecución</v>
          </cell>
          <cell r="J2109" t="str">
            <v>Otro tipo de contrato</v>
          </cell>
          <cell r="K2109">
            <v>89129324</v>
          </cell>
          <cell r="L2109" t="str">
            <v>Rios Florez , Erika Cyomara</v>
          </cell>
          <cell r="M2109" t="str">
            <v/>
          </cell>
        </row>
        <row r="2110">
          <cell r="B2110">
            <v>4600007318</v>
          </cell>
          <cell r="C2110" t="str">
            <v>Fortalecer la vigilancia epidemiológica de la intoxicación por mercurio en el municipio de Zaragoza Departamento de Antioquia.</v>
          </cell>
          <cell r="D2110">
            <v>43080</v>
          </cell>
          <cell r="E2110">
            <v>2017</v>
          </cell>
          <cell r="F2110">
            <v>43099</v>
          </cell>
          <cell r="I2110" t="str">
            <v>En ejecución</v>
          </cell>
          <cell r="J2110" t="str">
            <v>Otro tipo de contrato</v>
          </cell>
          <cell r="K2110">
            <v>20000000</v>
          </cell>
          <cell r="L2110" t="str">
            <v>Marmolejo Cuesta , Manuel</v>
          </cell>
          <cell r="M2110" t="str">
            <v/>
          </cell>
        </row>
        <row r="2111">
          <cell r="B2111">
            <v>4600007479</v>
          </cell>
          <cell r="C2111" t="str">
            <v/>
          </cell>
          <cell r="D2111">
            <v>43080</v>
          </cell>
          <cell r="E2111">
            <v>2017</v>
          </cell>
          <cell r="F2111">
            <v>43099</v>
          </cell>
          <cell r="I2111" t="str">
            <v>En ejecución</v>
          </cell>
          <cell r="J2111" t="str">
            <v>Otro tipo de contrato</v>
          </cell>
          <cell r="K2111">
            <v>20000000</v>
          </cell>
          <cell r="L2111" t="str">
            <v>Betancur Pulgarin , Marta Isab</v>
          </cell>
          <cell r="M2111" t="str">
            <v/>
          </cell>
        </row>
        <row r="2112">
          <cell r="B2112">
            <v>4600007664</v>
          </cell>
          <cell r="C2112" t="str">
            <v>REALIZAR ESTUDIOS Y DISEÑOS PARA LA ADEDUACION Y OBRAS COMPLEMENTARIAS DE LOS SENDEROS ANCESTRALES ECOTURÍSTICOS DE LA ZONA "EL VALLANO", DEL MUNICIPIO DE ENVIGADO.</v>
          </cell>
          <cell r="D2112">
            <v>43080</v>
          </cell>
          <cell r="E2112">
            <v>2017</v>
          </cell>
          <cell r="F2112">
            <v>43084</v>
          </cell>
          <cell r="I2112" t="str">
            <v>En ejecución</v>
          </cell>
          <cell r="J2112" t="str">
            <v>Mínima cuantía</v>
          </cell>
          <cell r="K2112">
            <v>70897868</v>
          </cell>
          <cell r="L2112" t="str">
            <v>Rios Florez , Erika Cyomara</v>
          </cell>
          <cell r="M2112" t="str">
            <v/>
          </cell>
        </row>
        <row r="2113">
          <cell r="B2113">
            <v>4600007615</v>
          </cell>
          <cell r="C2113" t="str">
            <v>Apoyar la gestión de la Estrategia de Atención Primaria en Salud del Departamento de Antioquia, mediante la disposición de una solución informática que incluya la plataforma de software @STAT - APS y el hardware necesarios para la administración de infor</v>
          </cell>
          <cell r="D2113">
            <v>43080</v>
          </cell>
          <cell r="E2113">
            <v>2017</v>
          </cell>
          <cell r="F2113">
            <v>43098</v>
          </cell>
          <cell r="I2113" t="str">
            <v>En ejecución</v>
          </cell>
          <cell r="J2113" t="str">
            <v>Contratación Directa</v>
          </cell>
          <cell r="K2113">
            <v>213472920</v>
          </cell>
          <cell r="L2113" t="str">
            <v>Castano Jimenez , Maria Patric</v>
          </cell>
          <cell r="M2113" t="str">
            <v/>
          </cell>
        </row>
        <row r="2114">
          <cell r="B2114">
            <v>4600007300</v>
          </cell>
          <cell r="C2114" t="str">
            <v>Fortalecer la vigilancia epidemiológica de la intoxicación por mercurio en el municipio de El Bagre Departamento de Antioquia.</v>
          </cell>
          <cell r="D2114">
            <v>43080</v>
          </cell>
          <cell r="E2114">
            <v>2017</v>
          </cell>
          <cell r="F2114">
            <v>43099</v>
          </cell>
          <cell r="I2114" t="str">
            <v>En ejecución</v>
          </cell>
          <cell r="J2114" t="str">
            <v>Otro tipo de contrato</v>
          </cell>
          <cell r="K2114">
            <v>20000000</v>
          </cell>
          <cell r="L2114" t="str">
            <v>Romero Blanquicet , Hernando J</v>
          </cell>
          <cell r="M2114" t="str">
            <v/>
          </cell>
        </row>
        <row r="2115">
          <cell r="B2115">
            <v>4600007413</v>
          </cell>
          <cell r="C2115" t="str">
            <v>Adquisición, instalación y puesta en marcha de archivadores rodantes  y planotecas   para las dependencias de la Gobernación de Antioquia.</v>
          </cell>
          <cell r="D2115">
            <v>43080</v>
          </cell>
          <cell r="E2115">
            <v>2017</v>
          </cell>
          <cell r="F2115">
            <v>43100</v>
          </cell>
          <cell r="I2115" t="str">
            <v>En ejecución</v>
          </cell>
          <cell r="J2115" t="str">
            <v>Selección Abreviada</v>
          </cell>
          <cell r="K2115">
            <v>51170000</v>
          </cell>
          <cell r="L2115" t="str">
            <v>Gutierrez Marquez , Marino</v>
          </cell>
          <cell r="M2115" t="str">
            <v/>
          </cell>
        </row>
        <row r="2116">
          <cell r="B2116">
            <v>4600007635</v>
          </cell>
          <cell r="C2116" t="str">
            <v>2.1. Objeto Realizar la vacunación contra la rabia de caninos y felinos en la Zona Rural de los Municipios del Bajo Cauca: Caucasia, Cáceres, Tarazá, Nechí, Bagre y Zaragoza. 2.2 Alcance del Objeto Contractual: Vacunación contra la rabia de perros y gato</v>
          </cell>
          <cell r="D2116">
            <v>43080</v>
          </cell>
          <cell r="E2116">
            <v>2017</v>
          </cell>
          <cell r="F2116">
            <v>43100</v>
          </cell>
          <cell r="I2116" t="str">
            <v>En ejecución</v>
          </cell>
          <cell r="J2116" t="str">
            <v>Mínima cuantía</v>
          </cell>
          <cell r="K2116">
            <v>32194800</v>
          </cell>
          <cell r="L2116" t="str">
            <v>Ruiz Monsalve , Ivan De Jesus</v>
          </cell>
          <cell r="M2116" t="str">
            <v/>
          </cell>
        </row>
        <row r="2117">
          <cell r="B2117">
            <v>4600007602</v>
          </cell>
          <cell r="C2117" t="str">
            <v>2.1. Objeto Apoyar la gestión territorial en lo referente a  la construcción e implementación de la Política Pública de Discapacidad Municipal y Departamental, en el marco del Sistema Nacional de Discapacidad.</v>
          </cell>
          <cell r="D2117">
            <v>43080</v>
          </cell>
          <cell r="E2117">
            <v>2017</v>
          </cell>
          <cell r="F2117">
            <v>43100</v>
          </cell>
          <cell r="I2117" t="str">
            <v>En ejecución</v>
          </cell>
          <cell r="J2117" t="str">
            <v>Selección Abreviada</v>
          </cell>
          <cell r="K2117">
            <v>178000000</v>
          </cell>
          <cell r="L2117" t="str">
            <v>Alvarez Avila , Alexandra Leon</v>
          </cell>
          <cell r="M2117" t="str">
            <v/>
          </cell>
        </row>
        <row r="2118">
          <cell r="B2118">
            <v>4600007634</v>
          </cell>
          <cell r="C2118" t="str">
            <v>Realizar la vacunación contra la rabia de caninos y felinos en la zona rural de los municipios de Urabá: Arboletes, San Pedro de Urabá, San Juan de Urabá, Necoclí, Turbo, Mutatá, Chigorodó y Carepa.</v>
          </cell>
          <cell r="D2118">
            <v>43080</v>
          </cell>
          <cell r="E2118">
            <v>2017</v>
          </cell>
          <cell r="F2118">
            <v>43099</v>
          </cell>
          <cell r="I2118" t="str">
            <v>En ejecución</v>
          </cell>
          <cell r="J2118" t="str">
            <v>Mínima cuantía</v>
          </cell>
          <cell r="K2118">
            <v>49650000</v>
          </cell>
          <cell r="L2118" t="str">
            <v>Ruiz Monsalve , Ivan De Jesus</v>
          </cell>
          <cell r="M2118" t="str">
            <v/>
          </cell>
        </row>
        <row r="2119">
          <cell r="B2119">
            <v>4600007976</v>
          </cell>
          <cell r="C2119" t="str">
            <v>"ADQUISICIÓN DE ELEMENTOS DE TECNOLOGÍA PARA LA FUERZA PÚBLICA ORGANISMO DE SEGURIDAD Y JUSTICIA, INSPECCIONES DE POLICÍA, COMISARIAS DE FAMILIA Y CASAS DE JUSTICIA EN EL DEPARTAMENTO DE ANTIOQUIA...</v>
          </cell>
          <cell r="D2119">
            <v>43080</v>
          </cell>
          <cell r="E2119">
            <v>2017</v>
          </cell>
          <cell r="F2119">
            <v>43084</v>
          </cell>
          <cell r="I2119" t="str">
            <v>En ejecución</v>
          </cell>
          <cell r="J2119" t="str">
            <v>Selección Abreviada</v>
          </cell>
          <cell r="K2119">
            <v>586322520</v>
          </cell>
          <cell r="L2119" t="str">
            <v>Palacios Rivas, Andres Maurici</v>
          </cell>
          <cell r="M2119" t="str">
            <v/>
          </cell>
        </row>
        <row r="2120">
          <cell r="B2120">
            <v>4600007477</v>
          </cell>
          <cell r="C2120" t="str">
            <v/>
          </cell>
          <cell r="D2120">
            <v>43080</v>
          </cell>
          <cell r="E2120">
            <v>2017</v>
          </cell>
          <cell r="F2120">
            <v>43099</v>
          </cell>
          <cell r="I2120" t="str">
            <v>En ejecución</v>
          </cell>
          <cell r="J2120" t="str">
            <v>Otro tipo de contrato</v>
          </cell>
          <cell r="K2120">
            <v>20000000</v>
          </cell>
          <cell r="L2120" t="str">
            <v>Bravo Varela , Lina Maria</v>
          </cell>
          <cell r="M2120" t="str">
            <v/>
          </cell>
        </row>
        <row r="2121">
          <cell r="B2121">
            <v>4600007654</v>
          </cell>
          <cell r="C2121" t="str">
            <v>Suscripción en medios de información y prensa - El Tiempo</v>
          </cell>
          <cell r="D2121">
            <v>43081</v>
          </cell>
          <cell r="E2121">
            <v>2017</v>
          </cell>
          <cell r="F2121">
            <v>43446</v>
          </cell>
          <cell r="I2121" t="str">
            <v>En inicio</v>
          </cell>
          <cell r="J2121" t="str">
            <v>Contratación Directa</v>
          </cell>
          <cell r="K2121">
            <v>2752500</v>
          </cell>
          <cell r="L2121" t="str">
            <v>Contreras Romero, Sergio Alexa</v>
          </cell>
          <cell r="M2121" t="str">
            <v/>
          </cell>
        </row>
        <row r="2122">
          <cell r="B2122">
            <v>4600007971</v>
          </cell>
          <cell r="C2122" t="str">
            <v>Suscripción de Office 365</v>
          </cell>
          <cell r="D2122">
            <v>43081</v>
          </cell>
          <cell r="E2122">
            <v>2017</v>
          </cell>
          <cell r="F2122">
            <v>43446</v>
          </cell>
          <cell r="I2122" t="str">
            <v>En proceso</v>
          </cell>
          <cell r="J2122" t="str">
            <v>Selección Abreviada</v>
          </cell>
          <cell r="K2122">
            <v>510810541</v>
          </cell>
          <cell r="L2122" t="str">
            <v/>
          </cell>
          <cell r="M2122" t="str">
            <v/>
          </cell>
        </row>
        <row r="2123">
          <cell r="B2123">
            <v>4600007978</v>
          </cell>
          <cell r="C2123" t="str">
            <v>Compra e instalación de  aires acondicionados para la Registraduría.</v>
          </cell>
          <cell r="D2123">
            <v>43081</v>
          </cell>
          <cell r="E2123">
            <v>2017</v>
          </cell>
          <cell r="F2123">
            <v>43084</v>
          </cell>
          <cell r="I2123" t="str">
            <v>En proceso</v>
          </cell>
          <cell r="J2123" t="str">
            <v>Mínima cuantía</v>
          </cell>
          <cell r="K2123">
            <v>21975000</v>
          </cell>
          <cell r="L2123" t="str">
            <v>Urrego Usuga, Aicardo Antonio</v>
          </cell>
          <cell r="M2123" t="str">
            <v/>
          </cell>
        </row>
        <row r="2124">
          <cell r="B2124">
            <v>4600007552</v>
          </cell>
          <cell r="C2124" t="str">
            <v>Servicio de impresión, fotocopiado, fax y scanner bajo la modalidad de outsourcing in house incluyendo hardware, software, administración, papel, insumos y talento humano, para atender la demanda de las distintas dependencias de la Gobernación de Antioqu</v>
          </cell>
          <cell r="D2124">
            <v>43081</v>
          </cell>
          <cell r="E2124">
            <v>2017</v>
          </cell>
          <cell r="F2124">
            <v>43830</v>
          </cell>
          <cell r="I2124" t="str">
            <v>En ejecución</v>
          </cell>
          <cell r="J2124" t="str">
            <v>Selección Abreviada</v>
          </cell>
          <cell r="K2124">
            <v>2365125000</v>
          </cell>
          <cell r="L2124" t="str">
            <v>Castro Restrepo , Ruth Natalia</v>
          </cell>
          <cell r="M2124" t="str">
            <v/>
          </cell>
        </row>
        <row r="2125">
          <cell r="B2125">
            <v>4600007724</v>
          </cell>
          <cell r="C2125" t="str">
            <v>COFINANCIAR LA CONSTRUCCIÓN DE MUROS DE CONTENCIÓN Y ESTABILIZACIÓN DE TERRENOS EN ZONAS DE ALTO RIESGO DE LA ZONA URBANA DEL MUNICIPIO DE PUERTO BERRIO.</v>
          </cell>
          <cell r="D2125">
            <v>43081</v>
          </cell>
          <cell r="E2125">
            <v>2017</v>
          </cell>
          <cell r="F2125">
            <v>43082</v>
          </cell>
          <cell r="I2125" t="str">
            <v>En ejecución</v>
          </cell>
          <cell r="J2125" t="str">
            <v>Otro tipo de contrato</v>
          </cell>
          <cell r="K2125">
            <v>293466382</v>
          </cell>
          <cell r="L2125" t="str">
            <v>Castrillon Cardona , Emmanuel</v>
          </cell>
          <cell r="M2125" t="str">
            <v/>
          </cell>
        </row>
        <row r="2126">
          <cell r="B2126">
            <v>4600007767</v>
          </cell>
          <cell r="C2126" t="str">
            <v>Generar conocimiento del territorio con una estrategia de trabajo conjunto y coordinado entre el Departamento de Antioquia a través del DAPARD y la UNIVERSIDAD NACIONAL DE COLOMBIA, sede Medellín, para la evaluación de la susceptibilidad, vulnerabilidad</v>
          </cell>
          <cell r="D2126">
            <v>43081</v>
          </cell>
          <cell r="E2126">
            <v>2017</v>
          </cell>
          <cell r="F2126">
            <v>43082</v>
          </cell>
          <cell r="I2126" t="str">
            <v>En ejecución</v>
          </cell>
          <cell r="J2126" t="str">
            <v>Contratación Directa</v>
          </cell>
          <cell r="K2126">
            <v>350391200</v>
          </cell>
          <cell r="L2126" t="str">
            <v>Naranjo Guarin , Jafed</v>
          </cell>
          <cell r="M2126" t="str">
            <v/>
          </cell>
        </row>
        <row r="2127">
          <cell r="B2127" t="str">
            <v>2017AS200009</v>
          </cell>
          <cell r="C2127" t="str">
            <v>EL DEPARTAMENTO DE ANTIOQUIA COOPERA CON ALGUNOS MUNICIPIOS DEL DEPARTAMENTO, CON EL FIN DE INCORPORAR AL PRESUPUESTO DEPARTAMENTAL LOS RECURSOS ECONOMICOS DESTINADOS POR CADA UNO DE ELLOS, PARA LA ADQUISICION DE MA QUINARIA $9.642.000.000</v>
          </cell>
          <cell r="D2127">
            <v>43082</v>
          </cell>
          <cell r="E2127">
            <v>2017</v>
          </cell>
          <cell r="F2127">
            <v>43084</v>
          </cell>
          <cell r="I2127" t="str">
            <v>En inicio</v>
          </cell>
          <cell r="J2127" t="str">
            <v>Otro tipo de contrato</v>
          </cell>
          <cell r="K2127">
            <v>0.1</v>
          </cell>
          <cell r="L2127" t="str">
            <v/>
          </cell>
          <cell r="M2127" t="str">
            <v>SANTIAGO ORTEGA MATEOS</v>
          </cell>
        </row>
        <row r="2128">
          <cell r="B2128" t="str">
            <v>2017AS200017</v>
          </cell>
          <cell r="C2128" t="str">
            <v>EL DEPARTAMENTO DE ANTIOQUIA COLABORA AL MUNICIPIO DE CONCORDIA CON RECURSOS ECONOMICOS PARA QUE ESTE LLEVE A CABO LA PAVIMENTACION DE VIAS TERCIARIAS. $ 449.229.897</v>
          </cell>
          <cell r="D2128">
            <v>43082</v>
          </cell>
          <cell r="E2128">
            <v>2017</v>
          </cell>
          <cell r="F2128">
            <v>43449</v>
          </cell>
          <cell r="I2128" t="str">
            <v>En ejecución</v>
          </cell>
          <cell r="J2128" t="str">
            <v>Otro tipo de contrato</v>
          </cell>
          <cell r="K2128">
            <v>0.1</v>
          </cell>
          <cell r="L2128" t="str">
            <v/>
          </cell>
          <cell r="M2128" t="str">
            <v>LUIS ALBERTO CORREA OSSA</v>
          </cell>
        </row>
        <row r="2129">
          <cell r="B2129" t="str">
            <v>2017AS200020</v>
          </cell>
          <cell r="C2129" t="str">
            <v>EL DEPARTAMENTO DE ANTIOQUIA COLABORA AL MUNICIPIO DE VEGACHI CON RECURSOS ECONOMICOS PARA QUE ESTE LLEVE A CABO LA PAVIMENTACION DE VIAS URBANAS.  $1.983.412.475</v>
          </cell>
          <cell r="D2129">
            <v>43082</v>
          </cell>
          <cell r="E2129">
            <v>2017</v>
          </cell>
          <cell r="F2129">
            <v>43449</v>
          </cell>
          <cell r="I2129" t="str">
            <v>En inicio</v>
          </cell>
          <cell r="J2129" t="str">
            <v>Otro tipo de contrato</v>
          </cell>
          <cell r="K2129">
            <v>0.1</v>
          </cell>
          <cell r="L2129" t="str">
            <v/>
          </cell>
          <cell r="M2129" t="str">
            <v>LUIS ALBERTO CORREA OSSA</v>
          </cell>
        </row>
        <row r="2130">
          <cell r="B2130" t="str">
            <v>2017BB130031</v>
          </cell>
          <cell r="C2130" t="str">
            <v>ADQUISICION DEL PARQUE AUTOMOTOR PARA LA FUERZA PUBLICA ORGANISMOS DE SEGURIDAD Y JUSTICIA EN EL DEPARTAMENTO DE ANTIOQUIA</v>
          </cell>
          <cell r="D2130">
            <v>43082</v>
          </cell>
          <cell r="E2130">
            <v>2017</v>
          </cell>
          <cell r="F2130">
            <v>43084</v>
          </cell>
          <cell r="I2130" t="str">
            <v>En ejecución</v>
          </cell>
          <cell r="J2130" t="str">
            <v>Selección Abreviada</v>
          </cell>
          <cell r="K2130">
            <v>431285881</v>
          </cell>
          <cell r="L2130" t="str">
            <v/>
          </cell>
          <cell r="M2130" t="str">
            <v>LUZ DARY GIRALDO VELEZ</v>
          </cell>
        </row>
        <row r="2131">
          <cell r="B2131" t="str">
            <v>2017BB130032</v>
          </cell>
          <cell r="C2131" t="str">
            <v>ADQUISICION DE PARQUE AUTOMOTOR PARA LA FUERZA PUBLICA, ORGANISMO DE SEGURIADD Y JUSTICIA EN EL DEPARTAMENTO DE ANTIOQUIA</v>
          </cell>
          <cell r="D2131">
            <v>43082</v>
          </cell>
          <cell r="E2131">
            <v>2017</v>
          </cell>
          <cell r="F2131">
            <v>43084</v>
          </cell>
          <cell r="I2131" t="str">
            <v>En ejecución</v>
          </cell>
          <cell r="J2131" t="str">
            <v>Selección Abreviada</v>
          </cell>
          <cell r="K2131">
            <v>159000000</v>
          </cell>
          <cell r="L2131" t="str">
            <v/>
          </cell>
          <cell r="M2131" t="str">
            <v>LUZ DARY GIRALDO VELEZ</v>
          </cell>
        </row>
        <row r="2132">
          <cell r="B2132">
            <v>4600006899</v>
          </cell>
          <cell r="C2132" t="str">
            <v>Adquisición de un vehículo tipo camión para el fortalecimiento del Consejo Departamental de Gestión del Riesgo de Desastres del Departamento Antioquia.</v>
          </cell>
          <cell r="D2132">
            <v>43082</v>
          </cell>
          <cell r="E2132">
            <v>2017</v>
          </cell>
          <cell r="F2132">
            <v>43084</v>
          </cell>
          <cell r="I2132" t="str">
            <v>En ejecución</v>
          </cell>
          <cell r="J2132" t="str">
            <v>Selección Abreviada</v>
          </cell>
          <cell r="K2132">
            <v>166935070</v>
          </cell>
          <cell r="L2132" t="str">
            <v>Mejia Robles, Marta Cecilia</v>
          </cell>
          <cell r="M2132" t="str">
            <v/>
          </cell>
        </row>
        <row r="2133">
          <cell r="B2133">
            <v>4600007594</v>
          </cell>
          <cell r="C2133" t="str">
            <v>ADQUISICION DE ELECTRODOMÉSTICOS PARA LAS DIFERENTES DEPENDENCIAS DE LA GOBERNACIÓN DE ANTIOQUIA Y SEDES EXTERNAS</v>
          </cell>
          <cell r="D2133">
            <v>43082</v>
          </cell>
          <cell r="E2133">
            <v>2017</v>
          </cell>
          <cell r="F2133">
            <v>43100</v>
          </cell>
          <cell r="I2133" t="str">
            <v>En ejecución</v>
          </cell>
          <cell r="J2133" t="str">
            <v>Mínima cuantía</v>
          </cell>
          <cell r="K2133">
            <v>22734950</v>
          </cell>
          <cell r="L2133" t="str">
            <v>Ochoa Garcia , Maria Ines</v>
          </cell>
          <cell r="M2133" t="str">
            <v/>
          </cell>
        </row>
        <row r="2134">
          <cell r="B2134">
            <v>4600007700</v>
          </cell>
          <cell r="C2134" t="str">
            <v>Prestar Servicios de Salud de mediana y alta complejidad, dirigidos a la población pobre no cubierta con subsidios a la demanda del Departamento de Antioquia, incluye las atenciones de pacientes de los programas de VIH_SIDA y Tuberculosis y medicamentos.</v>
          </cell>
          <cell r="D2134">
            <v>43082</v>
          </cell>
          <cell r="E2134">
            <v>2017</v>
          </cell>
          <cell r="F2134">
            <v>43100</v>
          </cell>
          <cell r="I2134" t="str">
            <v>En ejecución</v>
          </cell>
          <cell r="J2134" t="str">
            <v>Contratación Directa</v>
          </cell>
          <cell r="K2134">
            <v>3700000000</v>
          </cell>
          <cell r="L2134" t="str">
            <v>Ferreira Plata , Fernando</v>
          </cell>
          <cell r="M2134" t="str">
            <v/>
          </cell>
        </row>
        <row r="2135">
          <cell r="B2135">
            <v>4600007702</v>
          </cell>
          <cell r="C2135" t="str">
            <v>Realizar el levantamiento de la línea de base y el diseño metodológico para la formulación del Plan de Educación de Antioquia 2030.</v>
          </cell>
          <cell r="D2135">
            <v>43082</v>
          </cell>
          <cell r="E2135">
            <v>2017</v>
          </cell>
          <cell r="F2135">
            <v>43082</v>
          </cell>
          <cell r="I2135" t="str">
            <v>En ejecución</v>
          </cell>
          <cell r="J2135" t="str">
            <v>Contratación Directa</v>
          </cell>
          <cell r="K2135">
            <v>120593000</v>
          </cell>
          <cell r="L2135" t="str">
            <v>Barrera, Maria Alejandra</v>
          </cell>
        </row>
        <row r="2136">
          <cell r="B2136">
            <v>4600007979</v>
          </cell>
          <cell r="C2136" t="str">
            <v>ADQUISICIÓN, CONFIGURACIÓN Y PUESTA EN FUNCIONAMIENTO DE UN SISTEMA DE ADMINISTRACIÓN, ASIGNACIÓN Y MONITOREO DE USUARIOS  PRIVILEGIADOS.</v>
          </cell>
          <cell r="D2136">
            <v>43082</v>
          </cell>
          <cell r="E2136">
            <v>2017</v>
          </cell>
          <cell r="F2136">
            <v>43447</v>
          </cell>
          <cell r="I2136" t="str">
            <v>En proceso</v>
          </cell>
          <cell r="J2136" t="str">
            <v>Selección Abreviada</v>
          </cell>
          <cell r="K2136">
            <v>91357329</v>
          </cell>
          <cell r="L2136" t="str">
            <v/>
          </cell>
          <cell r="M2136" t="str">
            <v/>
          </cell>
        </row>
        <row r="2137">
          <cell r="B2137">
            <v>4600007863</v>
          </cell>
          <cell r="C2137" t="str">
            <v>EL DEPARTAMENTO DE ANTIOQUIA COFINANCIA AL MUNICIPIO DE CHIGORODÓ PARA LA CONSTRUCCION DE UN PUENTE EN LA VEREDA EL VENADO Y UN PUENTE EN LA VEREDA LA MAPORITA UBICADOS EN EL MUNICIPIO DE CHIGORODÓ, EN LA SUBREGION URABA DEL DEPARTAMENTO DE ANTIOQUIA</v>
          </cell>
          <cell r="D2137">
            <v>43082</v>
          </cell>
          <cell r="E2137">
            <v>2017</v>
          </cell>
          <cell r="F2137">
            <v>43084</v>
          </cell>
          <cell r="I2137" t="str">
            <v>En ejecución</v>
          </cell>
          <cell r="J2137" t="str">
            <v>Otro tipo de contrato</v>
          </cell>
          <cell r="K2137">
            <v>164048430</v>
          </cell>
          <cell r="L2137" t="str">
            <v>Castrillon Tobon , Juan Gonzal</v>
          </cell>
          <cell r="M2137" t="str">
            <v/>
          </cell>
        </row>
        <row r="2138">
          <cell r="B2138">
            <v>4600007291</v>
          </cell>
          <cell r="C2138" t="str">
            <v>Fortalecer la vigilancia epidemiológica de la intoxicación por mercurio en el municipio de Caucasia Departamento de Antioquia.</v>
          </cell>
          <cell r="D2138">
            <v>43082</v>
          </cell>
          <cell r="E2138">
            <v>2017</v>
          </cell>
          <cell r="F2138">
            <v>43099</v>
          </cell>
          <cell r="I2138" t="str">
            <v>En ejecución</v>
          </cell>
          <cell r="J2138" t="str">
            <v>Otro tipo de contrato</v>
          </cell>
          <cell r="K2138">
            <v>20000000</v>
          </cell>
          <cell r="L2138" t="str">
            <v>Arias Sacramento , Alfaro</v>
          </cell>
          <cell r="M2138" t="str">
            <v/>
          </cell>
        </row>
        <row r="2139">
          <cell r="B2139">
            <v>4600007982</v>
          </cell>
          <cell r="C2139" t="str">
            <v/>
          </cell>
          <cell r="D2139">
            <v>43082</v>
          </cell>
          <cell r="E2139">
            <v>2017</v>
          </cell>
          <cell r="F2139">
            <v>43100</v>
          </cell>
          <cell r="I2139" t="str">
            <v>En proceso</v>
          </cell>
          <cell r="J2139" t="str">
            <v>Selección Abreviada</v>
          </cell>
          <cell r="K2139">
            <v>347550924</v>
          </cell>
          <cell r="L2139" t="str">
            <v/>
          </cell>
          <cell r="M2139" t="str">
            <v/>
          </cell>
        </row>
        <row r="2140">
          <cell r="B2140">
            <v>4600007475</v>
          </cell>
          <cell r="C2140" t="str">
            <v/>
          </cell>
          <cell r="D2140">
            <v>43082</v>
          </cell>
          <cell r="E2140">
            <v>2017</v>
          </cell>
          <cell r="F2140">
            <v>43099</v>
          </cell>
          <cell r="I2140" t="str">
            <v>En ejecución</v>
          </cell>
          <cell r="J2140" t="str">
            <v>Otro tipo de contrato</v>
          </cell>
          <cell r="K2140">
            <v>20000000</v>
          </cell>
          <cell r="L2140" t="str">
            <v>Cendoya Gaviria , Manuel Ferna</v>
          </cell>
          <cell r="M2140" t="str">
            <v/>
          </cell>
        </row>
        <row r="2141">
          <cell r="B2141">
            <v>4600007983</v>
          </cell>
          <cell r="C2141" t="str">
            <v>2.1.,,Objeto PRESTAR SERVICIO DE MANTENIMIENTO CORRECTIVO Y PREVENTIVO, COMPRAR REPUESTOS AL SISTEMA DE RED CONTRA INCENDIO Y SISTEMA DE DETECCIÓN, NOTIFICACIÓN Y ALARMAS DE ACUERDO A LA NORMA NFPA; ADEMÁS LA IMPLEMENTACIÓN DE TUBERIA, ACCESORIOS, DETECT</v>
          </cell>
          <cell r="D2141">
            <v>43082</v>
          </cell>
          <cell r="E2141">
            <v>2017</v>
          </cell>
          <cell r="F2141">
            <v>43449</v>
          </cell>
          <cell r="I2141" t="str">
            <v>En proceso</v>
          </cell>
          <cell r="J2141" t="str">
            <v>Selección Abreviada</v>
          </cell>
          <cell r="K2141">
            <v>179473460</v>
          </cell>
          <cell r="L2141" t="str">
            <v/>
          </cell>
          <cell r="M2141" t="str">
            <v/>
          </cell>
        </row>
        <row r="2142">
          <cell r="B2142">
            <v>4600007472</v>
          </cell>
          <cell r="C2142" t="str">
            <v>PRESTACION DE SERVICIO DE MANTENIMIENTO PREVENTIVO Y CORRECTIVO CON SUMINISTRO DE REPUESTOS DE LA PLATAFORMA SALVA ESCALERAS MARCA VIMEC INSTALADOS EN EL COSTADO ORIENTAL ENTRE EL PISO 12 Y 13 DEL CENTRO ADMINISTRATIVO DEPARTAMENTAL JOSE MARIA CORDOVA</v>
          </cell>
          <cell r="D2142">
            <v>43082</v>
          </cell>
          <cell r="E2142">
            <v>2017</v>
          </cell>
          <cell r="F2142">
            <v>43100</v>
          </cell>
          <cell r="I2142" t="str">
            <v>En ejecución</v>
          </cell>
          <cell r="J2142" t="str">
            <v>Mínima cuantía</v>
          </cell>
          <cell r="K2142">
            <v>7040592</v>
          </cell>
          <cell r="L2142" t="str">
            <v>Giraldo Garcia , Donaldy</v>
          </cell>
          <cell r="M2142" t="str">
            <v/>
          </cell>
        </row>
        <row r="2143">
          <cell r="B2143">
            <v>4600007481</v>
          </cell>
          <cell r="C2143" t="str">
            <v/>
          </cell>
          <cell r="D2143">
            <v>43082</v>
          </cell>
          <cell r="E2143">
            <v>2017</v>
          </cell>
          <cell r="F2143">
            <v>43100</v>
          </cell>
          <cell r="I2143" t="str">
            <v>En ejecución</v>
          </cell>
          <cell r="J2143" t="str">
            <v>Otro tipo de contrato</v>
          </cell>
          <cell r="K2143">
            <v>20000000</v>
          </cell>
          <cell r="L2143" t="str">
            <v>Hoyos Velez , Elsa Lucia</v>
          </cell>
          <cell r="M2143" t="str">
            <v/>
          </cell>
        </row>
        <row r="2144">
          <cell r="B2144">
            <v>4600007298</v>
          </cell>
          <cell r="C2144" t="str">
            <v>Fortalecer la vigilancia epidemiológica de la intoxicación por mercurio en el municipio de Nechí Departamento de Antioquia.</v>
          </cell>
          <cell r="D2144">
            <v>43082</v>
          </cell>
          <cell r="E2144">
            <v>2017</v>
          </cell>
          <cell r="F2144">
            <v>43099</v>
          </cell>
          <cell r="I2144" t="str">
            <v>En ejecución</v>
          </cell>
          <cell r="J2144" t="str">
            <v>Otro tipo de contrato</v>
          </cell>
          <cell r="K2144">
            <v>20000000</v>
          </cell>
          <cell r="L2144" t="str">
            <v>Quejada Rojas , Alfred</v>
          </cell>
          <cell r="M2144" t="str">
            <v/>
          </cell>
        </row>
        <row r="2145">
          <cell r="B2145">
            <v>4600007642</v>
          </cell>
          <cell r="C2145" t="str">
            <v>2.1. Objeto "Servicios para la Administración, Operación del Centro de Servicios de Informática,  y servicio de hosting para el apoyo tecnológico a la plataforma informática utilizada en la Administración Departamental."</v>
          </cell>
          <cell r="D2145">
            <v>43082</v>
          </cell>
          <cell r="E2145">
            <v>2017</v>
          </cell>
          <cell r="F2145">
            <v>43404</v>
          </cell>
          <cell r="I2145" t="str">
            <v>En ejecución</v>
          </cell>
          <cell r="J2145" t="str">
            <v>Contratación Directa</v>
          </cell>
          <cell r="K2145">
            <v>2418663303</v>
          </cell>
          <cell r="L2145" t="str">
            <v>Fernandez Castrillon, Jorge An</v>
          </cell>
          <cell r="M2145" t="str">
            <v/>
          </cell>
        </row>
        <row r="2146">
          <cell r="B2146">
            <v>4600007955</v>
          </cell>
          <cell r="C2146" t="str">
            <v>"ADQUISICIÓN DE ELEMENTOS DE TECNOLOGÍA PARA LA FUERZA PÚBLICA ORGANISMO DE SEGURIDAD Y JUSTICIA, INSPECCIONES DE POLICÍA, COMISARIAS DE FAMILIA Y CASAS DE JUSTICIA EN EL DEPARTAMENTO DE ANTIOQUIA...</v>
          </cell>
          <cell r="D2146">
            <v>43082</v>
          </cell>
          <cell r="E2146">
            <v>2017</v>
          </cell>
          <cell r="F2146">
            <v>43084</v>
          </cell>
          <cell r="I2146" t="str">
            <v>En ejecución</v>
          </cell>
          <cell r="J2146" t="str">
            <v>Selección Abreviada</v>
          </cell>
          <cell r="K2146">
            <v>1320090000</v>
          </cell>
          <cell r="L2146" t="str">
            <v>Urrego Usuga, Aicardo Antonio</v>
          </cell>
          <cell r="M2146" t="str">
            <v/>
          </cell>
        </row>
        <row r="2147">
          <cell r="B2147">
            <v>4600007962</v>
          </cell>
          <cell r="C2147" t="str">
            <v>2.1.,,Objeto. Suscripciones para la plataforma tecnológica Linux de la Gobernación de Antioquia.</v>
          </cell>
          <cell r="D2147">
            <v>43082</v>
          </cell>
          <cell r="E2147">
            <v>2017</v>
          </cell>
          <cell r="F2147">
            <v>43452</v>
          </cell>
          <cell r="I2147" t="str">
            <v>En ejecución</v>
          </cell>
          <cell r="J2147" t="str">
            <v>Selección Abreviada</v>
          </cell>
          <cell r="K2147">
            <v>343406424</v>
          </cell>
          <cell r="L2147" t="str">
            <v>Marquez Zapata , Fabio Andres</v>
          </cell>
          <cell r="M2147" t="str">
            <v/>
          </cell>
        </row>
        <row r="2148">
          <cell r="B2148">
            <v>4600007981</v>
          </cell>
          <cell r="C2148" t="str">
            <v>Integrar esfuerzos para la promoción del desarrollo integral temprano de la primera infancia en el Departamento de Antioquia, y para la implementación del Sistema Departamental de Gestión del Desarrollo Integral Temprano.</v>
          </cell>
          <cell r="D2148">
            <v>43082</v>
          </cell>
          <cell r="E2148">
            <v>2017</v>
          </cell>
          <cell r="F2148">
            <v>43311</v>
          </cell>
          <cell r="I2148" t="str">
            <v>En proceso</v>
          </cell>
          <cell r="J2148" t="str">
            <v>Otro tipo de contrato</v>
          </cell>
          <cell r="K2148">
            <v>3419265601</v>
          </cell>
          <cell r="L2148" t="str">
            <v/>
          </cell>
          <cell r="M2148" t="str">
            <v/>
          </cell>
        </row>
        <row r="2149">
          <cell r="B2149">
            <v>4600007866</v>
          </cell>
          <cell r="C2149" t="str">
            <v>EL DEPARTAMENTO DE ANTIOQUIA COFINANCIA AL MUNICIPIO DE ENVIGADO CON RECURSOS ECONOMICOS PARA  QUE ESTE LLEVE A CABO LA TERMINACION DEL VIADUCTO DE LA VIA TRASVERSAL DE LA MONTAÑA EN EL  MUNICIPIO DE ENVIGADO, SUBREGIÓN VALLE DEL ABURRÁ DEL DEPARTAMENTO</v>
          </cell>
          <cell r="D2149">
            <v>43082</v>
          </cell>
          <cell r="E2149">
            <v>2017</v>
          </cell>
          <cell r="F2149">
            <v>43084</v>
          </cell>
          <cell r="I2149" t="str">
            <v>En ejecución</v>
          </cell>
          <cell r="J2149" t="str">
            <v>Otro tipo de contrato</v>
          </cell>
          <cell r="K2149">
            <v>2373527481</v>
          </cell>
          <cell r="L2149" t="str">
            <v>Castrillon Tobon , Juan Gonzal</v>
          </cell>
          <cell r="M2149" t="str">
            <v/>
          </cell>
        </row>
        <row r="2150">
          <cell r="B2150">
            <v>4600007897</v>
          </cell>
          <cell r="C2150" t="str">
            <v>EL DEPARTAMENTO DE ANTIOQUIA COFINANCIA AL MUNICIPIO DE BELMIRA, CON RECURSOS ECONÓMICOS PARA QUE ESTE LLEVE A CABO LA CONSTRUCCIÓN DEL PUENTE DEL CENIZO DE LA VEREDA SANTO DOMINGO DEL MUNICIPIO DE BELMIRA, SUBREGIÓN NORTE DEL DEPARTAMENTO DE ANTIOQUIA.</v>
          </cell>
          <cell r="D2150">
            <v>43082</v>
          </cell>
          <cell r="E2150">
            <v>2017</v>
          </cell>
          <cell r="F2150">
            <v>43084</v>
          </cell>
          <cell r="I2150" t="str">
            <v>En ejecución</v>
          </cell>
          <cell r="J2150" t="str">
            <v>Otro tipo de contrato</v>
          </cell>
          <cell r="K2150">
            <v>142862417</v>
          </cell>
          <cell r="L2150" t="str">
            <v>Castrillon Tobon , Juan Gonzal</v>
          </cell>
          <cell r="M2150" t="str">
            <v/>
          </cell>
        </row>
        <row r="2151">
          <cell r="B2151" t="str">
            <v>2017SS200003</v>
          </cell>
          <cell r="C2151" t="str">
            <v>PRESTAR EL SERVICIO DE ADMINISTRACIÓN Y OPERACIÓN DE MAQUINARIA PARA EL DEPARTAMENTO DE ANTIOQUIA. $ 4.600.000.000</v>
          </cell>
          <cell r="D2151">
            <v>43083</v>
          </cell>
          <cell r="E2151">
            <v>2017</v>
          </cell>
          <cell r="F2151">
            <v>43449</v>
          </cell>
          <cell r="I2151" t="str">
            <v>En proceso</v>
          </cell>
          <cell r="J2151" t="str">
            <v>Contratación Directa</v>
          </cell>
          <cell r="K2151">
            <v>0.1</v>
          </cell>
          <cell r="L2151" t="str">
            <v/>
          </cell>
          <cell r="M2151" t="str">
            <v>HENRY ALZATE</v>
          </cell>
        </row>
        <row r="2152">
          <cell r="B2152">
            <v>4600007294</v>
          </cell>
          <cell r="C2152" t="str">
            <v>Fortalecer la vigilancia epidemiológica de la intoxicación por mercurio en el municipio de Segovia Departamento de Antioquia.</v>
          </cell>
          <cell r="D2152">
            <v>43083</v>
          </cell>
          <cell r="E2152">
            <v>2017</v>
          </cell>
          <cell r="F2152">
            <v>43094</v>
          </cell>
          <cell r="I2152" t="str">
            <v>En ejecución</v>
          </cell>
          <cell r="J2152" t="str">
            <v>Otro tipo de contrato</v>
          </cell>
          <cell r="K2152">
            <v>20000000</v>
          </cell>
          <cell r="L2152" t="str">
            <v>Gomez Garcia , Claudia Del Soc</v>
          </cell>
          <cell r="M2152" t="str">
            <v/>
          </cell>
        </row>
        <row r="2153">
          <cell r="B2153">
            <v>4600007547</v>
          </cell>
          <cell r="C2153" t="str">
            <v>Adquirir reactivos para realizar el diagnóstico de Tosferina mediante la prueba de RT-PCR (Reacción en cadena de la polimerasa en tiempo real) como apoyo a la Vigilancia y Control sanitario que por competencia le corresponde al Laboratorio Departamental</v>
          </cell>
          <cell r="D2153">
            <v>43083</v>
          </cell>
          <cell r="E2153">
            <v>2017</v>
          </cell>
          <cell r="F2153">
            <v>43094</v>
          </cell>
          <cell r="I2153" t="str">
            <v>En ejecución</v>
          </cell>
          <cell r="J2153" t="str">
            <v>Contratación Directa</v>
          </cell>
          <cell r="K2153">
            <v>124682650</v>
          </cell>
          <cell r="L2153" t="str">
            <v>Echeverri Rios , Adriana Patri</v>
          </cell>
          <cell r="M2153" t="str">
            <v/>
          </cell>
        </row>
        <row r="2154">
          <cell r="B2154">
            <v>4600007551</v>
          </cell>
          <cell r="C2154" t="str">
            <v>Realizar mantenimiento preventivo y/o correctivo de los equipos Vidas Blue, Tempo, y dos equipos Vitek del Laboratorio Departamental de Salud Pública Antioquia.</v>
          </cell>
          <cell r="D2154">
            <v>43083</v>
          </cell>
          <cell r="E2154">
            <v>2017</v>
          </cell>
          <cell r="F2154">
            <v>43094</v>
          </cell>
          <cell r="I2154" t="str">
            <v>En proceso</v>
          </cell>
          <cell r="J2154" t="str">
            <v>Contratación Directa</v>
          </cell>
          <cell r="K2154">
            <v>38843048</v>
          </cell>
          <cell r="L2154" t="str">
            <v>Echeverri Rios , Adriana Patri</v>
          </cell>
          <cell r="M2154" t="str">
            <v/>
          </cell>
        </row>
        <row r="2155">
          <cell r="B2155">
            <v>4600007668</v>
          </cell>
          <cell r="C2155" t="str">
            <v>2.1. Objeto. Realizar un (1) Taller teórico-práctico para la evaluación, fortalecimiento,  actualización y capacitación en los procesos de toma y lectura de la citología en base líquida del cuello uterino en los funcionarios de la Red de Laboratorios de</v>
          </cell>
          <cell r="D2155">
            <v>43083</v>
          </cell>
          <cell r="E2155">
            <v>2017</v>
          </cell>
          <cell r="F2155">
            <v>43099</v>
          </cell>
          <cell r="I2155" t="str">
            <v>En ejecución</v>
          </cell>
          <cell r="J2155" t="str">
            <v>Mínima cuantía</v>
          </cell>
          <cell r="K2155">
            <v>37709340</v>
          </cell>
          <cell r="L2155" t="str">
            <v>Brome Bohorquez , Mary Ruth</v>
          </cell>
          <cell r="M2155" t="str">
            <v/>
          </cell>
        </row>
        <row r="2156">
          <cell r="B2156">
            <v>4600007985</v>
          </cell>
          <cell r="C2156" t="str">
            <v>ADQUISICIÓN DE ELEMENTOS BLINDADOS PARA LA PROTECCIÓN DE LOS MIEMBROS DE LA POLICIA NACIONAL QUE HACEN PARTE DEL ESQUEMA DE SEGURIDAD DEL GOBERNADOR Y SECRETARIA DE GOBIERNO DEL DEPARTAMENTO DE  ANTIOQUIA.</v>
          </cell>
          <cell r="D2156">
            <v>43083</v>
          </cell>
          <cell r="E2156">
            <v>2017</v>
          </cell>
          <cell r="F2156">
            <v>43084</v>
          </cell>
          <cell r="I2156" t="str">
            <v>En proceso</v>
          </cell>
          <cell r="J2156" t="str">
            <v>Mínima cuantía</v>
          </cell>
          <cell r="K2156">
            <v>33300000</v>
          </cell>
          <cell r="L2156" t="str">
            <v>Giraldo Velez , Luz Dary</v>
          </cell>
          <cell r="M2156" t="str">
            <v/>
          </cell>
        </row>
        <row r="2157">
          <cell r="B2157">
            <v>4600007912</v>
          </cell>
          <cell r="C2157" t="str">
            <v>Disponer de espacios y de la operación logística para la realización del Encuentro Departamental de Farmacovigilancia y del Séptimo Congreso Nacional de Protección Radiológica 2017.</v>
          </cell>
          <cell r="D2157">
            <v>43083</v>
          </cell>
          <cell r="E2157">
            <v>2017</v>
          </cell>
          <cell r="F2157">
            <v>43094</v>
          </cell>
          <cell r="I2157" t="str">
            <v>En ejecución</v>
          </cell>
          <cell r="J2157" t="str">
            <v>Mínima cuantía</v>
          </cell>
          <cell r="K2157">
            <v>48962550</v>
          </cell>
          <cell r="L2157" t="str">
            <v>Martinez Galeano , Maria  Pied</v>
          </cell>
          <cell r="M2157" t="str">
            <v/>
          </cell>
        </row>
        <row r="2158">
          <cell r="B2158">
            <v>4600007948</v>
          </cell>
          <cell r="C2158" t="str">
            <v>Suministrar pruebas rápidas para VIH y SIFILIS, para la reducción de la brecha al acceso al diagnóstico temprano del VIH y la  sífilis.</v>
          </cell>
          <cell r="D2158">
            <v>43083</v>
          </cell>
          <cell r="E2158">
            <v>2017</v>
          </cell>
          <cell r="F2158">
            <v>43094</v>
          </cell>
          <cell r="I2158" t="str">
            <v>En ejecución</v>
          </cell>
          <cell r="J2158" t="str">
            <v>Mínima cuantía</v>
          </cell>
          <cell r="K2158">
            <v>53891200</v>
          </cell>
          <cell r="L2158" t="str">
            <v>Ospina Ospina , Marta Cecilia</v>
          </cell>
          <cell r="M2158" t="str">
            <v/>
          </cell>
        </row>
        <row r="2159">
          <cell r="B2159">
            <v>4600007956</v>
          </cell>
          <cell r="C2159" t="str">
            <v>"ADQUISICIÓN DE ELEMENTOS DE TECNOLOGÍA PARA LA FUERZA PÚBLICA ORGANISMO DE SEGURIDAD Y JUSTICIA, INSPECCIONES DE POLICÍA, COMISARIAS DE FAMILIA Y CASAS DE JUSTICIA EN EL DEPARTAMENTO DE ANTIOQUIA...</v>
          </cell>
          <cell r="D2159">
            <v>43083</v>
          </cell>
          <cell r="E2159">
            <v>2017</v>
          </cell>
          <cell r="F2159">
            <v>43084</v>
          </cell>
          <cell r="I2159" t="str">
            <v>En proceso</v>
          </cell>
          <cell r="J2159" t="str">
            <v>Selección Abreviada</v>
          </cell>
          <cell r="K2159">
            <v>586322520</v>
          </cell>
          <cell r="L2159" t="str">
            <v>Mazo Bedoya, Mauricio Antonio</v>
          </cell>
          <cell r="M2159" t="str">
            <v/>
          </cell>
        </row>
        <row r="2160">
          <cell r="B2160">
            <v>4600007940</v>
          </cell>
          <cell r="C2160" t="str">
            <v>Prestar servicios de actualización y adiestramiento, para los servidores públicos de las diferentes dependencias de la Secretaria Seccional de Salud y Protección Social de Antioquia, a través de la realización de una jornada de reinducción.</v>
          </cell>
          <cell r="D2160">
            <v>43083</v>
          </cell>
          <cell r="E2160">
            <v>2017</v>
          </cell>
          <cell r="F2160">
            <v>43094</v>
          </cell>
          <cell r="I2160" t="str">
            <v>En ejecución</v>
          </cell>
          <cell r="J2160" t="str">
            <v>Mínima cuantía</v>
          </cell>
          <cell r="K2160">
            <v>48040300</v>
          </cell>
          <cell r="L2160" t="str">
            <v>Escobar Morales , Gloria Isabe</v>
          </cell>
          <cell r="M2160" t="str">
            <v/>
          </cell>
        </row>
        <row r="2161">
          <cell r="B2161">
            <v>4600007476</v>
          </cell>
          <cell r="C2161" t="str">
            <v/>
          </cell>
          <cell r="D2161">
            <v>43083</v>
          </cell>
          <cell r="E2161">
            <v>2017</v>
          </cell>
          <cell r="F2161">
            <v>43094</v>
          </cell>
          <cell r="I2161" t="str">
            <v>En ejecución</v>
          </cell>
          <cell r="J2161" t="str">
            <v>Otro tipo de contrato</v>
          </cell>
          <cell r="K2161">
            <v>20000000</v>
          </cell>
          <cell r="L2161" t="str">
            <v>Usuga C , William</v>
          </cell>
          <cell r="M2161" t="str">
            <v/>
          </cell>
        </row>
        <row r="2162">
          <cell r="B2162">
            <v>4600007980</v>
          </cell>
          <cell r="C2162" t="str">
            <v>2.1.,,Objeto Prestar los servicios no contemplados en el plan obligatorio de salud, mediante un plan complementario para el trabajador oficial y su núcleo familiar.</v>
          </cell>
          <cell r="D2162">
            <v>43083</v>
          </cell>
          <cell r="E2162">
            <v>2017</v>
          </cell>
          <cell r="F2162">
            <v>43448</v>
          </cell>
          <cell r="I2162" t="str">
            <v>En proceso</v>
          </cell>
          <cell r="J2162" t="str">
            <v>Mínima cuantía</v>
          </cell>
          <cell r="K2162">
            <v>73000000</v>
          </cell>
          <cell r="L2162" t="str">
            <v/>
          </cell>
          <cell r="M2162" t="str">
            <v/>
          </cell>
        </row>
        <row r="2163">
          <cell r="B2163">
            <v>4600007984</v>
          </cell>
          <cell r="C2163" t="str">
            <v>ADQUISICIÓN DE PLATAFORMAS DE PROTECCIÓN ENDPOINT Y HERRAMIENTAS EN SEGURIDAD INFORMÁTICA</v>
          </cell>
          <cell r="D2163">
            <v>43083</v>
          </cell>
          <cell r="E2163">
            <v>2017</v>
          </cell>
          <cell r="F2163">
            <v>43448</v>
          </cell>
          <cell r="I2163" t="str">
            <v>En proceso</v>
          </cell>
          <cell r="J2163" t="str">
            <v>Selección Abreviada</v>
          </cell>
          <cell r="K2163">
            <v>207200000</v>
          </cell>
          <cell r="L2163" t="str">
            <v/>
          </cell>
          <cell r="M2163" t="str">
            <v/>
          </cell>
        </row>
        <row r="2164">
          <cell r="B2164">
            <v>4600007939</v>
          </cell>
          <cell r="C2164" t="str">
            <v>ADQUISICIÓN DE MOBILIARIO Y ELEMENTOS DE OFICINA PARA LA FUERZA PÚBLICA Y ORGANISMOS DE SEGURIDAD Y JUSTICIA EN EL DEPARTAMENTO DE ANTIOQUIA</v>
          </cell>
          <cell r="D2164">
            <v>43083</v>
          </cell>
          <cell r="E2164">
            <v>2017</v>
          </cell>
          <cell r="F2164">
            <v>43084</v>
          </cell>
          <cell r="I2164" t="str">
            <v>En ejecución</v>
          </cell>
          <cell r="J2164" t="str">
            <v>Selección Abreviada</v>
          </cell>
          <cell r="K2164">
            <v>321300000</v>
          </cell>
          <cell r="L2164" t="str">
            <v>Mejia Restrepo, Olga Lucia</v>
          </cell>
          <cell r="M2164" t="str">
            <v/>
          </cell>
        </row>
        <row r="2165">
          <cell r="B2165">
            <v>4600007590</v>
          </cell>
          <cell r="C2165" t="str">
            <v/>
          </cell>
          <cell r="D2165">
            <v>43083</v>
          </cell>
          <cell r="E2165">
            <v>2017</v>
          </cell>
          <cell r="F2165">
            <v>43094</v>
          </cell>
          <cell r="I2165" t="str">
            <v>En ejecución</v>
          </cell>
          <cell r="J2165" t="str">
            <v>Selección Abreviada</v>
          </cell>
          <cell r="K2165">
            <v>245817110</v>
          </cell>
          <cell r="L2165" t="str">
            <v>Ruiz Monsalve , Ivan De Jesus</v>
          </cell>
          <cell r="M2165" t="str">
            <v/>
          </cell>
        </row>
        <row r="2166">
          <cell r="B2166">
            <v>4600007697</v>
          </cell>
          <cell r="C2166" t="str">
            <v>PRESTAR SERVICIO DE MANTENIMIENTO PREVENTIVO Y CALIFICACIÓN, COMPRAR INSUMOS Y REPUESTOS PARA EL CROMATÓGRAFO LÍQUIDO AGILENT 1260 Y CROMATÓGRAFO DE GASES 6890N DE LA OFICINA DE LABORATORIO DE LA FÁBRICA DE LICORES Y ALCOHOLES DE ANTIOQUIA.</v>
          </cell>
          <cell r="D2166">
            <v>43084</v>
          </cell>
          <cell r="E2166">
            <v>2017</v>
          </cell>
          <cell r="F2166">
            <v>43084</v>
          </cell>
          <cell r="I2166" t="str">
            <v>En ejecución</v>
          </cell>
          <cell r="J2166" t="str">
            <v>Contratación Directa</v>
          </cell>
          <cell r="K2166">
            <v>30071184</v>
          </cell>
          <cell r="L2166" t="str">
            <v>Restrepo Alvarez , Andres Feli</v>
          </cell>
          <cell r="M2166" t="str">
            <v/>
          </cell>
        </row>
        <row r="2167">
          <cell r="B2167">
            <v>4600007957</v>
          </cell>
          <cell r="C2167" t="str">
            <v>MODERNIZACIÓN DEL ASCENSOR DE CARGA DEL CENTRO ADMINISTRATIVO DEPARTAMENTAL (CAD).</v>
          </cell>
          <cell r="D2167">
            <v>43084</v>
          </cell>
          <cell r="E2167">
            <v>2017</v>
          </cell>
          <cell r="F2167">
            <v>43388</v>
          </cell>
          <cell r="I2167" t="str">
            <v>En proceso</v>
          </cell>
          <cell r="J2167" t="str">
            <v>Contratación Directa</v>
          </cell>
          <cell r="K2167">
            <v>247610247</v>
          </cell>
          <cell r="L2167" t="str">
            <v/>
          </cell>
          <cell r="M2167" t="str">
            <v/>
          </cell>
        </row>
        <row r="2168">
          <cell r="B2168">
            <v>4600007623</v>
          </cell>
          <cell r="C2168" t="str">
            <v>PRESTAR SERVICIO DE MANTENIMIENTO PREVENTIVO INCLUIDO REPUESTOS CONSUMIBLES PARA LOS EQUIPOS DEL SISTEMA DE AIRE COMPRIMIDO ATLAS COPCO DE LA FABRICA DE LICORES Y ALCOHOLES DE ANTIOQUIA</v>
          </cell>
          <cell r="D2168">
            <v>43084</v>
          </cell>
          <cell r="E2168">
            <v>2017</v>
          </cell>
          <cell r="F2168">
            <v>43084</v>
          </cell>
          <cell r="I2168" t="str">
            <v>En proceso</v>
          </cell>
          <cell r="J2168" t="str">
            <v>Contratación Directa</v>
          </cell>
          <cell r="K2168">
            <v>6627396</v>
          </cell>
          <cell r="L2168" t="str">
            <v/>
          </cell>
          <cell r="M2168" t="str">
            <v/>
          </cell>
        </row>
        <row r="2169">
          <cell r="B2169">
            <v>4600007977</v>
          </cell>
          <cell r="C2169" t="str">
            <v>2.1.,,Objeto Realizar las evaluaciones médicas ocupacionales, la práctica de exámenes de laboratorio y la aplicación de vacunas, necesarias para el ingreso, evaluaciones periódicas y las ayudas necesarias para el retiro del ser vidor público departamenta</v>
          </cell>
          <cell r="D2169">
            <v>43084</v>
          </cell>
          <cell r="E2169">
            <v>2017</v>
          </cell>
          <cell r="F2169">
            <v>43449</v>
          </cell>
          <cell r="I2169" t="str">
            <v>En proceso</v>
          </cell>
          <cell r="J2169" t="str">
            <v>Mínima cuantía</v>
          </cell>
          <cell r="K2169">
            <v>15000000</v>
          </cell>
          <cell r="L2169" t="str">
            <v/>
          </cell>
          <cell r="M2169" t="str">
            <v/>
          </cell>
        </row>
        <row r="2170">
          <cell r="B2170">
            <v>4600007703</v>
          </cell>
          <cell r="C2170" t="str">
            <v>CONTRATO INTERADMINISTRATIVO DE MANDATO BAJO LA MODALIDAD DE ADMINISTRACIÓN DELEGADA DE RECURSOS., PARA PRESTAR EL SERVICIO DE VIGILANCIA A TRAVÉS DEL MONITOREO CON MEDIOS TECNOLÓGICOS. MANTENIMIENTO PREVENTIVO Y CORRECTIVO DEL SISTEMA INTEGRADO DE SEGUR</v>
          </cell>
          <cell r="D2170">
            <v>43085</v>
          </cell>
          <cell r="E2170">
            <v>2017</v>
          </cell>
          <cell r="F2170">
            <v>43465</v>
          </cell>
          <cell r="I2170" t="str">
            <v>En ejecución</v>
          </cell>
          <cell r="J2170" t="str">
            <v>Contratación Directa</v>
          </cell>
          <cell r="K2170">
            <v>813273200</v>
          </cell>
          <cell r="L2170" t="str">
            <v>Orrego Cortes, Tiberio de Jesu</v>
          </cell>
          <cell r="M2170" t="str">
            <v/>
          </cell>
        </row>
        <row r="2171">
          <cell r="B2171">
            <v>4600007963</v>
          </cell>
          <cell r="C2171" t="str">
            <v>Mantenimiento preventivo y correctivo de los sistemas de aire acondicionado de precisión del Centro de Cómputo.</v>
          </cell>
          <cell r="D2171">
            <v>43095</v>
          </cell>
          <cell r="E2171">
            <v>2017</v>
          </cell>
          <cell r="F2171">
            <v>43460</v>
          </cell>
          <cell r="I2171" t="str">
            <v>En proceso</v>
          </cell>
          <cell r="J2171" t="str">
            <v>Contratación Directa</v>
          </cell>
          <cell r="K2171">
            <v>33894770</v>
          </cell>
          <cell r="L2171" t="str">
            <v/>
          </cell>
          <cell r="M2171" t="str">
            <v/>
          </cell>
        </row>
        <row r="2172">
          <cell r="B2172" t="str">
            <v>2017AS200021</v>
          </cell>
          <cell r="C2172" t="str">
            <v>EL DEPARTAMENTO DE ANTIOQUIA COLABORA AL MUNICIPIO DE AMAGA CON RECURSOS ECONOMICOS PARA QUE ESTE LLEVE A CABO LA PAVIMENTACION DE VIAS URBANAS.  $6.014.183.404</v>
          </cell>
          <cell r="D2172">
            <v>43099</v>
          </cell>
          <cell r="E2172">
            <v>2017</v>
          </cell>
          <cell r="F2172">
            <v>43449</v>
          </cell>
          <cell r="I2172" t="str">
            <v>En ejecución</v>
          </cell>
          <cell r="J2172" t="str">
            <v>Otro tipo de contrato</v>
          </cell>
          <cell r="K2172">
            <v>0.1</v>
          </cell>
          <cell r="L2172" t="str">
            <v/>
          </cell>
          <cell r="M2172" t="str">
            <v>ADRIANA PATRICIA MUÑOZ</v>
          </cell>
        </row>
        <row r="2173">
          <cell r="B2173">
            <v>4600004823</v>
          </cell>
          <cell r="C2173" t="str">
            <v>Prestación de servicios educativos de formación para el trabajo y el desarrollo humano y la entrega de apoyos de bienestar en el marco del proyecto Jóvenes con Futuro 1.</v>
          </cell>
          <cell r="D2173">
            <v>42384</v>
          </cell>
          <cell r="E2173">
            <v>2016</v>
          </cell>
          <cell r="F2173">
            <v>42734</v>
          </cell>
          <cell r="I2173" t="str">
            <v>Terminado</v>
          </cell>
          <cell r="J2173" t="str">
            <v>Contratación Directa</v>
          </cell>
          <cell r="K2173">
            <v>321842700</v>
          </cell>
          <cell r="L2173" t="str">
            <v>Cordoba Sierra, Juliana</v>
          </cell>
        </row>
        <row r="2174">
          <cell r="B2174">
            <v>4600004827</v>
          </cell>
          <cell r="C2174" t="str">
            <v>Prestación de servicios educativos de formación para el trabajo y el desarrollo humano y la entrega de apoyos de bienestar en el marco del proyecto Jóvenes con Futuro 2.</v>
          </cell>
          <cell r="D2174">
            <v>42384</v>
          </cell>
          <cell r="E2174">
            <v>2016</v>
          </cell>
          <cell r="F2174">
            <v>42734</v>
          </cell>
          <cell r="H2174">
            <v>42958</v>
          </cell>
          <cell r="I2174" t="str">
            <v>Liquidado</v>
          </cell>
          <cell r="J2174" t="str">
            <v>Contratación Directa</v>
          </cell>
          <cell r="K2174">
            <v>770171908</v>
          </cell>
          <cell r="L2174" t="str">
            <v>Maria Isabel Olano Gonzalez</v>
          </cell>
          <cell r="M2174" t="str">
            <v/>
          </cell>
        </row>
        <row r="2175">
          <cell r="B2175">
            <v>4600004841</v>
          </cell>
          <cell r="C2175" t="str">
            <v>Prestación de servicios profesionales para analizar, actualizar y conciliar la información contable y financiera del Departamento para el cierre de la vigencia 2015, con sus respectivos estados financieros, notas y reportes; además la actualización y reg</v>
          </cell>
          <cell r="D2175">
            <v>42384</v>
          </cell>
          <cell r="E2175">
            <v>2016</v>
          </cell>
          <cell r="F2175">
            <v>42475</v>
          </cell>
          <cell r="H2175">
            <v>42516</v>
          </cell>
          <cell r="I2175" t="str">
            <v>Liquidado</v>
          </cell>
          <cell r="J2175" t="str">
            <v>Contratación Directa</v>
          </cell>
          <cell r="K2175">
            <v>13694001</v>
          </cell>
          <cell r="L2175" t="str">
            <v>Hidalgo Giraldo , Jose Hermes</v>
          </cell>
          <cell r="M2175" t="str">
            <v/>
          </cell>
        </row>
        <row r="2176">
          <cell r="B2176">
            <v>4600004842</v>
          </cell>
          <cell r="C2176" t="str">
            <v>Prestación de servicios profesionales para analizar, actualizar y conciliar la información contable y financiera del Departamento para el cierre de la vigencia 2015, con sus respectivos estados financieros, notas y reportes; además la actualización y reg</v>
          </cell>
          <cell r="D2176">
            <v>42384</v>
          </cell>
          <cell r="E2176">
            <v>2016</v>
          </cell>
          <cell r="F2176">
            <v>42475</v>
          </cell>
          <cell r="H2176">
            <v>42516</v>
          </cell>
          <cell r="I2176" t="str">
            <v>Liquidado</v>
          </cell>
          <cell r="J2176" t="str">
            <v>Contratación Directa</v>
          </cell>
          <cell r="K2176">
            <v>13694001</v>
          </cell>
          <cell r="L2176" t="str">
            <v>Hidalgo Giraldo , Jose Hermes</v>
          </cell>
          <cell r="M2176" t="str">
            <v/>
          </cell>
        </row>
        <row r="2177">
          <cell r="B2177">
            <v>4600004843</v>
          </cell>
          <cell r="C2177" t="str">
            <v>Prestación de servicios profesionales para analizar, actualizar y conciliar la información contable y financiera del Departamento para el cierre de la vigencia 2015, con sus respectivos estados financieros, notas y reportes; además la actualización y reg</v>
          </cell>
          <cell r="D2177">
            <v>42384</v>
          </cell>
          <cell r="E2177">
            <v>2016</v>
          </cell>
          <cell r="F2177">
            <v>42475</v>
          </cell>
          <cell r="H2177">
            <v>42516</v>
          </cell>
          <cell r="I2177" t="str">
            <v>Liquidado</v>
          </cell>
          <cell r="J2177" t="str">
            <v>Contratación Directa</v>
          </cell>
          <cell r="K2177">
            <v>13694001</v>
          </cell>
          <cell r="L2177" t="str">
            <v>Hidalgo Giraldo , Jose Hermes</v>
          </cell>
        </row>
        <row r="2178">
          <cell r="B2178">
            <v>4600004844</v>
          </cell>
          <cell r="C2178" t="str">
            <v>Prestación de servicios profesionales para analizar, actualizar y conciliar la información contable y financiera del Departamento para el cierre de la vigencia 2015, con sus respectivos estados financieros, notas y reportes; además la actualización y reg</v>
          </cell>
          <cell r="D2178">
            <v>42384</v>
          </cell>
          <cell r="E2178">
            <v>2016</v>
          </cell>
          <cell r="F2178">
            <v>42475</v>
          </cell>
          <cell r="H2178">
            <v>42516</v>
          </cell>
          <cell r="I2178" t="str">
            <v>Liquidado</v>
          </cell>
          <cell r="J2178" t="str">
            <v>Contratación Directa</v>
          </cell>
          <cell r="K2178">
            <v>13694001</v>
          </cell>
          <cell r="L2178" t="str">
            <v>Hidalgo Giraldo , Jose Hermes</v>
          </cell>
          <cell r="M2178" t="str">
            <v/>
          </cell>
        </row>
        <row r="2179">
          <cell r="B2179">
            <v>4600004845</v>
          </cell>
          <cell r="C2179" t="str">
            <v>Prestación de servicios profesionales para analizar, actualizar y conciliar la información contable y financiera del Departamento para el cierre de la vigencia 2015, con sus respectivos estados financieros, notas y reportes; además la actualización y reg</v>
          </cell>
          <cell r="D2179">
            <v>42384</v>
          </cell>
          <cell r="E2179">
            <v>2016</v>
          </cell>
          <cell r="F2179">
            <v>42475</v>
          </cell>
          <cell r="H2179">
            <v>42516</v>
          </cell>
          <cell r="I2179" t="str">
            <v>Liquidado</v>
          </cell>
          <cell r="J2179" t="str">
            <v>Contratación Directa</v>
          </cell>
          <cell r="K2179">
            <v>13694001</v>
          </cell>
          <cell r="L2179" t="str">
            <v>Horta Londono , Gabriel Jaime</v>
          </cell>
          <cell r="M2179" t="str">
            <v/>
          </cell>
        </row>
        <row r="2180">
          <cell r="B2180">
            <v>4600004846</v>
          </cell>
          <cell r="C2180" t="str">
            <v>Prestación de servicios profesionales para analizar, actualizar y conciliar la información contable y financiera del Departamento para el cierre de la vigencia 2015, con sus respectivos estados financieros, notas y reportes; además la actualización y reg</v>
          </cell>
          <cell r="D2180">
            <v>42384</v>
          </cell>
          <cell r="E2180">
            <v>2016</v>
          </cell>
          <cell r="F2180">
            <v>42475</v>
          </cell>
          <cell r="H2180">
            <v>42516</v>
          </cell>
          <cell r="I2180" t="str">
            <v>Liquidado</v>
          </cell>
          <cell r="J2180" t="str">
            <v>Contratación Directa</v>
          </cell>
          <cell r="K2180">
            <v>13694001</v>
          </cell>
          <cell r="L2180" t="str">
            <v>Horta Londono , Gabriel Jaime</v>
          </cell>
          <cell r="M2180" t="str">
            <v/>
          </cell>
        </row>
        <row r="2181">
          <cell r="B2181">
            <v>4600004847</v>
          </cell>
          <cell r="C2181" t="str">
            <v>OBJETO: Prestación de servicios profesionales para analizar, actualizar y conciliar la información contable y financiera del Departamento para el cierre de la vigencia 2015, con sus respectivos estados financieros, notas y reportes; además la actualizaci</v>
          </cell>
          <cell r="D2181">
            <v>42384</v>
          </cell>
          <cell r="E2181">
            <v>2016</v>
          </cell>
          <cell r="F2181">
            <v>42408</v>
          </cell>
          <cell r="H2181">
            <v>42516</v>
          </cell>
          <cell r="I2181" t="str">
            <v>Liquidado</v>
          </cell>
          <cell r="J2181" t="str">
            <v>Contratación Directa</v>
          </cell>
          <cell r="K2181">
            <v>3649638</v>
          </cell>
          <cell r="L2181" t="str">
            <v>Horta Londono , Gabriel Jaime</v>
          </cell>
          <cell r="M2181" t="str">
            <v/>
          </cell>
        </row>
        <row r="2182">
          <cell r="B2182">
            <v>4600004848</v>
          </cell>
          <cell r="C2182" t="str">
            <v>Prestación de servicios profesionales para analizar, actualizar y conciliar la información contable y financiera del Departamento para el cierre de la vigencia 2015, con sus respectivos estados financieros, notas y reportes; además la actualización y reg</v>
          </cell>
          <cell r="D2182">
            <v>42384</v>
          </cell>
          <cell r="E2182">
            <v>2016</v>
          </cell>
          <cell r="F2182">
            <v>42475</v>
          </cell>
          <cell r="H2182">
            <v>42516</v>
          </cell>
          <cell r="I2182" t="str">
            <v>Liquidado</v>
          </cell>
          <cell r="J2182" t="str">
            <v>Contratación Directa</v>
          </cell>
          <cell r="K2182">
            <v>13694001</v>
          </cell>
          <cell r="L2182" t="str">
            <v>Horta Londono , Gabriel Jaime</v>
          </cell>
          <cell r="M2182" t="str">
            <v/>
          </cell>
        </row>
        <row r="2183">
          <cell r="B2183">
            <v>4600004851</v>
          </cell>
          <cell r="C2183" t="str">
            <v>2.1 OBJETO PUBLICACIÓN DE DOS AVISOS DE PRENSA DE LA CONVOCATORIA PARA RENOVAR EL CONSEJO TERRITORIAL DE PLANEACIÓN DE ANTIOQUIA. 2.2 ALCANCE DEL OBJETO CONTRACTUAL Se pretende contratar los servicios de publicación de dos avisos de prensa de la convocat</v>
          </cell>
          <cell r="D2183">
            <v>42384</v>
          </cell>
          <cell r="E2183">
            <v>2016</v>
          </cell>
          <cell r="F2183">
            <v>42389</v>
          </cell>
          <cell r="H2183">
            <v>42786</v>
          </cell>
          <cell r="I2183" t="str">
            <v>Liquidado</v>
          </cell>
          <cell r="J2183" t="str">
            <v>Contratación Directa</v>
          </cell>
          <cell r="K2183">
            <v>1364624</v>
          </cell>
          <cell r="L2183" t="str">
            <v>Arias Ocampo , Huberto</v>
          </cell>
          <cell r="M2183" t="str">
            <v/>
          </cell>
        </row>
        <row r="2184">
          <cell r="B2184">
            <v>4600004783</v>
          </cell>
          <cell r="C2184" t="str">
            <v>MANTENIMIENTO, MEJORAMIENTO, REHABILITACIÓN Y CONSTRUCCIÓN DE OBRAS COMPLEMENTARIAS EN LAS VÍAS PRIORIZADAS DE LA SUBREGION ORIENTE DEL DEPARTAMENTO DE ANTIOQUIA.</v>
          </cell>
          <cell r="D2184">
            <v>42387</v>
          </cell>
          <cell r="E2184">
            <v>2016</v>
          </cell>
          <cell r="F2184">
            <v>42507</v>
          </cell>
          <cell r="G2184">
            <v>42659</v>
          </cell>
          <cell r="H2184">
            <v>42975</v>
          </cell>
          <cell r="I2184" t="str">
            <v>Liquidado</v>
          </cell>
          <cell r="J2184" t="str">
            <v>Licitación pública</v>
          </cell>
          <cell r="K2184">
            <v>3823215031</v>
          </cell>
          <cell r="L2184" t="str">
            <v>Gil Quintero , Margarita Maria</v>
          </cell>
          <cell r="M2184" t="str">
            <v/>
          </cell>
        </row>
        <row r="2185">
          <cell r="B2185">
            <v>4600004784</v>
          </cell>
          <cell r="C2185" t="str">
            <v>INTERVENTORÍA TÉCNICA, LEGAL, ADMINISTRATIVA, FINANCIERA Y AMBIENTAL AL MANTENIMIENTO, MEJORAMIENTO, REHABILITACIÓN Y CONSTRUCCIÓN DE OBRAS COMPLEMENTARIAS EN LAS VÍAS PRIORIZADAS DE LA SUBREGION ORIENTE DEL DEPARTAMENTO DE ANTIOQUIA</v>
          </cell>
          <cell r="D2185">
            <v>42387</v>
          </cell>
          <cell r="E2185">
            <v>2016</v>
          </cell>
          <cell r="F2185">
            <v>42538</v>
          </cell>
          <cell r="G2185">
            <v>42675</v>
          </cell>
          <cell r="H2185">
            <v>42975</v>
          </cell>
          <cell r="I2185" t="str">
            <v>Liquidado</v>
          </cell>
          <cell r="J2185" t="str">
            <v>Concurso de Méritos</v>
          </cell>
          <cell r="K2185">
            <v>361710700</v>
          </cell>
          <cell r="L2185" t="str">
            <v>Gil Quintero , Margarita Maria</v>
          </cell>
          <cell r="M2185" t="str">
            <v/>
          </cell>
        </row>
        <row r="2186">
          <cell r="B2186">
            <v>4600004852</v>
          </cell>
          <cell r="C2186" t="str">
            <v>Prestar servicios de apoyo administrativo y operativo a los establecimientos educativos oficiales de los municipios no certificados del departamento de Antioquia, sus respectivas sedes y a la Secretaría de Educación Departamental</v>
          </cell>
          <cell r="D2186">
            <v>42387</v>
          </cell>
          <cell r="E2186">
            <v>2016</v>
          </cell>
          <cell r="F2186">
            <v>42478</v>
          </cell>
          <cell r="I2186" t="str">
            <v>En proceso</v>
          </cell>
          <cell r="J2186" t="str">
            <v>Contratación Directa</v>
          </cell>
          <cell r="K2186">
            <v>10113569917</v>
          </cell>
          <cell r="L2186" t="str">
            <v/>
          </cell>
          <cell r="N2186">
            <v>0</v>
          </cell>
          <cell r="O2186">
            <v>0</v>
          </cell>
        </row>
        <row r="2187">
          <cell r="B2187" t="str">
            <v>2016SS330001</v>
          </cell>
          <cell r="C2187" t="str">
            <v>OCM. VINCULACION PUBLICITARIA PARA LAS FIESTAS TRADICIONALES DEL 20 DE ENERO DE SINCELEJO.</v>
          </cell>
          <cell r="D2187">
            <v>42389</v>
          </cell>
          <cell r="E2187">
            <v>2016</v>
          </cell>
          <cell r="F2187">
            <v>42400</v>
          </cell>
          <cell r="H2187">
            <v>42625</v>
          </cell>
          <cell r="I2187" t="str">
            <v>CERRADO</v>
          </cell>
          <cell r="J2187" t="str">
            <v>Otro tipo de contrato</v>
          </cell>
          <cell r="K2187">
            <v>195000000</v>
          </cell>
          <cell r="L2187" t="str">
            <v/>
          </cell>
          <cell r="M2187" t="str">
            <v>JOHNAIRO MENA OCAMPO</v>
          </cell>
        </row>
        <row r="2188">
          <cell r="B2188">
            <v>4600004829</v>
          </cell>
          <cell r="C2188" t="str">
            <v>Prestación de servicios educativos de formación para el trabajo y el desarrollo humano y la entrega de apoyos de bienestar en el marco del proyecto Jóvenes con Futuro 7.</v>
          </cell>
          <cell r="D2188">
            <v>42389</v>
          </cell>
          <cell r="E2188">
            <v>2016</v>
          </cell>
          <cell r="F2188">
            <v>42734</v>
          </cell>
          <cell r="H2188">
            <v>42831</v>
          </cell>
          <cell r="I2188" t="str">
            <v>Liquidado</v>
          </cell>
          <cell r="J2188" t="str">
            <v>Contratación Directa</v>
          </cell>
          <cell r="K2188">
            <v>1190633940</v>
          </cell>
          <cell r="L2188" t="str">
            <v>Maria Isabel Olano Gonzalez</v>
          </cell>
          <cell r="M2188" t="str">
            <v/>
          </cell>
        </row>
        <row r="2189">
          <cell r="B2189">
            <v>4600004830</v>
          </cell>
          <cell r="C2189" t="str">
            <v>Prestación de servicios educativos de formación para el trabajo y el desarrollo humano y la entrega de apoyos de bienestar en el marco del proyecto Jóvenes con Futuro 6.</v>
          </cell>
          <cell r="D2189">
            <v>42389</v>
          </cell>
          <cell r="E2189">
            <v>2016</v>
          </cell>
          <cell r="F2189">
            <v>42794</v>
          </cell>
          <cell r="H2189">
            <v>42998</v>
          </cell>
          <cell r="I2189" t="str">
            <v>Liquidado</v>
          </cell>
          <cell r="J2189" t="str">
            <v>Contratación Directa</v>
          </cell>
          <cell r="K2189">
            <v>1645960140</v>
          </cell>
          <cell r="L2189" t="str">
            <v>Maria Isabel Olano Gonzalez</v>
          </cell>
          <cell r="M2189" t="str">
            <v/>
          </cell>
        </row>
        <row r="2190">
          <cell r="B2190">
            <v>4600004849</v>
          </cell>
          <cell r="C2190" t="str">
            <v>Suministrar víveres para la preparación de raciones alimentarias del Programa de Alimentación Escolar-PAE.</v>
          </cell>
          <cell r="D2190">
            <v>42389</v>
          </cell>
          <cell r="E2190">
            <v>2016</v>
          </cell>
          <cell r="F2190">
            <v>42429</v>
          </cell>
          <cell r="H2190">
            <v>42531</v>
          </cell>
          <cell r="I2190" t="str">
            <v>En ejecución</v>
          </cell>
          <cell r="J2190" t="str">
            <v>Selección Abreviada</v>
          </cell>
          <cell r="K2190">
            <v>7762582200</v>
          </cell>
          <cell r="L2190" t="str">
            <v>Perea Escobar , Arcelinda</v>
          </cell>
          <cell r="M2190" t="str">
            <v/>
          </cell>
        </row>
        <row r="2191">
          <cell r="B2191" t="str">
            <v>2015SS200011</v>
          </cell>
          <cell r="C2191" t="str">
            <v>MANTENIMIENTO PREVENTIVO Y CORRECTIVO A LOS EQUIPOS DE AUDITORÍA DE LAS ESTACIONES DE PEAJE PERTENECIENTES AL TÚNEL FERNANDO GÓMEZ MARTÍNEZ. (31.786.320)</v>
          </cell>
          <cell r="D2191">
            <v>42394</v>
          </cell>
          <cell r="E2191">
            <v>2016</v>
          </cell>
          <cell r="F2191">
            <v>42551</v>
          </cell>
          <cell r="H2191">
            <v>42632</v>
          </cell>
          <cell r="I2191" t="str">
            <v>Liquidado</v>
          </cell>
          <cell r="J2191" t="str">
            <v>Mínima cuantía</v>
          </cell>
          <cell r="K2191">
            <v>0.1</v>
          </cell>
          <cell r="L2191" t="str">
            <v/>
          </cell>
          <cell r="M2191" t="str">
            <v>ELMAN BEDOYA PALACIO</v>
          </cell>
        </row>
        <row r="2192">
          <cell r="B2192">
            <v>4600004855</v>
          </cell>
          <cell r="C2192" t="str">
            <v>2.1.,,Objeto "Prestar servicios profesionales y de apoyo a la gestión para la implementación y fortalecimiento de las áreas contables y financieras requeridas por la Dirección de Gestión Integral de Recursos de la Secretaría Seccional de Salud y Protecci</v>
          </cell>
          <cell r="D2192">
            <v>42395</v>
          </cell>
          <cell r="E2192">
            <v>2016</v>
          </cell>
          <cell r="F2192">
            <v>42532</v>
          </cell>
          <cell r="I2192" t="str">
            <v>En ejecución</v>
          </cell>
          <cell r="J2192" t="str">
            <v>Contratación Directa</v>
          </cell>
          <cell r="K2192">
            <v>20540996</v>
          </cell>
          <cell r="L2192" t="str">
            <v>Jimenez Peña , Libier Dario</v>
          </cell>
          <cell r="M2192" t="str">
            <v/>
          </cell>
        </row>
        <row r="2193">
          <cell r="B2193">
            <v>4600004853</v>
          </cell>
          <cell r="C2193" t="str">
            <v>Prestación de servicios profesionales para analizar, actualizar y conciliar la información contable y financiera del Departamento para el cierre de la vigencia 2015, con sus respectivos estados financieros, notas y reportes; además la actualización y reg</v>
          </cell>
          <cell r="D2193">
            <v>42396</v>
          </cell>
          <cell r="E2193">
            <v>2016</v>
          </cell>
          <cell r="F2193">
            <v>42487</v>
          </cell>
          <cell r="H2193">
            <v>42516</v>
          </cell>
          <cell r="I2193" t="str">
            <v>Liquidado</v>
          </cell>
          <cell r="J2193" t="str">
            <v>Contratación Directa</v>
          </cell>
          <cell r="K2193">
            <v>13694001</v>
          </cell>
          <cell r="L2193" t="str">
            <v>Horta Londono , Gabriel Jaime</v>
          </cell>
          <cell r="M2193" t="str">
            <v/>
          </cell>
        </row>
        <row r="2194">
          <cell r="B2194">
            <v>4600004856</v>
          </cell>
          <cell r="C2194" t="str">
            <v>Prestación de servicios profesionales para analizar, actualizar y conciliar la información contable y financiera del Departamento para el cierre de la vigencia 2015, con sus respectivos estados financieros, notas y reportes; además la actualización y reg</v>
          </cell>
          <cell r="D2194">
            <v>42396</v>
          </cell>
          <cell r="E2194">
            <v>2016</v>
          </cell>
          <cell r="F2194">
            <v>42487</v>
          </cell>
          <cell r="H2194">
            <v>42516</v>
          </cell>
          <cell r="I2194" t="str">
            <v>Liquidado</v>
          </cell>
          <cell r="J2194" t="str">
            <v>Contratación Directa</v>
          </cell>
          <cell r="K2194">
            <v>13694001</v>
          </cell>
          <cell r="L2194" t="str">
            <v>Hidalgo Giraldo , Jose Hermes</v>
          </cell>
          <cell r="M2194" t="str">
            <v/>
          </cell>
        </row>
        <row r="2195">
          <cell r="B2195" t="str">
            <v>2016SS330002</v>
          </cell>
          <cell r="C2195" t="str">
            <v>CONSECION DE DERECHOS POR PARTE DE LA OFERENTE A LA COMPAÑIA PARA COMERCIALIZAR LOS PRODUCTOS Y HACER USO DE LAS MARCAS DE LOS MISMOS. VINCULACION PUBLICITARIA CARNAVAL DE BARRANQUILLA 2016</v>
          </cell>
          <cell r="D2195">
            <v>42397</v>
          </cell>
          <cell r="E2195">
            <v>2016</v>
          </cell>
          <cell r="F2195">
            <v>42429</v>
          </cell>
          <cell r="H2195">
            <v>42625</v>
          </cell>
          <cell r="I2195" t="str">
            <v>CERRADO</v>
          </cell>
          <cell r="J2195" t="str">
            <v>Otro tipo de contrato</v>
          </cell>
          <cell r="K2195">
            <v>735000000</v>
          </cell>
          <cell r="L2195" t="str">
            <v/>
          </cell>
          <cell r="M2195" t="str">
            <v>DIANA MARCELA CARVAJAL</v>
          </cell>
        </row>
        <row r="2196">
          <cell r="B2196" t="str">
            <v>2016SS140001</v>
          </cell>
          <cell r="C2196" t="str">
            <v>PRESTAR EL SERVICIO DEL SISTEMA DE SEÑALIZACIÓN Y EL SISTEMA DE CONTROL DE TRANSPORTE DE LOS PRODUCTOS GENERADORES DE IMPUESTO AL CONSUMO DE LICORES, VINOS, APERITIVOS Y SIMILARES; CERVEZAS, SIFONES, MEZCLAS, REFAJOS, CIGARRILLOS, TABACO ELABORADO O PARTI</v>
          </cell>
          <cell r="D2196">
            <v>42401</v>
          </cell>
          <cell r="E2196">
            <v>2016</v>
          </cell>
          <cell r="F2196">
            <v>42735</v>
          </cell>
          <cell r="H2196">
            <v>42909</v>
          </cell>
          <cell r="I2196" t="str">
            <v>Liquidado</v>
          </cell>
          <cell r="J2196" t="str">
            <v>Licitación pública</v>
          </cell>
          <cell r="K2196">
            <v>2398803732</v>
          </cell>
          <cell r="L2196" t="str">
            <v/>
          </cell>
          <cell r="M2196" t="str">
            <v>IVON STELLA GONZALEZ HERNAN</v>
          </cell>
        </row>
        <row r="2197">
          <cell r="B2197">
            <v>4600004854</v>
          </cell>
          <cell r="C2197" t="str">
            <v>Contratar los diferentes servicios ofrecidos por la Plataforma de Pago Electrónicos Place to Pay, que resuelven de manera eficiente desde el procesamiento y validación de transacciones hasta la conciliación de los pagos, el almacenamiento y la administra</v>
          </cell>
          <cell r="D2197">
            <v>42401</v>
          </cell>
          <cell r="E2197">
            <v>2016</v>
          </cell>
          <cell r="F2197">
            <v>42735</v>
          </cell>
          <cell r="I2197" t="str">
            <v>En ejecución</v>
          </cell>
          <cell r="J2197" t="str">
            <v>Contratación Directa</v>
          </cell>
          <cell r="K2197">
            <v>287517600</v>
          </cell>
          <cell r="L2197" t="str">
            <v>Urrego Mejia , Melissa</v>
          </cell>
          <cell r="M2197" t="str">
            <v/>
          </cell>
        </row>
        <row r="2198">
          <cell r="B2198">
            <v>4600004857</v>
          </cell>
          <cell r="C2198" t="str">
            <v>2.1.,,Objeto Permitir  el uso y goce  en calidad de arrendamiento del Hangar 71 del Aeropuerto Olaya Herrera  del municipio de  Medellín ubicado en la carrera 67 #1B-15.</v>
          </cell>
          <cell r="D2198">
            <v>42401</v>
          </cell>
          <cell r="E2198">
            <v>2016</v>
          </cell>
          <cell r="F2198">
            <v>42735</v>
          </cell>
          <cell r="H2198">
            <v>42937</v>
          </cell>
          <cell r="I2198" t="str">
            <v>Liquidado</v>
          </cell>
          <cell r="J2198" t="str">
            <v>Contratación Directa</v>
          </cell>
          <cell r="K2198">
            <v>118829362</v>
          </cell>
          <cell r="L2198" t="str">
            <v>Guerra Sua , Carlos Eduardo</v>
          </cell>
          <cell r="M2198" t="str">
            <v/>
          </cell>
        </row>
        <row r="2199">
          <cell r="B2199">
            <v>4600004858</v>
          </cell>
          <cell r="C2199" t="str">
            <v>Contratar los servicios de CONTACT CENTER para la Administración Departamental y de BPO (Bussiness Process Outsourcing) para la dirección de Pasaportes; de esta manera apoyar la actividad institucional  necesaria para el fortalecimiento  de las relacione</v>
          </cell>
          <cell r="D2199">
            <v>42401</v>
          </cell>
          <cell r="E2199">
            <v>2016</v>
          </cell>
          <cell r="F2199">
            <v>42735</v>
          </cell>
          <cell r="H2199">
            <v>42935</v>
          </cell>
          <cell r="I2199" t="str">
            <v>Liquidado</v>
          </cell>
          <cell r="J2199" t="str">
            <v>Contratación Directa</v>
          </cell>
          <cell r="K2199">
            <v>1336829178</v>
          </cell>
          <cell r="L2199" t="str">
            <v>Tobon Rivera, Erica Maria</v>
          </cell>
          <cell r="M2199" t="str">
            <v/>
          </cell>
        </row>
        <row r="2200">
          <cell r="B2200">
            <v>4600004860</v>
          </cell>
          <cell r="C2200" t="str">
            <v>Arrendamiento de una (1) oficina, ubicada en la carrera 99 con calle 96, Edificio Apartacentro P.H, en el municipio de Apartadó.</v>
          </cell>
          <cell r="D2200">
            <v>42401</v>
          </cell>
          <cell r="E2200">
            <v>2016</v>
          </cell>
          <cell r="F2200">
            <v>42735</v>
          </cell>
          <cell r="H2200">
            <v>42748</v>
          </cell>
          <cell r="I2200" t="str">
            <v>Liquidado</v>
          </cell>
          <cell r="J2200" t="str">
            <v>Contratación Directa</v>
          </cell>
          <cell r="K2200">
            <v>11000000</v>
          </cell>
          <cell r="L2200" t="str">
            <v>Giraldo Garcia , Carlos Mario</v>
          </cell>
          <cell r="M2200" t="str">
            <v/>
          </cell>
        </row>
        <row r="2201">
          <cell r="B2201">
            <v>4600004865</v>
          </cell>
          <cell r="C2201" t="str">
            <v>EL ARRENDATARIO entrega a título de arrendamiento a EL ARRENDATARIO módulos de seguridad para depositar mercancía decomisada por la Dirección de  Rentas Departamentales.</v>
          </cell>
          <cell r="D2201">
            <v>42403</v>
          </cell>
          <cell r="E2201">
            <v>2016</v>
          </cell>
          <cell r="F2201">
            <v>42735</v>
          </cell>
          <cell r="H2201">
            <v>42853</v>
          </cell>
          <cell r="I2201" t="str">
            <v>Liquidado</v>
          </cell>
          <cell r="J2201" t="str">
            <v>Contratación Directa</v>
          </cell>
          <cell r="K2201">
            <v>123896128</v>
          </cell>
          <cell r="L2201" t="str">
            <v>Hernandez Moreno , Nini Johana</v>
          </cell>
          <cell r="M2201" t="str">
            <v/>
          </cell>
        </row>
        <row r="2202">
          <cell r="B2202">
            <v>4600004868</v>
          </cell>
          <cell r="C2202" t="str">
            <v>La prestación de los servicios de acompañamiento técnico, administrativo y jurídico para la ejecución, seguimiento y evaluación de los proyectos establecidos por la Gerencia de Seguridad Alimentaria y Nutricional de Antioquia"</v>
          </cell>
          <cell r="D2202">
            <v>42403</v>
          </cell>
          <cell r="E2202">
            <v>2016</v>
          </cell>
          <cell r="F2202">
            <v>42735</v>
          </cell>
          <cell r="I2202" t="str">
            <v>En ejecución</v>
          </cell>
          <cell r="J2202" t="str">
            <v>Contratación Directa</v>
          </cell>
          <cell r="K2202">
            <v>3600000000</v>
          </cell>
          <cell r="L2202" t="str">
            <v>Mesa Valencia , Teresita Maria</v>
          </cell>
          <cell r="M2202" t="str">
            <v/>
          </cell>
        </row>
        <row r="2203">
          <cell r="B2203">
            <v>4600004578</v>
          </cell>
          <cell r="C2203" t="str">
            <v>2.1. Objeto PRESTACIÓN DE SERVICIOS PROFESIONALES PARA APOYAR TÉCNICA Y PRESUPUESTALMENTE AL BANCO DE PROYECTOS DE INVERSIÓN DEPARTAMENTAL, Y LA GESTIÓN Y SEGUIMIENTO A LOS RECURSOS DEL SISTEMA GENERAL DE REGALÍAS EN EL DEPARTAMENTO DE ANTIOQUIA.</v>
          </cell>
          <cell r="D2203">
            <v>42404</v>
          </cell>
          <cell r="E2203">
            <v>2016</v>
          </cell>
          <cell r="F2203">
            <v>42735</v>
          </cell>
          <cell r="H2203">
            <v>42426</v>
          </cell>
          <cell r="I2203" t="str">
            <v>Liquidado</v>
          </cell>
          <cell r="J2203" t="str">
            <v>Contratación Directa</v>
          </cell>
          <cell r="K2203">
            <v>15642150</v>
          </cell>
          <cell r="L2203" t="str">
            <v>Moreno Botero , Juliana</v>
          </cell>
          <cell r="M2203" t="str">
            <v/>
          </cell>
        </row>
        <row r="2204">
          <cell r="B2204">
            <v>4600004859</v>
          </cell>
          <cell r="C2204" t="str">
            <v/>
          </cell>
          <cell r="D2204">
            <v>42404</v>
          </cell>
          <cell r="E2204">
            <v>2016</v>
          </cell>
          <cell r="F2204">
            <v>42735</v>
          </cell>
          <cell r="H2204">
            <v>42853</v>
          </cell>
          <cell r="I2204" t="str">
            <v>Liquidado</v>
          </cell>
          <cell r="J2204" t="str">
            <v>Contratación Directa</v>
          </cell>
          <cell r="K2204">
            <v>67306803</v>
          </cell>
          <cell r="L2204" t="str">
            <v>Palacio Ramirez , Doris Elena</v>
          </cell>
          <cell r="M2204" t="str">
            <v/>
          </cell>
        </row>
        <row r="2205">
          <cell r="B2205">
            <v>4600004861</v>
          </cell>
          <cell r="C2205" t="str">
            <v/>
          </cell>
          <cell r="D2205">
            <v>42404</v>
          </cell>
          <cell r="E2205">
            <v>2016</v>
          </cell>
          <cell r="F2205">
            <v>42735</v>
          </cell>
          <cell r="H2205">
            <v>42783</v>
          </cell>
          <cell r="I2205" t="str">
            <v>Terminado</v>
          </cell>
          <cell r="J2205" t="str">
            <v>Contratación Directa</v>
          </cell>
          <cell r="K2205">
            <v>77464686</v>
          </cell>
          <cell r="L2205" t="str">
            <v>Palacio Ramirez , Doris Elena</v>
          </cell>
          <cell r="M2205" t="str">
            <v/>
          </cell>
        </row>
        <row r="2206">
          <cell r="B2206">
            <v>4600004862</v>
          </cell>
          <cell r="C2206" t="str">
            <v/>
          </cell>
          <cell r="D2206">
            <v>42404</v>
          </cell>
          <cell r="E2206">
            <v>2016</v>
          </cell>
          <cell r="F2206">
            <v>42753</v>
          </cell>
          <cell r="H2206">
            <v>42888</v>
          </cell>
          <cell r="I2206" t="str">
            <v>Liquidado</v>
          </cell>
          <cell r="J2206" t="str">
            <v>Contratación Directa</v>
          </cell>
          <cell r="K2206">
            <v>122668886</v>
          </cell>
          <cell r="L2206" t="str">
            <v>Ramirez Otalvaro , Luz Amanda</v>
          </cell>
          <cell r="M2206" t="str">
            <v/>
          </cell>
        </row>
        <row r="2207">
          <cell r="B2207">
            <v>4600004864</v>
          </cell>
          <cell r="C2207" t="str">
            <v>PRESTAR SERVICIOS PROFESIONALES PARA LA ASESORÍA JURÍDICA ESPECIALIZADA, ASISTENCIA Y ACOMPAÑAMIENTO EN TEMAS INHERENTES A PROYECTOS ESPECIALES TRASCENDENTALES Y ESTRATÉGICOS PARA EL DEPARTAMENTO DE ANTIOQUIA</v>
          </cell>
          <cell r="D2207">
            <v>42405</v>
          </cell>
          <cell r="E2207">
            <v>2016</v>
          </cell>
          <cell r="F2207">
            <v>42734</v>
          </cell>
          <cell r="H2207">
            <v>42766</v>
          </cell>
          <cell r="I2207" t="str">
            <v>Liquidado</v>
          </cell>
          <cell r="J2207" t="str">
            <v>Contratación Directa</v>
          </cell>
          <cell r="K2207">
            <v>80338148</v>
          </cell>
          <cell r="L2207" t="str">
            <v>Arcila Araque ; Luis Alberto</v>
          </cell>
          <cell r="M2207" t="str">
            <v/>
          </cell>
        </row>
        <row r="2208">
          <cell r="B2208">
            <v>4600004869</v>
          </cell>
          <cell r="C2208" t="str">
            <v>Prestación de Servicios para apoyar a las auditorías a los contribuyentes de los impuestos Departamentales.</v>
          </cell>
          <cell r="D2208">
            <v>42408</v>
          </cell>
          <cell r="E2208">
            <v>2016</v>
          </cell>
          <cell r="F2208">
            <v>42498</v>
          </cell>
          <cell r="H2208">
            <v>42710</v>
          </cell>
          <cell r="I2208" t="str">
            <v>Liquidado</v>
          </cell>
          <cell r="J2208" t="str">
            <v>Contratación Directa</v>
          </cell>
          <cell r="K2208">
            <v>7303467</v>
          </cell>
          <cell r="L2208" t="str">
            <v>Soto Marin , Angela Piedad</v>
          </cell>
          <cell r="M2208" t="str">
            <v/>
          </cell>
        </row>
        <row r="2209">
          <cell r="B2209">
            <v>4600004873</v>
          </cell>
          <cell r="C2209" t="str">
            <v>Prestar los servicios de apoyo en el sistema de liquidación de la información del pasivo pensional de cuotas partes pensionales.</v>
          </cell>
          <cell r="D2209">
            <v>42408</v>
          </cell>
          <cell r="E2209">
            <v>2016</v>
          </cell>
          <cell r="F2209">
            <v>42544</v>
          </cell>
          <cell r="H2209">
            <v>42709</v>
          </cell>
          <cell r="I2209" t="str">
            <v>Liquidado</v>
          </cell>
          <cell r="J2209" t="str">
            <v>Contratación Directa</v>
          </cell>
          <cell r="K2209">
            <v>10955202</v>
          </cell>
          <cell r="L2209" t="str">
            <v>Garcia Gomez , Elkin Dario</v>
          </cell>
          <cell r="M2209" t="str">
            <v/>
          </cell>
        </row>
        <row r="2210">
          <cell r="B2210">
            <v>4600004876</v>
          </cell>
          <cell r="C2210" t="str">
            <v>Prestar los servicios profesionales como contadora para apoyar a la Secretaria de Gestión Humana en el sistema de liquidación de la información del pasivo pensional de cuotas partes pensionales.</v>
          </cell>
          <cell r="D2210">
            <v>42408</v>
          </cell>
          <cell r="E2210">
            <v>2016</v>
          </cell>
          <cell r="F2210">
            <v>42544</v>
          </cell>
          <cell r="H2210">
            <v>42709</v>
          </cell>
          <cell r="I2210" t="str">
            <v>Liquidado</v>
          </cell>
          <cell r="J2210" t="str">
            <v>Contratación Directa</v>
          </cell>
          <cell r="K2210">
            <v>15063403</v>
          </cell>
          <cell r="L2210" t="str">
            <v>Garcia Gomez , Elkin Dario</v>
          </cell>
          <cell r="M2210" t="str">
            <v/>
          </cell>
        </row>
        <row r="2211">
          <cell r="B2211" t="str">
            <v>2016SP00051</v>
          </cell>
          <cell r="C2211" t="str">
            <v>PRESTAR LOS SERVICIOS PARA EL LOGRO DE UNA EFICIENTE LABOR ADMINISTRATIVA DEL HONORABLE DIPUTADO DE LA ASAMBLEA DEPARTAMENTAL DE ANTIOQUIA BAYRON DE JESUS CARO LUJAN</v>
          </cell>
          <cell r="D2211">
            <v>42409</v>
          </cell>
          <cell r="E2211">
            <v>2016</v>
          </cell>
          <cell r="F2211">
            <v>42734</v>
          </cell>
          <cell r="H2211">
            <v>42460</v>
          </cell>
          <cell r="I2211" t="str">
            <v>CERRADO</v>
          </cell>
          <cell r="J2211" t="str">
            <v>Contratación Directa</v>
          </cell>
          <cell r="K2211">
            <v>18066773</v>
          </cell>
          <cell r="L2211" t="str">
            <v/>
          </cell>
          <cell r="M2211" t="str">
            <v>BAYRON DE JESUS CARO LUJAN</v>
          </cell>
        </row>
        <row r="2212">
          <cell r="B2212">
            <v>4600004870</v>
          </cell>
          <cell r="C2212" t="str">
            <v>Prestación de servicios profesionales para apoyar las acciones jurídicas del proceso de cobro coactivo</v>
          </cell>
          <cell r="D2212">
            <v>42409</v>
          </cell>
          <cell r="E2212">
            <v>2016</v>
          </cell>
          <cell r="F2212">
            <v>42499</v>
          </cell>
          <cell r="H2212">
            <v>42709</v>
          </cell>
          <cell r="I2212" t="str">
            <v>Liquidado</v>
          </cell>
          <cell r="J2212" t="str">
            <v>Contratación Directa</v>
          </cell>
          <cell r="K2212">
            <v>13694001</v>
          </cell>
          <cell r="L2212" t="str">
            <v>Soto Marin , Angela Piedad</v>
          </cell>
          <cell r="M2212" t="str">
            <v/>
          </cell>
        </row>
        <row r="2213">
          <cell r="B2213">
            <v>4600004874</v>
          </cell>
          <cell r="C2213" t="str">
            <v>Prestación de servicios profesionales para apoyar la administración de los sistemas de información del proceso de cobro coactivo.</v>
          </cell>
          <cell r="D2213">
            <v>42409</v>
          </cell>
          <cell r="E2213">
            <v>2016</v>
          </cell>
          <cell r="F2213">
            <v>42499</v>
          </cell>
          <cell r="H2213">
            <v>42516</v>
          </cell>
          <cell r="I2213" t="str">
            <v>Liquidado</v>
          </cell>
          <cell r="J2213" t="str">
            <v>Contratación Directa</v>
          </cell>
          <cell r="K2213">
            <v>13694001</v>
          </cell>
          <cell r="L2213" t="str">
            <v>Soto Marin , Angela Piedad</v>
          </cell>
          <cell r="M2213" t="str">
            <v/>
          </cell>
        </row>
        <row r="2214">
          <cell r="B2214">
            <v>4600004875</v>
          </cell>
          <cell r="C2214" t="str">
            <v>Prestación de servicios profesionales para apoyar las acciones jurídicas del proceso de cobro coactivo</v>
          </cell>
          <cell r="D2214">
            <v>42409</v>
          </cell>
          <cell r="E2214">
            <v>2016</v>
          </cell>
          <cell r="F2214">
            <v>42499</v>
          </cell>
          <cell r="H2214">
            <v>42710</v>
          </cell>
          <cell r="I2214" t="str">
            <v>Liquidado</v>
          </cell>
          <cell r="J2214" t="str">
            <v>Contratación Directa</v>
          </cell>
          <cell r="K2214">
            <v>13694001</v>
          </cell>
          <cell r="L2214" t="str">
            <v>Soto Marin , Angela Piedad</v>
          </cell>
          <cell r="M2214" t="str">
            <v/>
          </cell>
        </row>
        <row r="2215">
          <cell r="B2215">
            <v>4600004879</v>
          </cell>
          <cell r="C2215" t="str">
            <v>Prestar los servicios profesionales como abogado para apoyar a la Secretaria de Gestión Humana en el sistema de liquidación de la información del pasivo pensional de cuotas partes pensionales.</v>
          </cell>
          <cell r="D2215">
            <v>42409</v>
          </cell>
          <cell r="E2215">
            <v>2016</v>
          </cell>
          <cell r="F2215">
            <v>42544</v>
          </cell>
          <cell r="H2215">
            <v>42709</v>
          </cell>
          <cell r="I2215" t="str">
            <v>Liquidado</v>
          </cell>
          <cell r="J2215" t="str">
            <v>Contratación Directa</v>
          </cell>
          <cell r="K2215">
            <v>20541005</v>
          </cell>
          <cell r="L2215" t="str">
            <v>Garcia Gomez , Elkin Dario</v>
          </cell>
          <cell r="M2215" t="str">
            <v/>
          </cell>
        </row>
        <row r="2216">
          <cell r="B2216">
            <v>4600004884</v>
          </cell>
          <cell r="C2216" t="str">
            <v>OBJETO: Prestación de servicios profesionales para analizar, actualizar y conciliar la información contable y financiera del Departamento para el cierre de la vigencia 2015, con sus respectivos estados financieros, notas y reportes; además la actualizaci</v>
          </cell>
          <cell r="D2216">
            <v>42409</v>
          </cell>
          <cell r="E2216">
            <v>2016</v>
          </cell>
          <cell r="F2216">
            <v>42475</v>
          </cell>
          <cell r="H2216">
            <v>42516</v>
          </cell>
          <cell r="I2216" t="str">
            <v>Terminado</v>
          </cell>
          <cell r="J2216" t="str">
            <v>Contratación Directa</v>
          </cell>
          <cell r="K2216">
            <v>10044363</v>
          </cell>
          <cell r="L2216" t="str">
            <v/>
          </cell>
          <cell r="M2216" t="str">
            <v/>
          </cell>
        </row>
        <row r="2217">
          <cell r="B2217">
            <v>4600004881</v>
          </cell>
          <cell r="C2217" t="str">
            <v>Prestación de servicios profesionales para atender los requerimientos de impuestos de los procesos trasversales de la Dirección de Rentas y de los demás entes Gubernamentales</v>
          </cell>
          <cell r="D2217">
            <v>42410</v>
          </cell>
          <cell r="E2217">
            <v>2016</v>
          </cell>
          <cell r="F2217">
            <v>42500</v>
          </cell>
          <cell r="H2217">
            <v>42710</v>
          </cell>
          <cell r="I2217" t="str">
            <v>Liquidado</v>
          </cell>
          <cell r="J2217" t="str">
            <v>Contratación Directa</v>
          </cell>
          <cell r="K2217">
            <v>13694001</v>
          </cell>
          <cell r="L2217" t="str">
            <v>Soto Marin , Angela Piedad</v>
          </cell>
          <cell r="M2217" t="str">
            <v/>
          </cell>
        </row>
        <row r="2218">
          <cell r="B2218">
            <v>4600004839</v>
          </cell>
          <cell r="C2218" t="str">
            <v>Prestación de servicios educativos de formación para el trabajo y el desarrollo humano y la entrega de apoyos de bienestar en el marco del proyecto Jóvenes con Futuro 4.</v>
          </cell>
          <cell r="D2218">
            <v>42411</v>
          </cell>
          <cell r="E2218">
            <v>2016</v>
          </cell>
          <cell r="F2218">
            <v>42734</v>
          </cell>
          <cell r="I2218" t="str">
            <v>Terminado</v>
          </cell>
          <cell r="J2218" t="str">
            <v>Contratación Directa</v>
          </cell>
          <cell r="K2218">
            <v>3232087100</v>
          </cell>
          <cell r="L2218" t="str">
            <v>Cordoba Sierra, Juliana</v>
          </cell>
        </row>
        <row r="2219">
          <cell r="B2219">
            <v>4600004871</v>
          </cell>
          <cell r="C2219" t="str">
            <v>SERVICIO DE PLATAFORMA WEB PARA LA REALIZACIÓN DE LAS SUBASTAS INVERSAS ELECTRÓNICAS DE LA GOBERNACION DE ANTIOQUIA.</v>
          </cell>
          <cell r="D2219">
            <v>42411</v>
          </cell>
          <cell r="E2219">
            <v>2016</v>
          </cell>
          <cell r="F2219">
            <v>42532</v>
          </cell>
          <cell r="H2219">
            <v>42739</v>
          </cell>
          <cell r="I2219" t="str">
            <v>Liquidado</v>
          </cell>
          <cell r="J2219" t="str">
            <v>Mínima cuantía</v>
          </cell>
          <cell r="K2219">
            <v>45295423</v>
          </cell>
          <cell r="L2219" t="str">
            <v>Arango Ramirez , Juan Carlos</v>
          </cell>
          <cell r="M2219" t="str">
            <v/>
          </cell>
        </row>
        <row r="2220">
          <cell r="B2220">
            <v>4600004866</v>
          </cell>
          <cell r="C2220" t="str">
            <v>Aunar esfuerzos en la Gestión Tributaria del Impuesto de Registro y Estampilla Prodesarrollo</v>
          </cell>
          <cell r="D2220">
            <v>42415</v>
          </cell>
          <cell r="E2220">
            <v>2016</v>
          </cell>
          <cell r="F2220">
            <v>42735</v>
          </cell>
          <cell r="G2220">
            <v>42825</v>
          </cell>
          <cell r="H2220">
            <v>42937</v>
          </cell>
          <cell r="I2220" t="str">
            <v>Liquidado</v>
          </cell>
          <cell r="J2220" t="str">
            <v>Otro tipo de contrato</v>
          </cell>
          <cell r="K2220">
            <v>26153000</v>
          </cell>
          <cell r="L2220" t="str">
            <v>Cifuentes Taborda , Eberardo</v>
          </cell>
          <cell r="M2220" t="str">
            <v/>
          </cell>
        </row>
        <row r="2221">
          <cell r="B2221">
            <v>4600004878</v>
          </cell>
          <cell r="C2221" t="str">
            <v>Prestar servicios de apoyo administrativo y operativo a los establecimientos educativos oficiales de los municipios no certificados del departamento de Antioquia, sus respectivas sedes y a la Secretaría de Educación Departamental.</v>
          </cell>
          <cell r="D2221">
            <v>42415</v>
          </cell>
          <cell r="E2221">
            <v>2016</v>
          </cell>
          <cell r="F2221">
            <v>42582</v>
          </cell>
          <cell r="H2221">
            <v>42730</v>
          </cell>
          <cell r="I2221" t="str">
            <v>Liquidado</v>
          </cell>
          <cell r="J2221" t="str">
            <v>Contratación Directa</v>
          </cell>
          <cell r="K2221">
            <v>13718715767</v>
          </cell>
          <cell r="L2221" t="str">
            <v>Maya Lema, Juan Eugenio</v>
          </cell>
          <cell r="M2221" t="str">
            <v/>
          </cell>
        </row>
        <row r="2222">
          <cell r="B2222">
            <v>4600004880</v>
          </cell>
          <cell r="C2222" t="str">
            <v>Objeto: SUMINISTRAR ESENCIAS DEL HUILA 1, 2 Y 3 PARA LA PRODUCCIÓN AGUARDIENTE DOBLE ANÍS DEL DEPARTAMENTO DEL HUILA</v>
          </cell>
          <cell r="D2222">
            <v>42415</v>
          </cell>
          <cell r="E2222">
            <v>2016</v>
          </cell>
          <cell r="F2222">
            <v>42719</v>
          </cell>
          <cell r="H2222">
            <v>42395</v>
          </cell>
          <cell r="I2222" t="str">
            <v>Liquidado</v>
          </cell>
          <cell r="J2222" t="str">
            <v>Contratación Directa</v>
          </cell>
          <cell r="K2222">
            <v>168693000</v>
          </cell>
          <cell r="L2222" t="str">
            <v>Alvarez Builes , Hugo De Jesus</v>
          </cell>
          <cell r="M2222" t="str">
            <v/>
          </cell>
        </row>
        <row r="2223">
          <cell r="B2223">
            <v>4600004885</v>
          </cell>
          <cell r="C2223" t="str">
            <v>Prestación de servicios profesionales para apoyar las acciones jurídicas del proceso de cobro coactivo.</v>
          </cell>
          <cell r="D2223">
            <v>42415</v>
          </cell>
          <cell r="E2223">
            <v>2016</v>
          </cell>
          <cell r="F2223">
            <v>42505</v>
          </cell>
          <cell r="H2223">
            <v>42710</v>
          </cell>
          <cell r="I2223" t="str">
            <v>Liquidado</v>
          </cell>
          <cell r="J2223" t="str">
            <v>Contratación Directa</v>
          </cell>
          <cell r="K2223">
            <v>13694001</v>
          </cell>
          <cell r="L2223" t="str">
            <v>Soto Marin , Angela Piedad</v>
          </cell>
          <cell r="M2223" t="str">
            <v/>
          </cell>
        </row>
        <row r="2224">
          <cell r="B2224">
            <v>4600004886</v>
          </cell>
          <cell r="C2224" t="str">
            <v>Prestación de servicios profesionales para apoyar las acciones jurídicas del proceso de cobro coactivo</v>
          </cell>
          <cell r="D2224">
            <v>42415</v>
          </cell>
          <cell r="E2224">
            <v>2016</v>
          </cell>
          <cell r="F2224">
            <v>42505</v>
          </cell>
          <cell r="H2224">
            <v>42710</v>
          </cell>
          <cell r="I2224" t="str">
            <v>Liquidado</v>
          </cell>
          <cell r="J2224" t="str">
            <v>Contratación Directa</v>
          </cell>
          <cell r="K2224">
            <v>13694001</v>
          </cell>
          <cell r="L2224" t="str">
            <v>Soto Marin , Angela Piedad</v>
          </cell>
          <cell r="M2224" t="str">
            <v/>
          </cell>
        </row>
        <row r="2225">
          <cell r="B2225">
            <v>4600004887</v>
          </cell>
          <cell r="C2225" t="str">
            <v>Apoyo técnico y logístico para la gestión administrativa de la Dirección de Rentas.</v>
          </cell>
          <cell r="D2225">
            <v>42415</v>
          </cell>
          <cell r="E2225">
            <v>2016</v>
          </cell>
          <cell r="F2225">
            <v>42505</v>
          </cell>
          <cell r="H2225">
            <v>42710</v>
          </cell>
          <cell r="I2225" t="str">
            <v>Liquidado</v>
          </cell>
          <cell r="J2225" t="str">
            <v>Contratación Directa</v>
          </cell>
          <cell r="K2225">
            <v>7303467</v>
          </cell>
          <cell r="L2225" t="str">
            <v>Soto Marin , Angela Piedad</v>
          </cell>
          <cell r="M2225" t="str">
            <v/>
          </cell>
        </row>
        <row r="2226">
          <cell r="B2226">
            <v>4600004889</v>
          </cell>
          <cell r="C2226" t="str">
            <v>Prestación de servicios profesionales para apoyar las acciones jurídicas del proceso de cobro coactivo</v>
          </cell>
          <cell r="D2226">
            <v>42415</v>
          </cell>
          <cell r="E2226">
            <v>2016</v>
          </cell>
          <cell r="F2226">
            <v>42505</v>
          </cell>
          <cell r="H2226">
            <v>42710</v>
          </cell>
          <cell r="I2226" t="str">
            <v>Liquidado</v>
          </cell>
          <cell r="J2226" t="str">
            <v>Contratación Directa</v>
          </cell>
          <cell r="K2226">
            <v>13694001</v>
          </cell>
          <cell r="L2226" t="str">
            <v>Soto Marin , Angela Piedad</v>
          </cell>
          <cell r="M2226" t="str">
            <v/>
          </cell>
        </row>
        <row r="2227">
          <cell r="B2227">
            <v>4600004867</v>
          </cell>
          <cell r="C2227" t="str">
            <v>Aunar esfuerzos en la Gestión Tributaria del Impuesto de Registro y Estampilla Prodesarrollo.</v>
          </cell>
          <cell r="D2227">
            <v>42416</v>
          </cell>
          <cell r="E2227">
            <v>2016</v>
          </cell>
          <cell r="F2227">
            <v>42735</v>
          </cell>
          <cell r="G2227">
            <v>42825</v>
          </cell>
          <cell r="H2227">
            <v>42937</v>
          </cell>
          <cell r="I2227" t="str">
            <v>Liquidado</v>
          </cell>
          <cell r="J2227" t="str">
            <v>Otro tipo de contrato</v>
          </cell>
          <cell r="K2227">
            <v>44385000</v>
          </cell>
          <cell r="L2227" t="str">
            <v>Cifuentes Taborda , Eberardo</v>
          </cell>
          <cell r="M2227" t="str">
            <v/>
          </cell>
        </row>
        <row r="2228">
          <cell r="B2228">
            <v>4600004898</v>
          </cell>
          <cell r="C2228" t="str">
            <v>Prestar servicios técnicos, administrativos, jurídicos y financieros para la implementación de las políticas públicas de Primera Infancia, Infancia y Adolescencia y Juventud del Departamento de Antioquia.</v>
          </cell>
          <cell r="D2228">
            <v>42417</v>
          </cell>
          <cell r="E2228">
            <v>2016</v>
          </cell>
          <cell r="F2228">
            <v>42735</v>
          </cell>
          <cell r="I2228" t="str">
            <v>En ejecución</v>
          </cell>
          <cell r="J2228" t="str">
            <v>Contratación Directa</v>
          </cell>
          <cell r="K2228">
            <v>3039182464</v>
          </cell>
          <cell r="L2228" t="str">
            <v>Morales Quijano , Santiago</v>
          </cell>
          <cell r="M2228" t="str">
            <v/>
          </cell>
        </row>
        <row r="2229">
          <cell r="B2229">
            <v>4600004903</v>
          </cell>
          <cell r="C2229" t="str">
            <v>2.1. Objeto Prestación de servicios y apoyo en las actividades presupuestales, administrativas y financieras de la Dirección de Gestión integral de Recursos de la Secretaría Seccional de Salud y Protección Social de Antioquia.</v>
          </cell>
          <cell r="D2229">
            <v>42417</v>
          </cell>
          <cell r="E2229">
            <v>2016</v>
          </cell>
          <cell r="F2229">
            <v>42510</v>
          </cell>
          <cell r="I2229" t="str">
            <v>En ejecución</v>
          </cell>
          <cell r="J2229" t="str">
            <v>Contratación Directa</v>
          </cell>
          <cell r="K2229">
            <v>7303452</v>
          </cell>
          <cell r="L2229" t="str">
            <v>Montes Hincapie , Carmen Cecil</v>
          </cell>
          <cell r="M2229" t="str">
            <v/>
          </cell>
        </row>
        <row r="2230">
          <cell r="B2230">
            <v>4600004906</v>
          </cell>
          <cell r="C2230" t="str">
            <v>2.1. Objeto: Mantenimiento general del Avión Cessna 208B EX con  matrícula HK5116 de propiedad del Departamento de  Antioquia - Secretaría Seccional de Salud y Protección Social.</v>
          </cell>
          <cell r="D2230">
            <v>42417</v>
          </cell>
          <cell r="E2230">
            <v>2016</v>
          </cell>
          <cell r="F2230">
            <v>42571</v>
          </cell>
          <cell r="I2230" t="str">
            <v>En ejecución</v>
          </cell>
          <cell r="J2230" t="str">
            <v>Mínima cuantía</v>
          </cell>
          <cell r="K2230">
            <v>93797448</v>
          </cell>
          <cell r="L2230" t="str">
            <v>Guerra Sua , Carlos Eduardo</v>
          </cell>
          <cell r="M2230" t="str">
            <v/>
          </cell>
        </row>
        <row r="2231">
          <cell r="B2231">
            <v>4600004919</v>
          </cell>
          <cell r="C2231" t="str">
            <v>ACTA DE EJECUCIÓN N° 6 - CONTRATAR LOS SERVICIOS DE OPERACIÓN, SOPORTE Y MANTENIMIENTO DE LA "OFICINA VIRTUAL DE CATASTRO", COMO LOS SERVICIOS DE COLLOCATION Y CONECTIVIDAD ENTRE LAS OFICINAS DE CATASTRO MUNICIPAL Y LA DIRECCIÓN DE SISTEMAS DE INFORMACIÓ</v>
          </cell>
          <cell r="D2231">
            <v>42417</v>
          </cell>
          <cell r="E2231">
            <v>2016</v>
          </cell>
          <cell r="F2231">
            <v>42674</v>
          </cell>
          <cell r="H2231">
            <v>42807</v>
          </cell>
          <cell r="I2231" t="str">
            <v>Liquidado</v>
          </cell>
          <cell r="J2231" t="str">
            <v>Contratación Directa</v>
          </cell>
          <cell r="K2231">
            <v>3226809637</v>
          </cell>
          <cell r="L2231" t="str">
            <v>Jaramillo Gallego , Rocio De J</v>
          </cell>
          <cell r="M2231" t="str">
            <v/>
          </cell>
        </row>
        <row r="2232">
          <cell r="B2232">
            <v>4600004850</v>
          </cell>
          <cell r="C2232" t="str">
            <v>MANTENIMIENTO PREVENTIVO Y CORRECTIVO CON SUMINISTRO DE REPUESTOS DE LOS ASCENSORES Y GARAVENTA MARCA MITSUBISHI INSTALADOS EN EL CENTRO ADMINISTRATIVO DEPARTAMENTAL</v>
          </cell>
          <cell r="D2232">
            <v>42419</v>
          </cell>
          <cell r="E2232">
            <v>2016</v>
          </cell>
          <cell r="F2232">
            <v>42825</v>
          </cell>
          <cell r="I2232" t="str">
            <v>En ejecución</v>
          </cell>
          <cell r="J2232" t="str">
            <v>Contratación Directa</v>
          </cell>
          <cell r="K2232">
            <v>258698268</v>
          </cell>
          <cell r="L2232" t="str">
            <v>Vega Arango , William</v>
          </cell>
          <cell r="M2232" t="str">
            <v/>
          </cell>
        </row>
        <row r="2233">
          <cell r="B2233">
            <v>4600004882</v>
          </cell>
          <cell r="C2233" t="str">
            <v>Prestación de servicios profesionales para apoyar la gestión financiera de la Dirección de Tesorería.</v>
          </cell>
          <cell r="D2233">
            <v>42419</v>
          </cell>
          <cell r="E2233">
            <v>2016</v>
          </cell>
          <cell r="F2233">
            <v>42509</v>
          </cell>
          <cell r="H2233">
            <v>42710</v>
          </cell>
          <cell r="I2233" t="str">
            <v>Liquidado</v>
          </cell>
          <cell r="J2233" t="str">
            <v>Contratación Directa</v>
          </cell>
          <cell r="K2233">
            <v>13694001</v>
          </cell>
          <cell r="L2233" t="str">
            <v>Soto Marin , Angela Piedad</v>
          </cell>
          <cell r="M2233" t="str">
            <v/>
          </cell>
        </row>
        <row r="2234">
          <cell r="B2234">
            <v>4600004890</v>
          </cell>
          <cell r="C2234" t="str">
            <v>2.1. Objeto PRESTAR SERVICIOS PROFESIONALES PARA LA ASESORÍA JURÍDICA, ASISTENCIA Y ACOMPAÑAMIENTO EN PROYECTOS ESPECIALES QUE FUERON MATERIA DEL PLAN DE GOBIERNO "PENSANDO EN GRANDE" 2.1.1 Alcance. Para el desarrollo del objeto el contratista deberá pre</v>
          </cell>
          <cell r="D2234">
            <v>42419</v>
          </cell>
          <cell r="E2234">
            <v>2016</v>
          </cell>
          <cell r="F2234">
            <v>42723</v>
          </cell>
          <cell r="H2234">
            <v>42758</v>
          </cell>
          <cell r="I2234" t="str">
            <v>Liquidado</v>
          </cell>
          <cell r="J2234" t="str">
            <v>Contratación Directa</v>
          </cell>
          <cell r="K2234">
            <v>73034680</v>
          </cell>
          <cell r="L2234" t="str">
            <v>Piedrahita Cardenas, Carlos Ar</v>
          </cell>
          <cell r="M2234" t="str">
            <v/>
          </cell>
        </row>
        <row r="2235">
          <cell r="B2235">
            <v>4600004891</v>
          </cell>
          <cell r="C2235" t="str">
            <v>Prestar servicios de formación y desarrollo deportivo a los servidores públicos adscritos al departamento de Antioquia y sus beneficiarios directos.</v>
          </cell>
          <cell r="D2235">
            <v>42419</v>
          </cell>
          <cell r="E2235">
            <v>2016</v>
          </cell>
          <cell r="F2235">
            <v>42704</v>
          </cell>
          <cell r="H2235">
            <v>42789</v>
          </cell>
          <cell r="I2235" t="str">
            <v>Liquidado</v>
          </cell>
          <cell r="J2235" t="str">
            <v>Contratación Directa</v>
          </cell>
          <cell r="K2235">
            <v>130000000</v>
          </cell>
          <cell r="L2235" t="str">
            <v>Rojas Soto , Beatriz Elena</v>
          </cell>
          <cell r="M2235" t="str">
            <v/>
          </cell>
        </row>
        <row r="2236">
          <cell r="B2236">
            <v>4600004893</v>
          </cell>
          <cell r="C2236" t="str">
            <v>2.1. Objeto: Suministro de víveres para la preparación de raciones alimentarias de los internos de la Cárcel Departamental de Antioquia, Yarumito-Itagüí.</v>
          </cell>
          <cell r="D2236">
            <v>42419</v>
          </cell>
          <cell r="E2236">
            <v>2016</v>
          </cell>
          <cell r="F2236">
            <v>42735</v>
          </cell>
          <cell r="H2236">
            <v>42807</v>
          </cell>
          <cell r="I2236" t="str">
            <v>En ejecución</v>
          </cell>
          <cell r="J2236" t="str">
            <v>Mínima cuantía</v>
          </cell>
          <cell r="K2236">
            <v>52500000</v>
          </cell>
          <cell r="L2236" t="str">
            <v>Velasquez Escobar , Luz Marina</v>
          </cell>
          <cell r="M2236" t="str">
            <v/>
          </cell>
        </row>
        <row r="2237">
          <cell r="B2237">
            <v>4600004933</v>
          </cell>
          <cell r="C2237" t="str">
            <v>"Prestar servicios profesionales y de apoyo a la gestión para la implementación y fortalecimiento de las áreas presupuestales y financieras requeridas por la Dirección de Gestión Integral de Recursos de la Secretaría Seccional de Salud y Protección Socia</v>
          </cell>
          <cell r="D2237">
            <v>42419</v>
          </cell>
          <cell r="E2237">
            <v>2016</v>
          </cell>
          <cell r="F2237">
            <v>42513</v>
          </cell>
          <cell r="H2237">
            <v>42682</v>
          </cell>
          <cell r="I2237" t="str">
            <v>Liquidado</v>
          </cell>
          <cell r="J2237" t="str">
            <v>Contratación Directa</v>
          </cell>
          <cell r="K2237">
            <v>13693983</v>
          </cell>
          <cell r="L2237" t="str">
            <v>Montes Hincapie , Carmen Cecil</v>
          </cell>
          <cell r="M2237" t="str">
            <v/>
          </cell>
        </row>
        <row r="2238">
          <cell r="B2238">
            <v>4600004902</v>
          </cell>
          <cell r="C2238" t="str">
            <v>PRESTACION DE SERVICIOS PROFESIONALES PARA EL DISEÑO, DIAGRAMACIÓN,  CORRECCION DE ESTILO E INTERVENCION DE TEXTOS DEL PLAN DE DESARROLLO DEPARTAMENTAL DE ANTIOQUIA 2016-2019 "PENSANDO EN GRANDE"</v>
          </cell>
          <cell r="D2238">
            <v>42422</v>
          </cell>
          <cell r="E2238">
            <v>2016</v>
          </cell>
          <cell r="F2238">
            <v>42537</v>
          </cell>
          <cell r="H2238">
            <v>42664</v>
          </cell>
          <cell r="I2238" t="str">
            <v>Liquidado</v>
          </cell>
          <cell r="J2238" t="str">
            <v>Contratación Directa</v>
          </cell>
          <cell r="K2238">
            <v>43200512</v>
          </cell>
          <cell r="L2238" t="str">
            <v>Muñoz Zuluaga, Sebastian</v>
          </cell>
          <cell r="M2238" t="str">
            <v/>
          </cell>
        </row>
        <row r="2239">
          <cell r="B2239">
            <v>4600004918</v>
          </cell>
          <cell r="C2239" t="str">
            <v>Arrendamiento de bodega con área de 150m2 para el almacenamiento de bienes muebles propiedad del Departamento de Antioquia</v>
          </cell>
          <cell r="D2239">
            <v>42422</v>
          </cell>
          <cell r="E2239">
            <v>2016</v>
          </cell>
          <cell r="F2239">
            <v>42735</v>
          </cell>
          <cell r="H2239">
            <v>42811</v>
          </cell>
          <cell r="I2239" t="str">
            <v>Liquidado</v>
          </cell>
          <cell r="J2239" t="str">
            <v>Contratación Directa</v>
          </cell>
          <cell r="K2239">
            <v>62205000</v>
          </cell>
          <cell r="L2239" t="str">
            <v>Patiño Atehortua , Ana Patrici</v>
          </cell>
          <cell r="M2239" t="str">
            <v/>
          </cell>
        </row>
        <row r="2240">
          <cell r="B2240">
            <v>4600004923</v>
          </cell>
          <cell r="C2240" t="str">
            <v>Promoción e Implementación de estrategias de desarrollo pedagógico en establecimientos educativos oficiales de Las Subregiones del Norte, Bajo Cauca y Nordeste con canasta contratada.</v>
          </cell>
          <cell r="D2240">
            <v>42422</v>
          </cell>
          <cell r="E2240">
            <v>2016</v>
          </cell>
          <cell r="F2240">
            <v>42723</v>
          </cell>
          <cell r="I2240" t="str">
            <v>En ejecución</v>
          </cell>
          <cell r="J2240" t="str">
            <v>Otro tipo de contrato</v>
          </cell>
          <cell r="K2240">
            <v>8836350000</v>
          </cell>
          <cell r="L2240" t="str">
            <v>López , Juan Carlos</v>
          </cell>
        </row>
        <row r="2241">
          <cell r="B2241">
            <v>4600004924</v>
          </cell>
          <cell r="C2241" t="str">
            <v>Promoción e Implementación de estrategias de desarrollo pedagógico en establecimientos educativos oficiales de la Subregión de Urabá con canasta contratada.</v>
          </cell>
          <cell r="D2241">
            <v>42422</v>
          </cell>
          <cell r="E2241">
            <v>2016</v>
          </cell>
          <cell r="F2241">
            <v>42723</v>
          </cell>
          <cell r="I2241" t="str">
            <v>En ejecución</v>
          </cell>
          <cell r="J2241" t="str">
            <v>Otro tipo de contrato</v>
          </cell>
          <cell r="K2241">
            <v>12381450000</v>
          </cell>
          <cell r="L2241" t="str">
            <v>Alvarado Henao , Jose Luis</v>
          </cell>
        </row>
        <row r="2242">
          <cell r="B2242">
            <v>4600004926</v>
          </cell>
          <cell r="C2242" t="str">
            <v>Prestar servicios de apoyo con profesionales y especialistas pedagógicos para la atención de los estudiantes en situación de discapacidad, vulnerabilidad, o con talentos excepcionales, de los establecimientos educativos de municipios no certificados del</v>
          </cell>
          <cell r="D2242">
            <v>42422</v>
          </cell>
          <cell r="E2242">
            <v>2016</v>
          </cell>
          <cell r="F2242">
            <v>42538</v>
          </cell>
          <cell r="H2242">
            <v>42710</v>
          </cell>
          <cell r="I2242" t="str">
            <v>Liquidado</v>
          </cell>
          <cell r="J2242" t="str">
            <v>Otro tipo de contrato</v>
          </cell>
          <cell r="K2242">
            <v>1472592978</v>
          </cell>
          <cell r="L2242" t="str">
            <v>Mendoza Pedraza , Ella Johanna</v>
          </cell>
          <cell r="M2242" t="str">
            <v/>
          </cell>
        </row>
        <row r="2243">
          <cell r="B2243">
            <v>4600004927</v>
          </cell>
          <cell r="C2243" t="str">
            <v>Prestación del servicio educativo integral para atender población urbana en edad escolar, mediante modelo tradicional en el Municipio de Caucasia, con canasta contratada para operar en establecimiento educativo no oficial.</v>
          </cell>
          <cell r="D2243">
            <v>42422</v>
          </cell>
          <cell r="E2243">
            <v>2016</v>
          </cell>
          <cell r="F2243">
            <v>42713</v>
          </cell>
          <cell r="I2243" t="str">
            <v>Terminado</v>
          </cell>
          <cell r="J2243" t="str">
            <v>Otro tipo de contrato</v>
          </cell>
          <cell r="K2243">
            <v>754675620</v>
          </cell>
          <cell r="L2243" t="str">
            <v>Palacio Giraldo , Sonia</v>
          </cell>
        </row>
        <row r="2244">
          <cell r="B2244">
            <v>4600004934</v>
          </cell>
          <cell r="C2244" t="str">
            <v>Promoción e Implementación de estrategias de desarrollo pedagógico en establecimientos educativos oficiales de las subregiones de Magdalena Medio, Oriente, Occidente y Valle de Aburrá, con canasta contratada.</v>
          </cell>
          <cell r="D2244">
            <v>42422</v>
          </cell>
          <cell r="E2244">
            <v>2016</v>
          </cell>
          <cell r="F2244">
            <v>42713</v>
          </cell>
          <cell r="I2244" t="str">
            <v>En ejecución</v>
          </cell>
          <cell r="J2244" t="str">
            <v>Otro tipo de contrato</v>
          </cell>
          <cell r="K2244">
            <v>2761211154</v>
          </cell>
          <cell r="L2244" t="str">
            <v>Gonzalez Arango , Luis Fernand</v>
          </cell>
        </row>
        <row r="2245">
          <cell r="B2245">
            <v>4600004877</v>
          </cell>
          <cell r="C2245" t="str">
            <v>2.1,,,, Objeto: Realizar el Mantenimiento general del helicóptero Bell 407 HK 4213G.</v>
          </cell>
          <cell r="D2245">
            <v>42423</v>
          </cell>
          <cell r="E2245">
            <v>2016</v>
          </cell>
          <cell r="F2245">
            <v>42585</v>
          </cell>
          <cell r="H2245">
            <v>42725</v>
          </cell>
          <cell r="I2245" t="str">
            <v>Liquidado</v>
          </cell>
          <cell r="J2245" t="str">
            <v>Contratación Directa</v>
          </cell>
          <cell r="K2245">
            <v>297154794</v>
          </cell>
          <cell r="L2245" t="str">
            <v>Guerra Sua , Carlos Eduardo</v>
          </cell>
          <cell r="M2245" t="str">
            <v/>
          </cell>
        </row>
        <row r="2246">
          <cell r="B2246">
            <v>4600004897</v>
          </cell>
          <cell r="C2246" t="str">
            <v>Apoyo Técnico para proyectar las respuestas a las solicitudes que allegan los contribuyentes a la Dirección de Rentas</v>
          </cell>
          <cell r="D2246">
            <v>42423</v>
          </cell>
          <cell r="E2246">
            <v>2016</v>
          </cell>
          <cell r="F2246">
            <v>42513</v>
          </cell>
          <cell r="H2246">
            <v>42710</v>
          </cell>
          <cell r="I2246" t="str">
            <v>Liquidado</v>
          </cell>
          <cell r="J2246" t="str">
            <v>Contratación Directa</v>
          </cell>
          <cell r="K2246">
            <v>4564665</v>
          </cell>
          <cell r="L2246" t="str">
            <v>Soto Marin , Angela Piedad</v>
          </cell>
          <cell r="M2246" t="str">
            <v/>
          </cell>
        </row>
        <row r="2247">
          <cell r="B2247">
            <v>4600004904</v>
          </cell>
          <cell r="C2247" t="str">
            <v>Prestación de servicios profesionales, para realizar la verificación del recaudo de los impuestos Departamentales.</v>
          </cell>
          <cell r="D2247">
            <v>42423</v>
          </cell>
          <cell r="E2247">
            <v>2016</v>
          </cell>
          <cell r="F2247">
            <v>42513</v>
          </cell>
          <cell r="H2247">
            <v>42710</v>
          </cell>
          <cell r="I2247" t="str">
            <v>Liquidado</v>
          </cell>
          <cell r="J2247" t="str">
            <v>Contratación Directa</v>
          </cell>
          <cell r="K2247">
            <v>13694001</v>
          </cell>
          <cell r="L2247" t="str">
            <v>Soto Marin , Angela Piedad</v>
          </cell>
          <cell r="M2247" t="str">
            <v/>
          </cell>
        </row>
        <row r="2248">
          <cell r="B2248">
            <v>4600004917</v>
          </cell>
          <cell r="C2248" t="str">
            <v>Prestación de servicios profesionales para apoyar las acciones jurídicas del proceso de cobro coactivo</v>
          </cell>
          <cell r="D2248">
            <v>42423</v>
          </cell>
          <cell r="E2248">
            <v>2016</v>
          </cell>
          <cell r="F2248">
            <v>42513</v>
          </cell>
          <cell r="H2248">
            <v>42710</v>
          </cell>
          <cell r="I2248" t="str">
            <v>Liquidado</v>
          </cell>
          <cell r="J2248" t="str">
            <v>Contratación Directa</v>
          </cell>
          <cell r="K2248">
            <v>13694001</v>
          </cell>
          <cell r="L2248" t="str">
            <v>Soto Marin , Angela Piedad</v>
          </cell>
          <cell r="M2248" t="str">
            <v/>
          </cell>
        </row>
        <row r="2249">
          <cell r="B2249">
            <v>4600004920</v>
          </cell>
          <cell r="C2249" t="str">
            <v>Objeto: SUMINISTRO E INSTALACIÓN DE 6 LÁMPARAS ULTRAVIOLETA [UV] Y SUS ACCESORIOS PARA CONEXIÓN AL EQUIPO PURIFICADOR DE AGUA DE LUZ ULTRAVIOLETA, GWT LRC SERIES MODELO GWT -35 PERTENECIENTE A LA FÁBRICA DE LICORES DE ANTIOQUIA.</v>
          </cell>
          <cell r="D2249">
            <v>42423</v>
          </cell>
          <cell r="E2249">
            <v>2016</v>
          </cell>
          <cell r="F2249">
            <v>42735</v>
          </cell>
          <cell r="H2249">
            <v>42717</v>
          </cell>
          <cell r="I2249" t="str">
            <v>Liquidado</v>
          </cell>
          <cell r="J2249" t="str">
            <v>Mínima cuantía</v>
          </cell>
          <cell r="K2249">
            <v>7690801</v>
          </cell>
          <cell r="L2249" t="str">
            <v>Alvarez Builes , Hugo De Jesus</v>
          </cell>
          <cell r="M2249" t="str">
            <v/>
          </cell>
        </row>
        <row r="2250">
          <cell r="B2250">
            <v>4600004921</v>
          </cell>
          <cell r="C2250" t="str">
            <v>Objeto: COMPRA DE BONOS REDIMIBLES PARA AUXILIO NACIMIENTO HIJO Y EDUCATIVO COMO UN ESTIMULO E INCENTIVO A LOS EMPLEADOS DE LA FÁBRICA DE LICORES Y ALCOHOLES DE ANTIOQUIA.</v>
          </cell>
          <cell r="D2250">
            <v>42423</v>
          </cell>
          <cell r="E2250">
            <v>2016</v>
          </cell>
          <cell r="F2250">
            <v>42605</v>
          </cell>
          <cell r="G2250">
            <v>42697</v>
          </cell>
          <cell r="H2250">
            <v>42769</v>
          </cell>
          <cell r="I2250" t="str">
            <v>Liquidado</v>
          </cell>
          <cell r="J2250" t="str">
            <v>Mínima cuantía</v>
          </cell>
          <cell r="K2250">
            <v>68357797</v>
          </cell>
          <cell r="L2250" t="str">
            <v>Roldan Piedrahita , Lucia Jime</v>
          </cell>
          <cell r="M2250" t="str">
            <v/>
          </cell>
        </row>
        <row r="2251">
          <cell r="B2251">
            <v>4600004928</v>
          </cell>
          <cell r="C2251" t="str">
            <v>2.1. Objeto Prestación del servicio de operación aérea como PILOTO del helicóptero Bell 412 del Departamento de Antioquia.</v>
          </cell>
          <cell r="D2251">
            <v>42423</v>
          </cell>
          <cell r="E2251">
            <v>2016</v>
          </cell>
          <cell r="F2251">
            <v>42678</v>
          </cell>
          <cell r="I2251" t="str">
            <v>En ejecución</v>
          </cell>
          <cell r="J2251" t="str">
            <v>Contratación Directa</v>
          </cell>
          <cell r="K2251">
            <v>201056030</v>
          </cell>
          <cell r="L2251" t="str">
            <v>Guerra Sua , Carlos Eduardo</v>
          </cell>
          <cell r="M2251" t="str">
            <v/>
          </cell>
        </row>
        <row r="2252">
          <cell r="B2252">
            <v>4600004936</v>
          </cell>
          <cell r="C2252" t="str">
            <v>Apoyar los procedimientos administrativos de la Acción: expedientes de licitación, contratos, gestión de pagos, personal, logística, funcionamiento, presentación de informes así como propender por que el proyecto sea desarrollado en el marco de los proce</v>
          </cell>
          <cell r="D2252">
            <v>42423</v>
          </cell>
          <cell r="E2252">
            <v>2016</v>
          </cell>
          <cell r="F2252">
            <v>42543</v>
          </cell>
          <cell r="G2252">
            <v>42584</v>
          </cell>
          <cell r="H2252">
            <v>42696</v>
          </cell>
          <cell r="I2252" t="str">
            <v>Liquidado</v>
          </cell>
          <cell r="J2252" t="str">
            <v>Otro tipo de contrato</v>
          </cell>
          <cell r="K2252">
            <v>35953483</v>
          </cell>
          <cell r="L2252" t="str">
            <v>Monsalve Rendon , John Jairo</v>
          </cell>
          <cell r="M2252" t="str">
            <v/>
          </cell>
        </row>
        <row r="2253">
          <cell r="B2253">
            <v>4600004915</v>
          </cell>
          <cell r="C2253" t="str">
            <v>Prestación de servicios profesionales para apoyar las acciones jurídicas del proceso de cobro coactivo</v>
          </cell>
          <cell r="D2253">
            <v>42424</v>
          </cell>
          <cell r="E2253">
            <v>2016</v>
          </cell>
          <cell r="F2253">
            <v>42514</v>
          </cell>
          <cell r="H2253">
            <v>42710</v>
          </cell>
          <cell r="I2253" t="str">
            <v>Liquidado</v>
          </cell>
          <cell r="J2253" t="str">
            <v>Contratación Directa</v>
          </cell>
          <cell r="K2253">
            <v>13694001</v>
          </cell>
          <cell r="L2253" t="str">
            <v>Soto Marin , Angela Piedad</v>
          </cell>
          <cell r="M2253" t="str">
            <v/>
          </cell>
        </row>
        <row r="2254">
          <cell r="B2254">
            <v>4600004922</v>
          </cell>
          <cell r="C2254" t="str">
            <v>Prestar servicios de apoyo para la operación del Sistema de Información recursos humanos "Humano en línea" del Ministerio de Educación Nacional</v>
          </cell>
          <cell r="D2254">
            <v>42424</v>
          </cell>
          <cell r="E2254">
            <v>2016</v>
          </cell>
          <cell r="F2254">
            <v>42606</v>
          </cell>
          <cell r="H2254">
            <v>42669</v>
          </cell>
          <cell r="I2254" t="str">
            <v>Liquidado</v>
          </cell>
          <cell r="J2254" t="str">
            <v>Contratación Directa</v>
          </cell>
          <cell r="K2254">
            <v>19200000</v>
          </cell>
          <cell r="L2254" t="str">
            <v>Quintero Hurtado , Emma De Jes</v>
          </cell>
          <cell r="M2254" t="str">
            <v/>
          </cell>
        </row>
        <row r="2255">
          <cell r="B2255">
            <v>4600004935</v>
          </cell>
          <cell r="C2255" t="str">
            <v>Coordinación general del Contrato de Subvención DCI/HUM/2014/339-766 y sus anexos, radicado Departamento de Antioquia 2014AS350001. "Generación de capacidades para acceder al empleo y el emprendimiento con el fin de reducir la pobreza, la exclusión socia</v>
          </cell>
          <cell r="D2255">
            <v>42424</v>
          </cell>
          <cell r="E2255">
            <v>2016</v>
          </cell>
          <cell r="F2255">
            <v>42667</v>
          </cell>
          <cell r="H2255">
            <v>42696</v>
          </cell>
          <cell r="I2255" t="str">
            <v>Liquidado</v>
          </cell>
          <cell r="J2255" t="str">
            <v>Otro tipo de contrato</v>
          </cell>
          <cell r="K2255">
            <v>94135136</v>
          </cell>
          <cell r="L2255" t="str">
            <v>Monsalve Rendon , John Jairo</v>
          </cell>
          <cell r="M2255" t="str">
            <v/>
          </cell>
        </row>
        <row r="2256">
          <cell r="B2256">
            <v>4600004863</v>
          </cell>
          <cell r="C2256" t="str">
            <v>2.1. Objeto Prestación de Servicios de apoyo en la revisión permanente de los procesos judiciales en los que tiene interés el Departamento de Antioquia, con jurisdicción en la ciudad de Barranquilla. 2.2. Alcance del Objeto Contractual: La persona natura</v>
          </cell>
          <cell r="D2256">
            <v>42426</v>
          </cell>
          <cell r="E2256">
            <v>2016</v>
          </cell>
          <cell r="F2256">
            <v>42719</v>
          </cell>
          <cell r="H2256">
            <v>43006</v>
          </cell>
          <cell r="I2256" t="str">
            <v>Liquidado</v>
          </cell>
          <cell r="J2256" t="str">
            <v>Contratación Directa</v>
          </cell>
          <cell r="K2256">
            <v>9928130</v>
          </cell>
          <cell r="L2256" t="str">
            <v>Raigoza Duque , Diana Marcela</v>
          </cell>
          <cell r="M2256" t="str">
            <v/>
          </cell>
        </row>
        <row r="2257">
          <cell r="B2257">
            <v>4600004944</v>
          </cell>
          <cell r="C2257" t="str">
            <v>Prestación  de servicios de operación aérea, como PILOTO del Avión Cessna que presta sus servicios al Departamento de Antioquia - SSSA</v>
          </cell>
          <cell r="D2257">
            <v>42426</v>
          </cell>
          <cell r="E2257">
            <v>2016</v>
          </cell>
          <cell r="F2257">
            <v>42551</v>
          </cell>
          <cell r="G2257">
            <v>42631</v>
          </cell>
          <cell r="I2257" t="str">
            <v>En ejecución</v>
          </cell>
          <cell r="J2257" t="str">
            <v>Contratación Directa</v>
          </cell>
          <cell r="K2257">
            <v>82381040</v>
          </cell>
          <cell r="L2257" t="str">
            <v>Guerra Sua , Carlos Eduardo</v>
          </cell>
          <cell r="M2257" t="str">
            <v/>
          </cell>
        </row>
        <row r="2258">
          <cell r="B2258">
            <v>4600004894</v>
          </cell>
          <cell r="C2258" t="str">
            <v>2.1.,,Objeto Designar estudiantes de las universidades públicas para la realización de la práctica académica, con el fin de brindar apoyo a la gestión del Departamento de Antioquia y sus subregiones durante el primer semestre de 2016.</v>
          </cell>
          <cell r="D2258">
            <v>42430</v>
          </cell>
          <cell r="E2258">
            <v>2016</v>
          </cell>
          <cell r="F2258">
            <v>42582</v>
          </cell>
          <cell r="H2258">
            <v>42608</v>
          </cell>
          <cell r="I2258" t="str">
            <v>Liquidado</v>
          </cell>
          <cell r="J2258" t="str">
            <v>Contratación Directa</v>
          </cell>
          <cell r="K2258">
            <v>117379732</v>
          </cell>
          <cell r="L2258" t="str">
            <v>Barrientos Uribe , Maribel</v>
          </cell>
          <cell r="M2258" t="str">
            <v/>
          </cell>
        </row>
        <row r="2259">
          <cell r="B2259">
            <v>4600004895</v>
          </cell>
          <cell r="C2259" t="str">
            <v>2.1.,,Objeto Designar estudiantes de las universidades públicas para la realización de la práctica académica, con el fin de brindar apoyo a la gestión del Departamento de Antioquia y sus subregiones durante el primer semestre de 2016.</v>
          </cell>
          <cell r="D2259">
            <v>42430</v>
          </cell>
          <cell r="E2259">
            <v>2016</v>
          </cell>
          <cell r="F2259">
            <v>42582</v>
          </cell>
          <cell r="H2259">
            <v>42620</v>
          </cell>
          <cell r="I2259" t="str">
            <v>Liquidado</v>
          </cell>
          <cell r="J2259" t="str">
            <v>Contratación Directa</v>
          </cell>
          <cell r="K2259">
            <v>46538217</v>
          </cell>
          <cell r="L2259" t="str">
            <v>Barrientos Uribe , Maribel</v>
          </cell>
          <cell r="M2259" t="str">
            <v/>
          </cell>
        </row>
        <row r="2260">
          <cell r="B2260">
            <v>4600004896</v>
          </cell>
          <cell r="C2260" t="str">
            <v>2.1.,,Objeto Designar estudiantes de las universidades públicas para la realización de la práctica académica, con el fin de brindar apoyo a la gestión del Departamento de Antioquia y sus subregiones durante el primer semestre de 2016.</v>
          </cell>
          <cell r="D2260">
            <v>42430</v>
          </cell>
          <cell r="E2260">
            <v>2016</v>
          </cell>
          <cell r="F2260">
            <v>42582</v>
          </cell>
          <cell r="H2260">
            <v>42620</v>
          </cell>
          <cell r="I2260" t="str">
            <v>Liquidado</v>
          </cell>
          <cell r="J2260" t="str">
            <v>Contratación Directa</v>
          </cell>
          <cell r="K2260">
            <v>36196391</v>
          </cell>
          <cell r="L2260" t="str">
            <v>Barrientos Uribe , Maribel</v>
          </cell>
          <cell r="M2260" t="str">
            <v/>
          </cell>
        </row>
        <row r="2261">
          <cell r="B2261">
            <v>4600004899</v>
          </cell>
          <cell r="C2261" t="str">
            <v>2.1.,,Objeto Designar estudiantes de las universidades públicas para la realización de la práctica académica, con el fin de brindar apoyo a la gestión del Departamento de Antioquia y sus subregiones durante el primer semestre de 2016.</v>
          </cell>
          <cell r="D2261">
            <v>42430</v>
          </cell>
          <cell r="E2261">
            <v>2016</v>
          </cell>
          <cell r="F2261">
            <v>42582</v>
          </cell>
          <cell r="H2261">
            <v>42606</v>
          </cell>
          <cell r="I2261" t="str">
            <v>Liquidado</v>
          </cell>
          <cell r="J2261" t="str">
            <v>Contratación Directa</v>
          </cell>
          <cell r="K2261">
            <v>25854565</v>
          </cell>
          <cell r="L2261" t="str">
            <v>Barrientos Uribe , Maribel</v>
          </cell>
          <cell r="M2261" t="str">
            <v/>
          </cell>
        </row>
        <row r="2262">
          <cell r="B2262">
            <v>4600004900</v>
          </cell>
          <cell r="C2262" t="str">
            <v>2.1.,,Objeto Designar estudiantes de las universidades públicas para la realización de la práctica académica, con el fin de brindar apoyo a la gestión del Departamento de Antioquia y sus subregiones durante el primer semestre de 2016.</v>
          </cell>
          <cell r="D2262">
            <v>42430</v>
          </cell>
          <cell r="E2262">
            <v>2016</v>
          </cell>
          <cell r="F2262">
            <v>42582</v>
          </cell>
          <cell r="H2262">
            <v>42642</v>
          </cell>
          <cell r="I2262" t="str">
            <v>Liquidado</v>
          </cell>
          <cell r="J2262" t="str">
            <v>Contratación Directa</v>
          </cell>
          <cell r="K2262">
            <v>20683652</v>
          </cell>
          <cell r="L2262" t="str">
            <v>Barrientos Uribe , Maribel</v>
          </cell>
          <cell r="M2262" t="str">
            <v/>
          </cell>
        </row>
        <row r="2263">
          <cell r="B2263">
            <v>4600004901</v>
          </cell>
          <cell r="C2263" t="str">
            <v>2.1.,,Objeto Designar estudiantes de las universidades públicas para la realización de la práctica académica, con el fin de brindar apoyo a la gestión del Departamento de Antioquia y sus subregiones durante el primer semestre de 2016.</v>
          </cell>
          <cell r="D2263">
            <v>42430</v>
          </cell>
          <cell r="E2263">
            <v>2016</v>
          </cell>
          <cell r="F2263">
            <v>42582</v>
          </cell>
          <cell r="H2263">
            <v>42606</v>
          </cell>
          <cell r="I2263" t="str">
            <v>Liquidado</v>
          </cell>
          <cell r="J2263" t="str">
            <v>Contratación Directa</v>
          </cell>
          <cell r="K2263">
            <v>5170913</v>
          </cell>
          <cell r="L2263" t="str">
            <v>Barrientos Uribe , Maribel</v>
          </cell>
          <cell r="M2263" t="str">
            <v/>
          </cell>
        </row>
        <row r="2264">
          <cell r="B2264">
            <v>4600004905</v>
          </cell>
          <cell r="C2264" t="str">
            <v>2.1. Objeto Designar estudiantes de las universidades privadas para la realización de la práctica académica, con el fin de brindar apoyo a la gestión del Departamento de Antioquia y sus subregiones durante el primer semestre de 2016.</v>
          </cell>
          <cell r="D2264">
            <v>42430</v>
          </cell>
          <cell r="E2264">
            <v>2016</v>
          </cell>
          <cell r="F2264">
            <v>42582</v>
          </cell>
          <cell r="H2264">
            <v>42611</v>
          </cell>
          <cell r="I2264" t="str">
            <v>Liquidado</v>
          </cell>
          <cell r="J2264" t="str">
            <v>Contratación Directa</v>
          </cell>
          <cell r="K2264">
            <v>103418260</v>
          </cell>
          <cell r="L2264" t="str">
            <v>Bedoya Gallo , Diego Fernando</v>
          </cell>
          <cell r="M2264" t="str">
            <v/>
          </cell>
        </row>
        <row r="2265">
          <cell r="B2265">
            <v>4600004907</v>
          </cell>
          <cell r="C2265" t="str">
            <v>2.1. Objeto Designar estudiantes de las universidades privadas para la realización de la práctica académica, con el fin de brindar apoyo a la gestión del Departamento de Antioquia y sus subregiones durante el primer semestre de 2016.</v>
          </cell>
          <cell r="D2265">
            <v>42430</v>
          </cell>
          <cell r="E2265">
            <v>2016</v>
          </cell>
          <cell r="F2265">
            <v>42582</v>
          </cell>
          <cell r="H2265">
            <v>42620</v>
          </cell>
          <cell r="I2265" t="str">
            <v>Liquidado</v>
          </cell>
          <cell r="J2265" t="str">
            <v>Contratación Directa</v>
          </cell>
          <cell r="K2265">
            <v>72392782</v>
          </cell>
          <cell r="L2265" t="str">
            <v>Bedoya Gallo , Diego Fernando</v>
          </cell>
          <cell r="M2265" t="str">
            <v/>
          </cell>
        </row>
        <row r="2266">
          <cell r="B2266">
            <v>4600004908</v>
          </cell>
          <cell r="C2266" t="str">
            <v>2.1. Objeto Designar estudiantes de las universidades privadas para la realización de la práctica académica, con el fin de brindar apoyo a la gestión del Departamento de Antioquia y sus subregiones durante el primer semestre de 2016.</v>
          </cell>
          <cell r="D2266">
            <v>42430</v>
          </cell>
          <cell r="E2266">
            <v>2016</v>
          </cell>
          <cell r="F2266">
            <v>42582</v>
          </cell>
          <cell r="H2266">
            <v>42650</v>
          </cell>
          <cell r="I2266" t="str">
            <v>Liquidado</v>
          </cell>
          <cell r="J2266" t="str">
            <v>Contratación Directa</v>
          </cell>
          <cell r="K2266">
            <v>31025478</v>
          </cell>
          <cell r="L2266" t="str">
            <v>Bedoya Gallo , Diego Fernando</v>
          </cell>
          <cell r="M2266" t="str">
            <v/>
          </cell>
        </row>
        <row r="2267">
          <cell r="B2267">
            <v>4600004909</v>
          </cell>
          <cell r="C2267" t="str">
            <v>2.1. Objeto Designar estudiantes de las universidades privadas para la realización de la práctica académica, con el fin de brindar apoyo a la gestión del Departamento de Antioquia y sus subregiones durante el primer semestre de 2016.</v>
          </cell>
          <cell r="D2267">
            <v>42430</v>
          </cell>
          <cell r="E2267">
            <v>2016</v>
          </cell>
          <cell r="F2267">
            <v>42582</v>
          </cell>
          <cell r="H2267">
            <v>42611</v>
          </cell>
          <cell r="I2267" t="str">
            <v>Liquidado</v>
          </cell>
          <cell r="J2267" t="str">
            <v>Contratación Directa</v>
          </cell>
          <cell r="K2267">
            <v>15512739</v>
          </cell>
          <cell r="L2267" t="str">
            <v>Bedoya Gallo , Diego Fernando</v>
          </cell>
          <cell r="M2267" t="str">
            <v/>
          </cell>
        </row>
        <row r="2268">
          <cell r="B2268">
            <v>4600004910</v>
          </cell>
          <cell r="C2268" t="str">
            <v>2.1. Objeto Designar estudiantes de las universidades privadas para la realización de la práctica académica, con el fin de brindar apoyo a la gestión del Departamento de Antioquia y sus subregiones durante el primer semestre de 2016.</v>
          </cell>
          <cell r="D2268">
            <v>42430</v>
          </cell>
          <cell r="E2268">
            <v>2016</v>
          </cell>
          <cell r="F2268">
            <v>42582</v>
          </cell>
          <cell r="H2268">
            <v>42614</v>
          </cell>
          <cell r="I2268" t="str">
            <v>Liquidado</v>
          </cell>
          <cell r="J2268" t="str">
            <v>Contratación Directa</v>
          </cell>
          <cell r="K2268">
            <v>15512739</v>
          </cell>
          <cell r="L2268" t="str">
            <v>Bedoya Gallo , Diego Fernando</v>
          </cell>
          <cell r="M2268" t="str">
            <v/>
          </cell>
        </row>
        <row r="2269">
          <cell r="B2269">
            <v>4600004911</v>
          </cell>
          <cell r="C2269" t="str">
            <v>2.1. Objeto Designar estudiantes de las universidades privadas para la realización de la práctica académica, con el fin de brindar apoyo a la gestión del Departamento de Antioquia y sus subregiones durante el primer semestre de 2016.</v>
          </cell>
          <cell r="D2269">
            <v>42430</v>
          </cell>
          <cell r="E2269">
            <v>2016</v>
          </cell>
          <cell r="F2269">
            <v>42582</v>
          </cell>
          <cell r="H2269">
            <v>42628</v>
          </cell>
          <cell r="I2269" t="str">
            <v>Liquidado</v>
          </cell>
          <cell r="J2269" t="str">
            <v>Contratación Directa</v>
          </cell>
          <cell r="K2269">
            <v>10341826</v>
          </cell>
          <cell r="L2269" t="str">
            <v>Bedoya Gallo , Diego Fernando</v>
          </cell>
          <cell r="M2269" t="str">
            <v/>
          </cell>
        </row>
        <row r="2270">
          <cell r="B2270">
            <v>4600004912</v>
          </cell>
          <cell r="C2270" t="str">
            <v>2.1. Objeto Designar estudiantes de las universidades privadas para la realización de la práctica académica, con el fin de brindar apoyo a la gestión del Departamento de Antioquia y sus subregiones durante el primer semestre de 2016.</v>
          </cell>
          <cell r="D2270">
            <v>42430</v>
          </cell>
          <cell r="E2270">
            <v>2016</v>
          </cell>
          <cell r="F2270">
            <v>42582</v>
          </cell>
          <cell r="H2270">
            <v>42622</v>
          </cell>
          <cell r="I2270" t="str">
            <v>Liquidado</v>
          </cell>
          <cell r="J2270" t="str">
            <v>Contratación Directa</v>
          </cell>
          <cell r="K2270">
            <v>5170913</v>
          </cell>
          <cell r="L2270" t="str">
            <v>Bedoya Gallo , Diego Fernando</v>
          </cell>
          <cell r="M2270" t="str">
            <v/>
          </cell>
        </row>
        <row r="2271">
          <cell r="B2271">
            <v>4600004913</v>
          </cell>
          <cell r="C2271" t="str">
            <v>2.1. Objeto Designar estudiantes de las universidades privadas para la realización de la práctica académica, con el fin de brindar apoyo a la gestión del Departamento de Antioquia y sus subregiones durante el primer semestre de 2016.</v>
          </cell>
          <cell r="D2271">
            <v>42430</v>
          </cell>
          <cell r="E2271">
            <v>2016</v>
          </cell>
          <cell r="F2271">
            <v>42582</v>
          </cell>
          <cell r="H2271">
            <v>42613</v>
          </cell>
          <cell r="I2271" t="str">
            <v>Liquidado</v>
          </cell>
          <cell r="J2271" t="str">
            <v>Contratación Directa</v>
          </cell>
          <cell r="K2271">
            <v>5170913</v>
          </cell>
          <cell r="L2271" t="str">
            <v>Bedoya Gallo , Diego Fernando</v>
          </cell>
          <cell r="M2271" t="str">
            <v/>
          </cell>
        </row>
        <row r="2272">
          <cell r="B2272">
            <v>4600004914</v>
          </cell>
          <cell r="C2272" t="str">
            <v>2.1. Objeto Designar estudiantes de las universidades privadas para la realización de la práctica académica, con el fin de brindar apoyo a la gestión del Departamento de Antioquia y sus subregiones durante el primer semestre de 2016.</v>
          </cell>
          <cell r="D2272">
            <v>42430</v>
          </cell>
          <cell r="E2272">
            <v>2016</v>
          </cell>
          <cell r="F2272">
            <v>42582</v>
          </cell>
          <cell r="H2272">
            <v>42641</v>
          </cell>
          <cell r="I2272" t="str">
            <v>Liquidado</v>
          </cell>
          <cell r="J2272" t="str">
            <v>Contratación Directa</v>
          </cell>
          <cell r="K2272">
            <v>5170913</v>
          </cell>
          <cell r="L2272" t="str">
            <v>Bedoya Gallo , Diego Fernando</v>
          </cell>
          <cell r="M2272" t="str">
            <v/>
          </cell>
        </row>
        <row r="2273">
          <cell r="B2273">
            <v>4600004929</v>
          </cell>
          <cell r="C2273" t="str">
            <v>Prestación de servicios profesionales, para realizar la verificación del recaudo de los impuestos Departamentales</v>
          </cell>
          <cell r="D2273">
            <v>42430</v>
          </cell>
          <cell r="E2273">
            <v>2016</v>
          </cell>
          <cell r="F2273">
            <v>42522</v>
          </cell>
          <cell r="H2273">
            <v>42710</v>
          </cell>
          <cell r="I2273" t="str">
            <v>Liquidado</v>
          </cell>
          <cell r="J2273" t="str">
            <v>Contratación Directa</v>
          </cell>
          <cell r="K2273">
            <v>13694001</v>
          </cell>
          <cell r="L2273" t="str">
            <v>Soto Marin , Angela Piedad</v>
          </cell>
          <cell r="M2273" t="str">
            <v/>
          </cell>
        </row>
        <row r="2274">
          <cell r="B2274">
            <v>4600004930</v>
          </cell>
          <cell r="C2274" t="str">
            <v>Prestación de servicios profesionales para apoyar las acciones jurídicas del proceso de cobro coactivo</v>
          </cell>
          <cell r="D2274">
            <v>42430</v>
          </cell>
          <cell r="E2274">
            <v>2016</v>
          </cell>
          <cell r="F2274">
            <v>42522</v>
          </cell>
          <cell r="H2274">
            <v>42710</v>
          </cell>
          <cell r="I2274" t="str">
            <v>Liquidado</v>
          </cell>
          <cell r="J2274" t="str">
            <v>Contratación Directa</v>
          </cell>
          <cell r="K2274">
            <v>13694001</v>
          </cell>
          <cell r="L2274" t="str">
            <v>Soto Marin , Angela Piedad</v>
          </cell>
          <cell r="M2274" t="str">
            <v/>
          </cell>
        </row>
        <row r="2275">
          <cell r="B2275">
            <v>4600004932</v>
          </cell>
          <cell r="C2275" t="str">
            <v>Prestación de servicios profesionales para apoyar las acciones jurídicas del proceso de cobro coactivo</v>
          </cell>
          <cell r="D2275">
            <v>42430</v>
          </cell>
          <cell r="E2275">
            <v>2016</v>
          </cell>
          <cell r="F2275">
            <v>42522</v>
          </cell>
          <cell r="H2275">
            <v>42710</v>
          </cell>
          <cell r="I2275" t="str">
            <v>Liquidado</v>
          </cell>
          <cell r="J2275" t="str">
            <v>Contratación Directa</v>
          </cell>
          <cell r="K2275">
            <v>13694001</v>
          </cell>
          <cell r="L2275" t="str">
            <v>Soto Marin , Angela Piedad</v>
          </cell>
          <cell r="M2275" t="str">
            <v/>
          </cell>
        </row>
        <row r="2276">
          <cell r="B2276">
            <v>4600004937</v>
          </cell>
          <cell r="C2276" t="str">
            <v>Prestación del servicio de operación aérea, como PILOTO del Helicóptero Bell, propiedad del Departamento de Antioquia - SSSA</v>
          </cell>
          <cell r="D2276">
            <v>42430</v>
          </cell>
          <cell r="E2276">
            <v>2016</v>
          </cell>
          <cell r="F2276">
            <v>42735</v>
          </cell>
          <cell r="H2276">
            <v>42774</v>
          </cell>
          <cell r="I2276" t="str">
            <v>Liquidado</v>
          </cell>
          <cell r="J2276" t="str">
            <v>Contratación Directa</v>
          </cell>
          <cell r="K2276">
            <v>132561141</v>
          </cell>
          <cell r="L2276" t="str">
            <v>Guerra Sua , Carlos Eduardo</v>
          </cell>
          <cell r="M2276" t="str">
            <v/>
          </cell>
        </row>
        <row r="2277">
          <cell r="B2277">
            <v>4600004941</v>
          </cell>
          <cell r="C2277" t="str">
            <v>2.1. Objeto Sostenimiento de conectividad a internet para sedes de establecimientos educativos de municipios no certificados del Departamento de Antioquia.</v>
          </cell>
          <cell r="D2277">
            <v>42430</v>
          </cell>
          <cell r="E2277">
            <v>2016</v>
          </cell>
          <cell r="F2277">
            <v>42515</v>
          </cell>
          <cell r="H2277">
            <v>42782</v>
          </cell>
          <cell r="I2277" t="str">
            <v>Liquidado</v>
          </cell>
          <cell r="J2277" t="str">
            <v>Contratación Directa</v>
          </cell>
          <cell r="K2277">
            <v>1412276288</v>
          </cell>
          <cell r="L2277" t="str">
            <v>Torres Gutierrez , Angelica Ma</v>
          </cell>
          <cell r="M2277" t="str">
            <v/>
          </cell>
        </row>
        <row r="2278">
          <cell r="B2278">
            <v>4600004943</v>
          </cell>
          <cell r="C2278" t="str">
            <v>Prestación de los servicios de aseo, cafetería y mantenimiento general, con suministro de insumos necesarios para la realización de esta labor en las instalaciones del Centro Administrativo Departamental y en las sedes externas</v>
          </cell>
          <cell r="D2278">
            <v>42430</v>
          </cell>
          <cell r="E2278">
            <v>2016</v>
          </cell>
          <cell r="F2278">
            <v>42794</v>
          </cell>
          <cell r="I2278" t="str">
            <v>En ejecución</v>
          </cell>
          <cell r="J2278" t="str">
            <v>Selección Abreviada</v>
          </cell>
          <cell r="K2278">
            <v>1496780032</v>
          </cell>
          <cell r="L2278" t="str">
            <v>Florez Moreno, Babinton Dario</v>
          </cell>
          <cell r="M2278" t="str">
            <v/>
          </cell>
        </row>
        <row r="2279">
          <cell r="B2279">
            <v>4600004949</v>
          </cell>
          <cell r="C2279" t="str">
            <v>2.1. Objeto Arrendar el bien inmueble para el funcionamiento del Laboratorio Departamental de Salud Pública de Antioquia.</v>
          </cell>
          <cell r="D2279">
            <v>42430</v>
          </cell>
          <cell r="E2279">
            <v>2016</v>
          </cell>
          <cell r="F2279">
            <v>42735</v>
          </cell>
          <cell r="H2279">
            <v>42758</v>
          </cell>
          <cell r="I2279" t="str">
            <v>Liquidado</v>
          </cell>
          <cell r="J2279" t="str">
            <v>Contratación Directa</v>
          </cell>
          <cell r="K2279">
            <v>684279952</v>
          </cell>
          <cell r="L2279" t="str">
            <v>Lujan Valencia , Jhojan Esdivi</v>
          </cell>
          <cell r="M2279" t="str">
            <v/>
          </cell>
        </row>
        <row r="2280">
          <cell r="B2280">
            <v>4600004931</v>
          </cell>
          <cell r="C2280" t="str">
            <v>Prestación de servicios profesionales para apoyar administrativamente en las novedades que se generan a través del impuesto sobre vehículos a fin de darle respuesta oportuna a los contribuyentes, verificando que quede registrado en el sistema SAP.</v>
          </cell>
          <cell r="D2280">
            <v>42431</v>
          </cell>
          <cell r="E2280">
            <v>2016</v>
          </cell>
          <cell r="F2280">
            <v>42523</v>
          </cell>
          <cell r="H2280">
            <v>42710</v>
          </cell>
          <cell r="I2280" t="str">
            <v>Liquidado</v>
          </cell>
          <cell r="J2280" t="str">
            <v>Contratación Directa</v>
          </cell>
          <cell r="K2280">
            <v>10042266</v>
          </cell>
          <cell r="L2280" t="str">
            <v>Soto Marin , Angela Piedad</v>
          </cell>
          <cell r="M2280" t="str">
            <v/>
          </cell>
        </row>
        <row r="2281">
          <cell r="B2281">
            <v>4600004948</v>
          </cell>
          <cell r="C2281" t="str">
            <v>CONTRATO INTERADMINISTRATIVO PARA EL APOYO ADMINISTRATIVO, Y EL SUMINISTRO DE BIENES Y SERVICIOS PARA EL APOYO LOGÍSTICO, QUE SEAN REQUERIDOS PARA EL CUMPLIMIENTO DE LAS ACTIVIDADES MISIONALES DEL CONSEJO TERRITORIAL DE PLANEACIÓN DEPARTAMENTAL DE ANTIOQ</v>
          </cell>
          <cell r="D2281">
            <v>42432</v>
          </cell>
          <cell r="E2281">
            <v>2016</v>
          </cell>
          <cell r="F2281">
            <v>42719</v>
          </cell>
          <cell r="H2281">
            <v>43056</v>
          </cell>
          <cell r="I2281" t="str">
            <v>Liquidado</v>
          </cell>
          <cell r="J2281" t="str">
            <v>Contratación Directa</v>
          </cell>
          <cell r="K2281">
            <v>40000000</v>
          </cell>
          <cell r="L2281" t="str">
            <v>Muñoz Zuluaga, Sebastian</v>
          </cell>
          <cell r="M2281" t="str">
            <v/>
          </cell>
        </row>
        <row r="2282">
          <cell r="B2282">
            <v>4600004952</v>
          </cell>
          <cell r="C2282" t="str">
            <v>Soporte, Mantenimiento y Actualización, de la herramienta Aranda para la Administración y Operación de la Mesa de Servicios</v>
          </cell>
          <cell r="D2282">
            <v>42436</v>
          </cell>
          <cell r="E2282">
            <v>2016</v>
          </cell>
          <cell r="F2282">
            <v>42801</v>
          </cell>
          <cell r="H2282">
            <v>43040</v>
          </cell>
          <cell r="I2282" t="str">
            <v>En ejecución</v>
          </cell>
          <cell r="J2282" t="str">
            <v>Contratación Directa</v>
          </cell>
          <cell r="K2282">
            <v>312900720</v>
          </cell>
          <cell r="L2282" t="str">
            <v>Castro Restrepo , Ruth Natalia</v>
          </cell>
          <cell r="M2282" t="str">
            <v/>
          </cell>
        </row>
        <row r="2283">
          <cell r="B2283">
            <v>4600004953</v>
          </cell>
          <cell r="C2283" t="str">
            <v>soporte, mantenimiento y actualización del sistema de información Mercurio y de sus módulos conexos (Sima, Sivico, Surco, Jurídico Legal)  para la administración electrónica de documentos a nivel corporativo.</v>
          </cell>
          <cell r="D2283">
            <v>42436</v>
          </cell>
          <cell r="E2283">
            <v>2016</v>
          </cell>
          <cell r="F2283">
            <v>42794</v>
          </cell>
          <cell r="H2283">
            <v>43028</v>
          </cell>
          <cell r="I2283" t="str">
            <v>Terminado</v>
          </cell>
          <cell r="J2283" t="str">
            <v>Contratación Directa</v>
          </cell>
          <cell r="K2283">
            <v>384030411</v>
          </cell>
          <cell r="L2283" t="str">
            <v>Alvarez Trujillo , Maria Fabio</v>
          </cell>
          <cell r="M2283" t="str">
            <v/>
          </cell>
        </row>
        <row r="2284">
          <cell r="B2284">
            <v>4600004961</v>
          </cell>
          <cell r="C2284" t="str">
            <v>Prestar los servicios no contemplados en el plan obligatorio de salud, mediante un plan complementario para el trabajador oficial y su núcleo familiar</v>
          </cell>
          <cell r="D2284">
            <v>42436</v>
          </cell>
          <cell r="E2284">
            <v>2016</v>
          </cell>
          <cell r="F2284">
            <v>42735</v>
          </cell>
          <cell r="I2284" t="str">
            <v>En ejecución</v>
          </cell>
          <cell r="J2284" t="str">
            <v>Contratación Directa</v>
          </cell>
          <cell r="K2284">
            <v>90000000</v>
          </cell>
          <cell r="L2284" t="str">
            <v>Castro Salazar , Francisco Gui</v>
          </cell>
          <cell r="M2284" t="str">
            <v/>
          </cell>
        </row>
        <row r="2285">
          <cell r="B2285">
            <v>4600004965</v>
          </cell>
          <cell r="C2285" t="str">
            <v>Prestación del servicio educativo integral para atender población urbana en edad escolar, mediante modelo tradicional en el Municipio de Chigorodó con canasta contratada para operar en establecimiento educativo no oficial.</v>
          </cell>
          <cell r="D2285">
            <v>42436</v>
          </cell>
          <cell r="E2285">
            <v>2016</v>
          </cell>
          <cell r="F2285">
            <v>42713</v>
          </cell>
          <cell r="I2285" t="str">
            <v>En ejecución</v>
          </cell>
          <cell r="J2285" t="str">
            <v>Otro tipo de contrato</v>
          </cell>
          <cell r="K2285">
            <v>564118882</v>
          </cell>
          <cell r="L2285" t="str">
            <v>Barrada Agudelo , Orfa Miryam</v>
          </cell>
        </row>
        <row r="2286">
          <cell r="B2286">
            <v>4600004888</v>
          </cell>
          <cell r="C2286" t="str">
            <v>2.1. Objeto Prestación del servicio de operación aérea del helicóptero Bell 412 del Departamento de Antioquia por evento requerido.</v>
          </cell>
          <cell r="D2286">
            <v>42437</v>
          </cell>
          <cell r="E2286">
            <v>2016</v>
          </cell>
          <cell r="F2286">
            <v>42735</v>
          </cell>
          <cell r="I2286" t="str">
            <v>En ejecución</v>
          </cell>
          <cell r="J2286" t="str">
            <v>Contratación Directa</v>
          </cell>
          <cell r="K2286">
            <v>179706504</v>
          </cell>
          <cell r="L2286" t="str">
            <v>Guerra Sua , Carlos Eduardo</v>
          </cell>
          <cell r="M2286" t="str">
            <v/>
          </cell>
        </row>
        <row r="2287">
          <cell r="B2287">
            <v>4600004950</v>
          </cell>
          <cell r="C2287" t="str">
            <v>2.1. Objeto: Desarrollar acciones de movilización social de promoción de los derechos humanos de las mujeres en el marco de la conmemoración del 8 de marzo Día Internacional de los Derechos de la Mujer.</v>
          </cell>
          <cell r="D2287">
            <v>42437</v>
          </cell>
          <cell r="E2287">
            <v>2016</v>
          </cell>
          <cell r="F2287">
            <v>42489</v>
          </cell>
          <cell r="I2287" t="str">
            <v>Terminado</v>
          </cell>
          <cell r="J2287" t="str">
            <v>Mínima cuantía</v>
          </cell>
          <cell r="K2287">
            <v>84324923</v>
          </cell>
          <cell r="L2287" t="str">
            <v>Arango Cano , Sandra Milena</v>
          </cell>
          <cell r="M2287" t="str">
            <v/>
          </cell>
        </row>
        <row r="2288">
          <cell r="B2288">
            <v>4600004972</v>
          </cell>
          <cell r="C2288" t="str">
            <v>Prestar el servicio de atención para recuperación nutricional, a los niños y niñas en condición de desnutrición y a madres gestantes y lactantes con bajo peso en el municipio de SAN LUIS.</v>
          </cell>
          <cell r="D2288">
            <v>42437</v>
          </cell>
          <cell r="E2288">
            <v>2016</v>
          </cell>
          <cell r="F2288">
            <v>42643</v>
          </cell>
          <cell r="I2288" t="str">
            <v>En ejecución</v>
          </cell>
          <cell r="J2288" t="str">
            <v>Contratación Directa</v>
          </cell>
          <cell r="K2288">
            <v>120185794</v>
          </cell>
          <cell r="L2288" t="str">
            <v>Arango Rodriguez , Martha Patr</v>
          </cell>
          <cell r="M2288" t="str">
            <v/>
          </cell>
        </row>
        <row r="2289">
          <cell r="B2289">
            <v>4600004973</v>
          </cell>
          <cell r="C2289" t="str">
            <v>Prestar el servicio de atención para recuperación nutricional, a los niños y niñas en condición de desnutrición y a madres gestantes y lactantes con bajo peso en el municipio de SEGOVIA.</v>
          </cell>
          <cell r="D2289">
            <v>42437</v>
          </cell>
          <cell r="E2289">
            <v>2016</v>
          </cell>
          <cell r="F2289">
            <v>42643</v>
          </cell>
          <cell r="I2289" t="str">
            <v>En ejecución</v>
          </cell>
          <cell r="J2289" t="str">
            <v>Contratación Directa</v>
          </cell>
          <cell r="K2289">
            <v>148364318</v>
          </cell>
          <cell r="L2289" t="str">
            <v>Arango Rodriguez , Martha Patr</v>
          </cell>
          <cell r="M2289" t="str">
            <v/>
          </cell>
        </row>
        <row r="2290">
          <cell r="B2290" t="str">
            <v>2016SS330003</v>
          </cell>
          <cell r="C2290" t="str">
            <v>COMERCIALIZACIÓN Y MANEJO INTEGRAL DE LOS RESIDUOS SÓLIDOS ORDINARIOS, ESPECIALES, PELIGROSOS GENERADOS EN EL PROCESO PRODUCTIVO DE LA FÁBRICA DE LICORES DE ANTIOQUIA.</v>
          </cell>
          <cell r="D2290">
            <v>42438</v>
          </cell>
          <cell r="E2290">
            <v>2016</v>
          </cell>
          <cell r="F2290">
            <v>42735</v>
          </cell>
          <cell r="I2290" t="str">
            <v>ABIERTO</v>
          </cell>
          <cell r="J2290" t="str">
            <v>Otro tipo de contrato</v>
          </cell>
          <cell r="K2290">
            <v>42257600</v>
          </cell>
          <cell r="L2290" t="str">
            <v/>
          </cell>
          <cell r="M2290" t="str">
            <v>JUAN ALBERTO VILLEGAS G.</v>
          </cell>
        </row>
        <row r="2291">
          <cell r="B2291">
            <v>4600004960</v>
          </cell>
          <cell r="C2291" t="str">
            <v>Prestar los servicios de apoyo logístico para la realización del encuentro de primeras gestoras y gestores municipales de Antioquia, para concertar acuerdos e impulsar acciones territoriales en pro de la superación de la Pobreza Extrema.</v>
          </cell>
          <cell r="D2291">
            <v>42438</v>
          </cell>
          <cell r="E2291">
            <v>2016</v>
          </cell>
          <cell r="F2291">
            <v>42469</v>
          </cell>
          <cell r="H2291">
            <v>42495</v>
          </cell>
          <cell r="I2291" t="str">
            <v>Liquidado</v>
          </cell>
          <cell r="J2291" t="str">
            <v>Mínima cuantía</v>
          </cell>
          <cell r="K2291">
            <v>4452761</v>
          </cell>
          <cell r="L2291" t="str">
            <v>Medina Muñoz , Maria Dioni</v>
          </cell>
          <cell r="M2291" t="str">
            <v/>
          </cell>
        </row>
        <row r="2292">
          <cell r="B2292">
            <v>4600004963</v>
          </cell>
          <cell r="C2292" t="str">
            <v>Prestación del servicio de operación aérea como PILOTO del helicóptero Bell 412 del Departamento de Antioquia.</v>
          </cell>
          <cell r="D2292">
            <v>42438</v>
          </cell>
          <cell r="E2292">
            <v>2016</v>
          </cell>
          <cell r="F2292">
            <v>42680</v>
          </cell>
          <cell r="I2292" t="str">
            <v>En ejecución</v>
          </cell>
          <cell r="J2292" t="str">
            <v>Contratación Directa</v>
          </cell>
          <cell r="K2292">
            <v>185350594</v>
          </cell>
          <cell r="L2292" t="str">
            <v>Guerra Sua , Carlos Eduardo</v>
          </cell>
          <cell r="M2292" t="str">
            <v/>
          </cell>
        </row>
        <row r="2293">
          <cell r="B2293">
            <v>4600004974</v>
          </cell>
          <cell r="C2293" t="str">
            <v>Realizar los procedimientos contractuales y labores jurídicas que se desarrollan durante la Acción  de acuerdo a los procedimientos establecidos en el Contrato de Subvención DCI/HUM/2014/339-766, radicado Departamento de Antioquia 2014AS350001 y sus anex</v>
          </cell>
          <cell r="D2293">
            <v>42439</v>
          </cell>
          <cell r="E2293">
            <v>2016</v>
          </cell>
          <cell r="F2293">
            <v>42666</v>
          </cell>
          <cell r="H2293">
            <v>42696</v>
          </cell>
          <cell r="I2293" t="str">
            <v>Liquidado</v>
          </cell>
          <cell r="J2293" t="str">
            <v>Otro tipo de contrato</v>
          </cell>
          <cell r="K2293">
            <v>38747820</v>
          </cell>
          <cell r="L2293" t="str">
            <v>Jaramillo Avendano , Lilla Mar</v>
          </cell>
          <cell r="M2293" t="str">
            <v/>
          </cell>
        </row>
        <row r="2294">
          <cell r="B2294">
            <v>4600004979</v>
          </cell>
          <cell r="C2294" t="str">
            <v>Contrato interadministrativo de mandato sin representación con la Central de Medios Teleantioquia, para la promoción, creación, diseño, desarrollo y conceptualización de las campañas, estrategias y necesidades comunicacionales de la Gobernación de Antioq</v>
          </cell>
          <cell r="D2294">
            <v>42439</v>
          </cell>
          <cell r="E2294">
            <v>2016</v>
          </cell>
          <cell r="F2294">
            <v>42717</v>
          </cell>
          <cell r="H2294">
            <v>42843</v>
          </cell>
          <cell r="I2294" t="str">
            <v>Liquidado</v>
          </cell>
          <cell r="J2294" t="str">
            <v>Contratación Directa</v>
          </cell>
          <cell r="K2294">
            <v>1720000000</v>
          </cell>
          <cell r="L2294" t="str">
            <v>Madera Mora, Juan Camilo</v>
          </cell>
          <cell r="M2294" t="str">
            <v/>
          </cell>
        </row>
        <row r="2295">
          <cell r="B2295">
            <v>4600004987</v>
          </cell>
          <cell r="C2295" t="str">
            <v>Prestación de servicios profesionales y apoyo a la gestión en las funciones de la dirección de Fomento y Desarrollo Minero de la Secretaria de Minas del Departamento de Antioquia.</v>
          </cell>
          <cell r="D2295">
            <v>42439</v>
          </cell>
          <cell r="E2295">
            <v>2016</v>
          </cell>
          <cell r="F2295">
            <v>42531</v>
          </cell>
          <cell r="I2295" t="str">
            <v>En ejecución</v>
          </cell>
          <cell r="J2295" t="str">
            <v>Contratación Directa</v>
          </cell>
          <cell r="K2295">
            <v>11375991</v>
          </cell>
          <cell r="L2295" t="str">
            <v>Castaño Vergara, Juan Jose</v>
          </cell>
          <cell r="M2295" t="str">
            <v/>
          </cell>
        </row>
        <row r="2296">
          <cell r="B2296" t="str">
            <v>2016SS240001</v>
          </cell>
          <cell r="C2296" t="str">
            <v>AUNAR ESFUERZOS PARA EL FORTALECIMIENTO INSTITUCIONAL DE LA ASAMBLEA DEPARTAMENTAL DE ANTIOQUIA EN ARAS DE PROMOVER LA EFICACIA Y LA EFICIENCIA EN EL CUMPLIMIENTO DE SUS FUNCIONES</v>
          </cell>
          <cell r="D2296">
            <v>42440</v>
          </cell>
          <cell r="E2296">
            <v>2016</v>
          </cell>
          <cell r="F2296">
            <v>42735</v>
          </cell>
          <cell r="H2296">
            <v>42734</v>
          </cell>
          <cell r="I2296" t="str">
            <v>Liquidado</v>
          </cell>
          <cell r="J2296" t="str">
            <v>Otro tipo de contrato</v>
          </cell>
          <cell r="K2296">
            <v>2</v>
          </cell>
          <cell r="L2296" t="str">
            <v/>
          </cell>
          <cell r="M2296" t="str">
            <v>LAURA MELISSA MONSALVE</v>
          </cell>
        </row>
        <row r="2297">
          <cell r="B2297">
            <v>4600004959</v>
          </cell>
          <cell r="C2297" t="str">
            <v>Suministrar víveres para la preparación de raciones alimentarias del Programa de Alimentación Escolar-PAE.</v>
          </cell>
          <cell r="D2297">
            <v>42440</v>
          </cell>
          <cell r="E2297">
            <v>2016</v>
          </cell>
          <cell r="F2297">
            <v>42545</v>
          </cell>
          <cell r="G2297">
            <v>42576</v>
          </cell>
          <cell r="H2297">
            <v>42648</v>
          </cell>
          <cell r="I2297" t="str">
            <v>Liquidado</v>
          </cell>
          <cell r="J2297" t="str">
            <v>Selección Abreviada</v>
          </cell>
          <cell r="K2297">
            <v>6887551044</v>
          </cell>
          <cell r="L2297" t="str">
            <v>Medina Bustamante, Jorge Alcid</v>
          </cell>
          <cell r="M2297" t="str">
            <v/>
          </cell>
        </row>
        <row r="2298">
          <cell r="B2298">
            <v>4600004962</v>
          </cell>
          <cell r="C2298" t="str">
            <v>Suministrar víveres para la preparación de raciones alimentarias del Programa de Alimentación Escolar-PAE.</v>
          </cell>
          <cell r="D2298">
            <v>42440</v>
          </cell>
          <cell r="E2298">
            <v>2016</v>
          </cell>
          <cell r="F2298">
            <v>42544</v>
          </cell>
          <cell r="G2298">
            <v>42628</v>
          </cell>
          <cell r="I2298" t="str">
            <v>En ejecución</v>
          </cell>
          <cell r="J2298" t="str">
            <v>Selección Abreviada</v>
          </cell>
          <cell r="K2298">
            <v>18751833563</v>
          </cell>
          <cell r="L2298" t="str">
            <v>Medina Bustamante, Jorge Alcid</v>
          </cell>
          <cell r="M2298" t="str">
            <v/>
          </cell>
        </row>
        <row r="2299">
          <cell r="B2299">
            <v>4600004978</v>
          </cell>
          <cell r="C2299" t="str">
            <v>PRESTACIÓN DE SERVICIOS PROFESIONALES PARA LA PROTECCIÓN DE LA PROPIEDAD INDUSTRIAL DE LA FÁBRICA DE LICORES Y ALCOHOLES DE ANTIOQUIA, EN MATERIA DE MARCAS Y ACCIONES POR COMPETENCIA DESLEAL.</v>
          </cell>
          <cell r="D2299">
            <v>42443</v>
          </cell>
          <cell r="E2299">
            <v>2016</v>
          </cell>
          <cell r="F2299">
            <v>42735</v>
          </cell>
          <cell r="I2299" t="str">
            <v>En ejecución</v>
          </cell>
          <cell r="J2299" t="str">
            <v>Contratación Directa</v>
          </cell>
          <cell r="K2299">
            <v>125000000</v>
          </cell>
          <cell r="L2299" t="str">
            <v>Tobar PIineda , Fabio German</v>
          </cell>
          <cell r="M2299" t="str">
            <v/>
          </cell>
        </row>
        <row r="2300">
          <cell r="B2300">
            <v>4600004892</v>
          </cell>
          <cell r="C2300" t="str">
            <v>Objeto: CONTRATAR CON LA EMPRESA DE TRANSPORTE MASIVO DEL VALLE DE ABURRA LTDA (METRO DE MEDELLÍN), EL SERVICIO DE RECARGA EN DINERO EN LA TARJETA CÍVICA PARA  EMPLEADOS PÚBLICOS DE LA FÁBRICA DE LICORES Y ALCOHOLES DE ANTIOQUIA (FLA).</v>
          </cell>
          <cell r="D2300">
            <v>42444</v>
          </cell>
          <cell r="E2300">
            <v>2016</v>
          </cell>
          <cell r="F2300">
            <v>42735</v>
          </cell>
          <cell r="G2300">
            <v>42916</v>
          </cell>
          <cell r="H2300">
            <v>43027</v>
          </cell>
          <cell r="I2300" t="str">
            <v>Liquidado</v>
          </cell>
          <cell r="J2300" t="str">
            <v>Contratación Directa</v>
          </cell>
          <cell r="K2300">
            <v>322483920</v>
          </cell>
          <cell r="L2300" t="str">
            <v>Roldan Piedrahita , Lucia Jime</v>
          </cell>
          <cell r="M2300" t="str">
            <v/>
          </cell>
        </row>
        <row r="2301">
          <cell r="B2301">
            <v>4600004981</v>
          </cell>
          <cell r="C2301" t="str">
            <v>Apoyo Técnico para proyectar las respuestas a las solicitudes que allegan los contribuyentes a la Dirección de Rentas.</v>
          </cell>
          <cell r="D2301">
            <v>42444</v>
          </cell>
          <cell r="E2301">
            <v>2016</v>
          </cell>
          <cell r="F2301">
            <v>42536</v>
          </cell>
          <cell r="H2301">
            <v>42710</v>
          </cell>
          <cell r="I2301" t="str">
            <v>Liquidado</v>
          </cell>
          <cell r="J2301" t="str">
            <v>Contratación Directa</v>
          </cell>
          <cell r="K2301">
            <v>4564665</v>
          </cell>
          <cell r="L2301" t="str">
            <v>Soto Marin , Angela Piedad</v>
          </cell>
          <cell r="M2301" t="str">
            <v/>
          </cell>
        </row>
        <row r="2302">
          <cell r="B2302">
            <v>4600004982</v>
          </cell>
          <cell r="C2302" t="str">
            <v>Realizar la verificación de gastos del Informe financiero referente al contrato de subvención  DCI/HUM/2014/339-766, radicado Gobernación de Antioquia 2014AS350001,  a la acción denominada "Generación de capacidades para acceder al empleo y el emprendimi</v>
          </cell>
          <cell r="D2302">
            <v>42444</v>
          </cell>
          <cell r="E2302">
            <v>2016</v>
          </cell>
          <cell r="F2302">
            <v>42627</v>
          </cell>
          <cell r="H2302">
            <v>42696</v>
          </cell>
          <cell r="I2302" t="str">
            <v>Liquidado</v>
          </cell>
          <cell r="J2302" t="str">
            <v>Otro tipo de contrato</v>
          </cell>
          <cell r="K2302">
            <v>14541221</v>
          </cell>
          <cell r="L2302" t="str">
            <v>Ayala Villa , Catalina</v>
          </cell>
          <cell r="M2302" t="str">
            <v/>
          </cell>
        </row>
        <row r="2303">
          <cell r="B2303" t="str">
            <v>2016SS330004</v>
          </cell>
          <cell r="C2303" t="str">
            <v>OCM.ALCANCE PUBLICITARIA PARA PARTICIPAR EN EL FESTIVAL NACIONAL DEL BURRO EN SAN ANTERO Y VINCULACION AL FESTIVAL NACIONAL DE LA CUMBIAMBA EN CERETÉ DEL 17 AL 27 DE MARZO DE 2016.</v>
          </cell>
          <cell r="D2303">
            <v>42445</v>
          </cell>
          <cell r="E2303">
            <v>2016</v>
          </cell>
          <cell r="F2303">
            <v>42460</v>
          </cell>
          <cell r="H2303">
            <v>42625</v>
          </cell>
          <cell r="I2303" t="str">
            <v>CERRADO</v>
          </cell>
          <cell r="J2303" t="str">
            <v>Otro tipo de contrato</v>
          </cell>
          <cell r="K2303">
            <v>100000000</v>
          </cell>
          <cell r="L2303" t="str">
            <v/>
          </cell>
          <cell r="M2303" t="str">
            <v>AURELIO AGUIRRE ARBELAEZ</v>
          </cell>
        </row>
        <row r="2304">
          <cell r="B2304">
            <v>4600005000</v>
          </cell>
          <cell r="C2304" t="str">
            <v>Aunar esfuerzos para el desarrollo de acciones de atención integral a la primera infancia bajo la modalidad familiar, en el municipio de Sabanalarga.</v>
          </cell>
          <cell r="D2304">
            <v>42445</v>
          </cell>
          <cell r="E2304">
            <v>2016</v>
          </cell>
          <cell r="F2304">
            <v>42735</v>
          </cell>
          <cell r="I2304" t="str">
            <v>En ejecución</v>
          </cell>
          <cell r="J2304" t="str">
            <v>Otro tipo de contrato</v>
          </cell>
          <cell r="K2304">
            <v>279577500</v>
          </cell>
          <cell r="L2304" t="str">
            <v>Montoya Giraldo , Natalia Andr</v>
          </cell>
          <cell r="M2304" t="str">
            <v>CONSORCIO INTERVENTOR BUEN COM</v>
          </cell>
        </row>
        <row r="2305">
          <cell r="B2305">
            <v>4600004990</v>
          </cell>
          <cell r="C2305" t="str">
            <v>Aunar esfuerzos para el desarrollo de acciones de atención integral a la primera infancia bajo la  modalidad institucional en los  municipios de Apartadó y Chigorodó</v>
          </cell>
          <cell r="D2305">
            <v>42446</v>
          </cell>
          <cell r="E2305">
            <v>2016</v>
          </cell>
          <cell r="F2305">
            <v>42735</v>
          </cell>
          <cell r="I2305" t="str">
            <v>En ejecución</v>
          </cell>
          <cell r="J2305" t="str">
            <v>Otro tipo de contrato</v>
          </cell>
          <cell r="K2305">
            <v>1091134823</v>
          </cell>
          <cell r="L2305" t="str">
            <v>Garcia Pulgarin , Neida Elena</v>
          </cell>
          <cell r="M2305" t="str">
            <v>CONSORCIO INTERVENTOR BUEN COM</v>
          </cell>
        </row>
        <row r="2306">
          <cell r="B2306">
            <v>4600004992</v>
          </cell>
          <cell r="C2306" t="str">
            <v>Aunar esfuerzos  para el desarrollo de acciones de atención integral a la primera infancia bajo  la  modalidad familiar en los municipios de Cáceres, Caucasia y Zaragoza.</v>
          </cell>
          <cell r="D2306">
            <v>42447</v>
          </cell>
          <cell r="E2306">
            <v>2016</v>
          </cell>
          <cell r="F2306">
            <v>42735</v>
          </cell>
          <cell r="I2306" t="str">
            <v>En ejecución</v>
          </cell>
          <cell r="J2306" t="str">
            <v>Otro tipo de contrato</v>
          </cell>
          <cell r="K2306">
            <v>2451968370</v>
          </cell>
          <cell r="L2306" t="str">
            <v>Ramirez Hernandez , Leidy Tati</v>
          </cell>
          <cell r="M2306" t="str">
            <v>CONSORCIO INTERVENTOR BUEN COM</v>
          </cell>
        </row>
        <row r="2307">
          <cell r="B2307">
            <v>4600005014</v>
          </cell>
          <cell r="C2307" t="str">
            <v>Prestar servicios para brindar atención integral a la primera infancia bajo las modalidades Familiar e Institucional en el municipio de El Peñol.</v>
          </cell>
          <cell r="D2307">
            <v>42447</v>
          </cell>
          <cell r="E2307">
            <v>2016</v>
          </cell>
          <cell r="F2307">
            <v>42735</v>
          </cell>
          <cell r="I2307" t="str">
            <v>En ejecución</v>
          </cell>
          <cell r="J2307" t="str">
            <v>Contratación Directa</v>
          </cell>
          <cell r="K2307">
            <v>1456559800</v>
          </cell>
          <cell r="L2307" t="str">
            <v>Munoz Burgos , Isabel Cristina</v>
          </cell>
          <cell r="M2307" t="str">
            <v>CONSORCIO INTERVENTOR BUEN COM</v>
          </cell>
        </row>
        <row r="2308">
          <cell r="B2308">
            <v>4600005043</v>
          </cell>
          <cell r="C2308" t="str">
            <v>Soporte y mantenimiento sistema SX Advanced - Fondo de Vivienda</v>
          </cell>
          <cell r="D2308">
            <v>42447</v>
          </cell>
          <cell r="E2308">
            <v>2016</v>
          </cell>
          <cell r="F2308">
            <v>42631</v>
          </cell>
          <cell r="H2308">
            <v>42790</v>
          </cell>
          <cell r="I2308" t="str">
            <v>Liquidado</v>
          </cell>
          <cell r="J2308" t="str">
            <v>Contratación Directa</v>
          </cell>
          <cell r="K2308">
            <v>15000000</v>
          </cell>
          <cell r="L2308" t="str">
            <v>Ocampo Benjumea , Alexander</v>
          </cell>
          <cell r="M2308" t="str">
            <v/>
          </cell>
        </row>
        <row r="2309">
          <cell r="B2309">
            <v>4600005058</v>
          </cell>
          <cell r="C2309" t="str">
            <v>2.1.,,Objeto Prestación de servicios personales para apoyar la gestión de los Diputados y sus relaciones con el Departamento de Antioquia y la comunidad</v>
          </cell>
          <cell r="D2309">
            <v>42447</v>
          </cell>
          <cell r="E2309">
            <v>2016</v>
          </cell>
          <cell r="F2309">
            <v>42631</v>
          </cell>
          <cell r="H2309">
            <v>42503</v>
          </cell>
          <cell r="I2309" t="str">
            <v>Liquidado</v>
          </cell>
          <cell r="J2309" t="str">
            <v>Otro tipo de contrato</v>
          </cell>
          <cell r="K2309">
            <v>20084538</v>
          </cell>
          <cell r="L2309" t="str">
            <v>Oquendo Gomez Eliana Maria</v>
          </cell>
          <cell r="M2309" t="str">
            <v/>
          </cell>
        </row>
        <row r="2310">
          <cell r="B2310">
            <v>4600005060</v>
          </cell>
          <cell r="C2310" t="str">
            <v>2.1.,,Objeto Prestación de servicios personales para apoyar la gestión de los Diputados y sus relaciones con el Departamento de Antioquia y la comunidad</v>
          </cell>
          <cell r="D2310">
            <v>42447</v>
          </cell>
          <cell r="E2310">
            <v>2016</v>
          </cell>
          <cell r="F2310">
            <v>42631</v>
          </cell>
          <cell r="H2310">
            <v>42639</v>
          </cell>
          <cell r="I2310" t="str">
            <v>Liquidado</v>
          </cell>
          <cell r="J2310" t="str">
            <v>Otro tipo de contrato</v>
          </cell>
          <cell r="K2310">
            <v>20084538</v>
          </cell>
          <cell r="L2310" t="str">
            <v>Oquendo Gomez Eliana Maria</v>
          </cell>
          <cell r="M2310" t="str">
            <v/>
          </cell>
        </row>
        <row r="2311">
          <cell r="B2311">
            <v>4600005061</v>
          </cell>
          <cell r="C2311" t="str">
            <v>2.1.,,Objeto Prestación de servicios personales para apoyar la gestión de los Diputados y sus relaciones con el Departamento de Antioquia y la comunidad</v>
          </cell>
          <cell r="D2311">
            <v>42447</v>
          </cell>
          <cell r="E2311">
            <v>2016</v>
          </cell>
          <cell r="F2311">
            <v>42631</v>
          </cell>
          <cell r="H2311">
            <v>42639</v>
          </cell>
          <cell r="I2311" t="str">
            <v>Liquidado</v>
          </cell>
          <cell r="J2311" t="str">
            <v>Otro tipo de contrato</v>
          </cell>
          <cell r="K2311">
            <v>20084538</v>
          </cell>
          <cell r="L2311" t="str">
            <v>Oquendo Gomez Eliana Maria</v>
          </cell>
          <cell r="M2311" t="str">
            <v/>
          </cell>
        </row>
        <row r="2312">
          <cell r="B2312">
            <v>4600005063</v>
          </cell>
          <cell r="C2312" t="str">
            <v>2.1.,,Objeto Prestación de servicios personales para apoyar la gestión de los Diputados y sus relaciones con el Departamento de Antioquia y la comunidad</v>
          </cell>
          <cell r="D2312">
            <v>42447</v>
          </cell>
          <cell r="E2312">
            <v>2016</v>
          </cell>
          <cell r="F2312">
            <v>42631</v>
          </cell>
          <cell r="H2312">
            <v>42639</v>
          </cell>
          <cell r="I2312" t="str">
            <v>Liquidado</v>
          </cell>
          <cell r="J2312" t="str">
            <v>Otro tipo de contrato</v>
          </cell>
          <cell r="K2312">
            <v>20084538</v>
          </cell>
          <cell r="L2312" t="str">
            <v>Oquendo Gomez Eliana Maria</v>
          </cell>
          <cell r="M2312" t="str">
            <v/>
          </cell>
        </row>
        <row r="2313">
          <cell r="B2313">
            <v>4600005064</v>
          </cell>
          <cell r="C2313" t="str">
            <v>2.1.,,Objeto Prestación de servicios personales para apoyar la gestión de los Diputados y sus relaciones con el Departamento de Antioquia y la comunidad</v>
          </cell>
          <cell r="D2313">
            <v>42447</v>
          </cell>
          <cell r="E2313">
            <v>2016</v>
          </cell>
          <cell r="F2313">
            <v>42631</v>
          </cell>
          <cell r="H2313">
            <v>42639</v>
          </cell>
          <cell r="I2313" t="str">
            <v>Liquidado</v>
          </cell>
          <cell r="J2313" t="str">
            <v>Otro tipo de contrato</v>
          </cell>
          <cell r="K2313">
            <v>20084538</v>
          </cell>
          <cell r="L2313" t="str">
            <v>Oquendo Gomez Eliana Maria</v>
          </cell>
          <cell r="M2313" t="str">
            <v/>
          </cell>
        </row>
        <row r="2314">
          <cell r="B2314">
            <v>4600005066</v>
          </cell>
          <cell r="C2314" t="str">
            <v>2.1.,,Objeto Prestación de servicios personales para apoyar la gestión de los Diputados y sus relaciones con el Departamento de Antioquia y la comunidad</v>
          </cell>
          <cell r="D2314">
            <v>42447</v>
          </cell>
          <cell r="E2314">
            <v>2016</v>
          </cell>
          <cell r="F2314">
            <v>42631</v>
          </cell>
          <cell r="H2314">
            <v>42447</v>
          </cell>
          <cell r="I2314" t="str">
            <v>Liquidado</v>
          </cell>
          <cell r="J2314" t="str">
            <v>Otro tipo de contrato</v>
          </cell>
          <cell r="K2314">
            <v>20084538</v>
          </cell>
          <cell r="L2314" t="str">
            <v>Oquendo Gomez Eliana Maria</v>
          </cell>
          <cell r="M2314" t="str">
            <v/>
          </cell>
        </row>
        <row r="2315">
          <cell r="B2315">
            <v>4600005067</v>
          </cell>
          <cell r="C2315" t="str">
            <v>2.1.,,Objeto Prestación de servicios personales para apoyar la gestión de los Diputados y sus relaciones con el Departamento de Antioquia y la comunidad</v>
          </cell>
          <cell r="D2315">
            <v>42447</v>
          </cell>
          <cell r="E2315">
            <v>2016</v>
          </cell>
          <cell r="F2315">
            <v>42631</v>
          </cell>
          <cell r="H2315">
            <v>42639</v>
          </cell>
          <cell r="I2315" t="str">
            <v>Liquidado</v>
          </cell>
          <cell r="J2315" t="str">
            <v>Otro tipo de contrato</v>
          </cell>
          <cell r="K2315">
            <v>20084538</v>
          </cell>
          <cell r="L2315" t="str">
            <v>Oquendo Gomez Eliana Maria</v>
          </cell>
          <cell r="M2315" t="str">
            <v/>
          </cell>
        </row>
        <row r="2316">
          <cell r="B2316">
            <v>4600005068</v>
          </cell>
          <cell r="C2316" t="str">
            <v>2.1.,,Objeto Prestación de servicios personales para apoyar la gestión de los Diputados y sus relaciones con el Departamento de Antioquia y la comunidad</v>
          </cell>
          <cell r="D2316">
            <v>42447</v>
          </cell>
          <cell r="E2316">
            <v>2016</v>
          </cell>
          <cell r="F2316">
            <v>42631</v>
          </cell>
          <cell r="H2316">
            <v>42639</v>
          </cell>
          <cell r="I2316" t="str">
            <v>Liquidado</v>
          </cell>
          <cell r="J2316" t="str">
            <v>Otro tipo de contrato</v>
          </cell>
          <cell r="K2316">
            <v>20084538</v>
          </cell>
          <cell r="L2316" t="str">
            <v>Oquendo Gomez Eliana Maria</v>
          </cell>
          <cell r="M2316" t="str">
            <v/>
          </cell>
        </row>
        <row r="2317">
          <cell r="B2317">
            <v>4600005069</v>
          </cell>
          <cell r="C2317" t="str">
            <v>2.1.,,Objeto Prestación de servicios personales para apoyar la gestión de los Diputados y sus relaciones con el Departamento de Antioquia y la comunidad</v>
          </cell>
          <cell r="D2317">
            <v>42447</v>
          </cell>
          <cell r="E2317">
            <v>2016</v>
          </cell>
          <cell r="F2317">
            <v>42631</v>
          </cell>
          <cell r="H2317">
            <v>42639</v>
          </cell>
          <cell r="I2317" t="str">
            <v>Liquidado</v>
          </cell>
          <cell r="J2317" t="str">
            <v>Otro tipo de contrato</v>
          </cell>
          <cell r="K2317">
            <v>20084538</v>
          </cell>
          <cell r="L2317" t="str">
            <v>Oquendo Gomez Eliana Maria</v>
          </cell>
          <cell r="M2317" t="str">
            <v/>
          </cell>
        </row>
        <row r="2318">
          <cell r="B2318">
            <v>4600005070</v>
          </cell>
          <cell r="C2318" t="str">
            <v>2.1.,,Objeto Prestación de servicios personales para apoyar la gestión de los Diputados y sus relaciones con el Departamento de Antioquia y la comunidad</v>
          </cell>
          <cell r="D2318">
            <v>42447</v>
          </cell>
          <cell r="E2318">
            <v>2016</v>
          </cell>
          <cell r="F2318">
            <v>42631</v>
          </cell>
          <cell r="H2318">
            <v>42639</v>
          </cell>
          <cell r="I2318" t="str">
            <v>Liquidado</v>
          </cell>
          <cell r="J2318" t="str">
            <v>Otro tipo de contrato</v>
          </cell>
          <cell r="K2318">
            <v>20084538</v>
          </cell>
          <cell r="L2318" t="str">
            <v>Oquendo Gomez Eliana Maria</v>
          </cell>
          <cell r="M2318" t="str">
            <v/>
          </cell>
        </row>
        <row r="2319">
          <cell r="B2319">
            <v>4600005073</v>
          </cell>
          <cell r="C2319" t="str">
            <v>2.1.,,Objeto Prestación de servicios personales para apoyar la gestión de los Diputados y sus relaciones con el Departamento de Antioquia y la comunidad</v>
          </cell>
          <cell r="D2319">
            <v>42447</v>
          </cell>
          <cell r="E2319">
            <v>2016</v>
          </cell>
          <cell r="F2319">
            <v>42631</v>
          </cell>
          <cell r="H2319">
            <v>42639</v>
          </cell>
          <cell r="I2319" t="str">
            <v>Liquidado</v>
          </cell>
          <cell r="J2319" t="str">
            <v>Otro tipo de contrato</v>
          </cell>
          <cell r="K2319">
            <v>20084538</v>
          </cell>
          <cell r="L2319" t="str">
            <v>Oquendo Gomez Eliana Maria</v>
          </cell>
          <cell r="M2319" t="str">
            <v/>
          </cell>
        </row>
        <row r="2320">
          <cell r="B2320">
            <v>4600005078</v>
          </cell>
          <cell r="C2320" t="str">
            <v>2.1.,,Objeto Prestación de servicios personales para apoyar la gestión de los Diputados y sus relaciones con el Departamento de Antioquia y la comunidad</v>
          </cell>
          <cell r="D2320">
            <v>42447</v>
          </cell>
          <cell r="E2320">
            <v>2016</v>
          </cell>
          <cell r="F2320">
            <v>42631</v>
          </cell>
          <cell r="H2320">
            <v>42639</v>
          </cell>
          <cell r="I2320" t="str">
            <v>Liquidado</v>
          </cell>
          <cell r="J2320" t="str">
            <v>Otro tipo de contrato</v>
          </cell>
          <cell r="K2320">
            <v>20084538</v>
          </cell>
          <cell r="L2320" t="str">
            <v>Oquendo Gomez Eliana Maria</v>
          </cell>
          <cell r="M2320" t="str">
            <v/>
          </cell>
        </row>
        <row r="2321">
          <cell r="B2321">
            <v>4600005080</v>
          </cell>
          <cell r="C2321" t="str">
            <v>2.1.,,Objeto Prestación de servicios personales para apoyar la gestión de los Diputados y sus relaciones con el Departamento de Antioquia y la comunidad</v>
          </cell>
          <cell r="D2321">
            <v>42447</v>
          </cell>
          <cell r="E2321">
            <v>2016</v>
          </cell>
          <cell r="F2321">
            <v>42631</v>
          </cell>
          <cell r="H2321">
            <v>42639</v>
          </cell>
          <cell r="I2321" t="str">
            <v>Liquidado</v>
          </cell>
          <cell r="J2321" t="str">
            <v>Otro tipo de contrato</v>
          </cell>
          <cell r="K2321">
            <v>20084538</v>
          </cell>
          <cell r="L2321" t="str">
            <v>Oquendo Gomez Eliana Maria</v>
          </cell>
          <cell r="M2321" t="str">
            <v/>
          </cell>
        </row>
        <row r="2322">
          <cell r="B2322">
            <v>4600005081</v>
          </cell>
          <cell r="C2322" t="str">
            <v>2.1.,,Objeto Prestación de servicios personales para apoyar la gestión de los Diputados y sus relaciones con el Departamento de Antioquia y la comunidad</v>
          </cell>
          <cell r="D2322">
            <v>42447</v>
          </cell>
          <cell r="E2322">
            <v>2016</v>
          </cell>
          <cell r="F2322">
            <v>42631</v>
          </cell>
          <cell r="H2322">
            <v>42639</v>
          </cell>
          <cell r="I2322" t="str">
            <v>Liquidado</v>
          </cell>
          <cell r="J2322" t="str">
            <v>Otro tipo de contrato</v>
          </cell>
          <cell r="K2322">
            <v>20084538</v>
          </cell>
          <cell r="L2322" t="str">
            <v>Oquendo Gomez Eliana Maria</v>
          </cell>
          <cell r="M2322" t="str">
            <v/>
          </cell>
        </row>
        <row r="2323">
          <cell r="B2323">
            <v>4600005082</v>
          </cell>
          <cell r="C2323" t="str">
            <v>2.1.,,Objeto Prestación de servicios personales para apoyar la gestión de los Diputados y sus relaciones con el Departamento de Antioquia y la comunidad</v>
          </cell>
          <cell r="D2323">
            <v>42447</v>
          </cell>
          <cell r="E2323">
            <v>2016</v>
          </cell>
          <cell r="F2323">
            <v>42631</v>
          </cell>
          <cell r="H2323">
            <v>42639</v>
          </cell>
          <cell r="I2323" t="str">
            <v>Liquidado</v>
          </cell>
          <cell r="J2323" t="str">
            <v>Otro tipo de contrato</v>
          </cell>
          <cell r="K2323">
            <v>14606934</v>
          </cell>
          <cell r="L2323" t="str">
            <v>Oquendo Gomez Eliana Maria</v>
          </cell>
          <cell r="M2323" t="str">
            <v/>
          </cell>
        </row>
        <row r="2324">
          <cell r="B2324">
            <v>4600005083</v>
          </cell>
          <cell r="C2324" t="str">
            <v>2.1.,,Objeto Prestación de servicios personales para apoyar la gestión de los Diputados y sus relaciones con el Departamento de Antioquia y la comunidad</v>
          </cell>
          <cell r="D2324">
            <v>42447</v>
          </cell>
          <cell r="E2324">
            <v>2016</v>
          </cell>
          <cell r="F2324">
            <v>42631</v>
          </cell>
          <cell r="H2324">
            <v>42639</v>
          </cell>
          <cell r="I2324" t="str">
            <v>Liquidado</v>
          </cell>
          <cell r="J2324" t="str">
            <v>Otro tipo de contrato</v>
          </cell>
          <cell r="K2324">
            <v>14606934</v>
          </cell>
          <cell r="L2324" t="str">
            <v>Oquendo Gomez Eliana Maria</v>
          </cell>
          <cell r="M2324" t="str">
            <v/>
          </cell>
        </row>
        <row r="2325">
          <cell r="B2325">
            <v>4600005088</v>
          </cell>
          <cell r="C2325" t="str">
            <v>2.1.,,Objeto Prestación de servicios personales para apoyar la gestión de los Diputados y sus relaciones con el Departamento de Antioquia y la comunidad</v>
          </cell>
          <cell r="D2325">
            <v>42447</v>
          </cell>
          <cell r="E2325">
            <v>2016</v>
          </cell>
          <cell r="F2325">
            <v>42631</v>
          </cell>
          <cell r="H2325">
            <v>42639</v>
          </cell>
          <cell r="I2325" t="str">
            <v>Liquidado</v>
          </cell>
          <cell r="J2325" t="str">
            <v>Otro tipo de contrato</v>
          </cell>
          <cell r="K2325">
            <v>14606934</v>
          </cell>
          <cell r="L2325" t="str">
            <v>Oquendo Gomez Eliana Maria</v>
          </cell>
          <cell r="M2325" t="str">
            <v/>
          </cell>
        </row>
        <row r="2326">
          <cell r="B2326">
            <v>4600005089</v>
          </cell>
          <cell r="C2326" t="str">
            <v>2.1.,,Objeto Prestación de servicios personales para apoyar la gestión de los Diputados y sus relaciones con el Departamento de Antioquia y la comunidad</v>
          </cell>
          <cell r="D2326">
            <v>42447</v>
          </cell>
          <cell r="E2326">
            <v>2016</v>
          </cell>
          <cell r="F2326">
            <v>42631</v>
          </cell>
          <cell r="H2326">
            <v>42639</v>
          </cell>
          <cell r="I2326" t="str">
            <v>Liquidado</v>
          </cell>
          <cell r="J2326" t="str">
            <v>Otro tipo de contrato</v>
          </cell>
          <cell r="K2326">
            <v>9129336</v>
          </cell>
          <cell r="L2326" t="str">
            <v>Oquendo Gomez Eliana Maria</v>
          </cell>
          <cell r="M2326" t="str">
            <v/>
          </cell>
        </row>
        <row r="2327">
          <cell r="B2327">
            <v>4600005090</v>
          </cell>
          <cell r="C2327" t="str">
            <v>2.1.,,Objeto Prestación de servicios personales para apoyar la gestión de los Diputados y sus relaciones con el Departamento de Antioquia y la comunidad</v>
          </cell>
          <cell r="D2327">
            <v>42447</v>
          </cell>
          <cell r="E2327">
            <v>2016</v>
          </cell>
          <cell r="F2327">
            <v>42631</v>
          </cell>
          <cell r="H2327">
            <v>42639</v>
          </cell>
          <cell r="I2327" t="str">
            <v>Liquidado</v>
          </cell>
          <cell r="J2327" t="str">
            <v>Otro tipo de contrato</v>
          </cell>
          <cell r="K2327">
            <v>9129336</v>
          </cell>
          <cell r="L2327" t="str">
            <v>Oquendo Gomez Eliana Maria</v>
          </cell>
          <cell r="M2327" t="str">
            <v/>
          </cell>
        </row>
        <row r="2328">
          <cell r="B2328">
            <v>4600005091</v>
          </cell>
          <cell r="C2328" t="str">
            <v>2.1.,,Objeto Prestación de servicios personales para apoyar la gestión de los Diputados y sus relaciones con el Departamento de Antioquia y la comunidad</v>
          </cell>
          <cell r="D2328">
            <v>42447</v>
          </cell>
          <cell r="E2328">
            <v>2016</v>
          </cell>
          <cell r="F2328">
            <v>42631</v>
          </cell>
          <cell r="H2328">
            <v>42639</v>
          </cell>
          <cell r="I2328" t="str">
            <v>Liquidado</v>
          </cell>
          <cell r="J2328" t="str">
            <v>Otro tipo de contrato</v>
          </cell>
          <cell r="K2328">
            <v>9129336</v>
          </cell>
          <cell r="L2328" t="str">
            <v>Oquendo Gomez Eliana Maria</v>
          </cell>
          <cell r="M2328" t="str">
            <v/>
          </cell>
        </row>
        <row r="2329">
          <cell r="B2329">
            <v>4600005092</v>
          </cell>
          <cell r="C2329" t="str">
            <v>2.1.,,Objeto Prestación de servicios personales para apoyar la gestión de los Diputados y sus relaciones con el Departamento de Antioquia y la comunidad</v>
          </cell>
          <cell r="D2329">
            <v>42447</v>
          </cell>
          <cell r="E2329">
            <v>2016</v>
          </cell>
          <cell r="F2329">
            <v>42631</v>
          </cell>
          <cell r="H2329">
            <v>42639</v>
          </cell>
          <cell r="I2329" t="str">
            <v>Liquidado</v>
          </cell>
          <cell r="J2329" t="str">
            <v>Otro tipo de contrato</v>
          </cell>
          <cell r="K2329">
            <v>9129336</v>
          </cell>
          <cell r="L2329" t="str">
            <v>Oquendo Gomez Eliana Maria</v>
          </cell>
          <cell r="M2329" t="str">
            <v/>
          </cell>
        </row>
        <row r="2330">
          <cell r="B2330" t="str">
            <v>2016BB160002</v>
          </cell>
          <cell r="C2330" t="str">
            <v>COMPRA DE LOS MEDICAMENTOS DE CONTROL ESPECIAL MONOPOLIO DEL ESTADO, EN CUMPLIMIENTO DE LO PRESCRITO EN EL NUMERAL 12 DEL ARTÍCULO 4° DE LA RESOLUCIÓN NÚMERO 001479 DEL 10 DE MAYO DE 2006, EXPEDIDA POR EL MINISTERIO DE LA PROTECCIÓN SOCIAL.</v>
          </cell>
          <cell r="D2330">
            <v>42448</v>
          </cell>
          <cell r="E2330">
            <v>2016</v>
          </cell>
          <cell r="F2330">
            <v>42460</v>
          </cell>
          <cell r="H2330">
            <v>42460</v>
          </cell>
          <cell r="I2330" t="str">
            <v>En ejecución</v>
          </cell>
          <cell r="J2330" t="str">
            <v>Contratación Directa</v>
          </cell>
          <cell r="K2330">
            <v>349992610</v>
          </cell>
          <cell r="L2330" t="str">
            <v/>
          </cell>
          <cell r="M2330" t="str">
            <v>PAOLA ANDREA GÓMEZ LLANO</v>
          </cell>
        </row>
        <row r="2331">
          <cell r="B2331">
            <v>4600004991</v>
          </cell>
          <cell r="C2331" t="str">
            <v>2.1,,Objeto Aunar esfuerzos para el desarrollo de acciones de atención integral a la primera infancia bajo la modalidad familiar en el municipio de Anorí.</v>
          </cell>
          <cell r="D2331">
            <v>42451</v>
          </cell>
          <cell r="E2331">
            <v>2016</v>
          </cell>
          <cell r="F2331">
            <v>42735</v>
          </cell>
          <cell r="I2331" t="str">
            <v>En ejecución</v>
          </cell>
          <cell r="J2331" t="str">
            <v>Otro tipo de contrato</v>
          </cell>
          <cell r="K2331">
            <v>1013952806</v>
          </cell>
          <cell r="L2331" t="str">
            <v>Restrepo Aristizabal , Lina Ra</v>
          </cell>
          <cell r="M2331" t="str">
            <v>CONSORCIO INTERVENTOR BUEN COM</v>
          </cell>
        </row>
        <row r="2332">
          <cell r="B2332">
            <v>4600005002</v>
          </cell>
          <cell r="C2332" t="str">
            <v>Aunar esfuerzos para el desarrollo de acciones de atención integral a la primera infancia bajo la modalidad Familiar, en el municipio de Jardín.</v>
          </cell>
          <cell r="D2332">
            <v>42452</v>
          </cell>
          <cell r="E2332">
            <v>2016</v>
          </cell>
          <cell r="F2332">
            <v>42735</v>
          </cell>
          <cell r="I2332" t="str">
            <v>En ejecución</v>
          </cell>
          <cell r="J2332" t="str">
            <v>Otro tipo de contrato</v>
          </cell>
          <cell r="K2332">
            <v>549835750</v>
          </cell>
          <cell r="L2332" t="str">
            <v>Zuluaga Aristizabal , Lillana</v>
          </cell>
          <cell r="M2332" t="str">
            <v>CONSORCIO INTERVENTOR BUEN COM</v>
          </cell>
        </row>
        <row r="2333">
          <cell r="B2333">
            <v>4600005008</v>
          </cell>
          <cell r="C2333" t="str">
            <v>2.1 OBJETO: PRESTAR EL SERVICIO DE ALMACENAMIENTO, CUSTODIA Y CONSULTA DE LA INFORMACIÓN FISICA DE LA GOBERNACIÓN DE ANTIOQUIA. 2.1.1 ALCANCE DEL OBJETO CONTRACTUAL 2.1.1.1 Prestar el servicio de custodia de la información en un lugar con las condiciones</v>
          </cell>
          <cell r="D2333">
            <v>42455</v>
          </cell>
          <cell r="E2333">
            <v>2016</v>
          </cell>
          <cell r="F2333">
            <v>42825</v>
          </cell>
          <cell r="H2333">
            <v>42921</v>
          </cell>
          <cell r="I2333" t="str">
            <v>Liquidado</v>
          </cell>
          <cell r="J2333" t="str">
            <v>Selección Abreviada</v>
          </cell>
          <cell r="K2333">
            <v>623944718</v>
          </cell>
          <cell r="L2333" t="str">
            <v>Urrego Vargas , Matilde Luz</v>
          </cell>
          <cell r="M2333" t="str">
            <v/>
          </cell>
        </row>
        <row r="2334">
          <cell r="B2334">
            <v>4600005007</v>
          </cell>
          <cell r="C2334" t="str">
            <v>PRESTACION DE SERVICIOS DE OPERADOR DE TELEFONIA CELULAR PARA LA GOBERNACIÓN DE ANTIOQUIA</v>
          </cell>
          <cell r="D2334">
            <v>42456</v>
          </cell>
          <cell r="E2334">
            <v>2016</v>
          </cell>
          <cell r="F2334">
            <v>42943</v>
          </cell>
          <cell r="I2334" t="str">
            <v>En ejecución</v>
          </cell>
          <cell r="J2334" t="str">
            <v>Contratación Directa</v>
          </cell>
          <cell r="K2334">
            <v>230184000</v>
          </cell>
          <cell r="L2334" t="str">
            <v>David Hincapie , Diana Marcela</v>
          </cell>
          <cell r="M2334" t="str">
            <v/>
          </cell>
        </row>
        <row r="2335">
          <cell r="B2335">
            <v>4600004925</v>
          </cell>
          <cell r="C2335" t="str">
            <v>2.1. Objeto Contratar el soporte técnico de póliza para  actualización del Software de información QX TRÁNSITO liberadas por QUIPUX S.A.S.</v>
          </cell>
          <cell r="D2335">
            <v>42457</v>
          </cell>
          <cell r="E2335">
            <v>2016</v>
          </cell>
          <cell r="F2335">
            <v>42734</v>
          </cell>
          <cell r="H2335">
            <v>42747</v>
          </cell>
          <cell r="I2335" t="str">
            <v>En ejecución</v>
          </cell>
          <cell r="J2335" t="str">
            <v>Contratación Directa</v>
          </cell>
          <cell r="K2335">
            <v>103242595</v>
          </cell>
          <cell r="L2335" t="str">
            <v>Goez Quintero , Luz Miriam</v>
          </cell>
          <cell r="M2335" t="str">
            <v/>
          </cell>
        </row>
        <row r="2336">
          <cell r="B2336">
            <v>4600004951</v>
          </cell>
          <cell r="C2336" t="str">
            <v>Promoción e Implementación de estrategias de desarrollo pedagógico en establecimientos educativos oficiales de la Subregión de Urabá, zona rural, con canasta contratada, aplicando metodologías flexibles.</v>
          </cell>
          <cell r="D2336">
            <v>42457</v>
          </cell>
          <cell r="E2336">
            <v>2016</v>
          </cell>
          <cell r="F2336">
            <v>42713</v>
          </cell>
          <cell r="I2336" t="str">
            <v>En ejecución</v>
          </cell>
          <cell r="J2336" t="str">
            <v>Otro tipo de contrato</v>
          </cell>
          <cell r="K2336">
            <v>1472709700</v>
          </cell>
          <cell r="L2336" t="str">
            <v>Barrada Agudelo , Orfa Miryam</v>
          </cell>
        </row>
        <row r="2337">
          <cell r="B2337">
            <v>4600004984</v>
          </cell>
          <cell r="C2337" t="str">
            <v>2.1 Objeto Aunar esfuerzos para el desarrollo de acciones de atención integral a la primera infancia bajo la modalidad familiar en el municipio de Yolombó.</v>
          </cell>
          <cell r="D2337">
            <v>42457</v>
          </cell>
          <cell r="E2337">
            <v>2016</v>
          </cell>
          <cell r="F2337">
            <v>42735</v>
          </cell>
          <cell r="I2337" t="str">
            <v>En ejecución</v>
          </cell>
          <cell r="J2337" t="str">
            <v>Otro tipo de contrato</v>
          </cell>
          <cell r="K2337">
            <v>1725906694</v>
          </cell>
          <cell r="L2337" t="str">
            <v>Restrepo Aristizabal , Lina Ra</v>
          </cell>
          <cell r="M2337" t="str">
            <v>CONSORCIO INTERVENTOR BUEN COM</v>
          </cell>
        </row>
        <row r="2338">
          <cell r="B2338">
            <v>4600004985</v>
          </cell>
          <cell r="C2338" t="str">
            <v>Aunar esfuerzos para el desarrollo de acciones de atención integral a la primera infancia bajo la modalidad familiar en el municipio de Necoclí</v>
          </cell>
          <cell r="D2338">
            <v>42457</v>
          </cell>
          <cell r="E2338">
            <v>2016</v>
          </cell>
          <cell r="F2338">
            <v>42735</v>
          </cell>
          <cell r="I2338" t="str">
            <v>En ejecución</v>
          </cell>
          <cell r="J2338" t="str">
            <v>Otro tipo de contrato</v>
          </cell>
          <cell r="K2338">
            <v>1725906694</v>
          </cell>
          <cell r="L2338" t="str">
            <v>Garcia Pulgarin , Neida Elena</v>
          </cell>
          <cell r="M2338" t="str">
            <v>CONSORCIO INTERVENTOR BUEN COM</v>
          </cell>
        </row>
        <row r="2339">
          <cell r="B2339">
            <v>4600004989</v>
          </cell>
          <cell r="C2339" t="str">
            <v>Aunar esfuerzos para el desarrollo de acciones de atención integral a la primera infancia bajo las modalidades institucional y familiar, en la subregión de Uraba.</v>
          </cell>
          <cell r="D2339">
            <v>42457</v>
          </cell>
          <cell r="E2339">
            <v>2016</v>
          </cell>
          <cell r="F2339">
            <v>42735</v>
          </cell>
          <cell r="I2339" t="str">
            <v>En ejecución</v>
          </cell>
          <cell r="J2339" t="str">
            <v>Otro tipo de contrato</v>
          </cell>
          <cell r="K2339">
            <v>7103748592</v>
          </cell>
          <cell r="L2339" t="str">
            <v>Garcia Pulgarin , Neida Elena</v>
          </cell>
          <cell r="M2339" t="str">
            <v>CONSORCIO INTERVENTOR BUEN COM</v>
          </cell>
        </row>
        <row r="2340">
          <cell r="B2340">
            <v>4600004993</v>
          </cell>
          <cell r="C2340" t="str">
            <v>Prestar servicios para brindar atención integral a la primera infancia bajo la modalidad Familiar, en el municipio de Angelópolis.</v>
          </cell>
          <cell r="D2340">
            <v>42457</v>
          </cell>
          <cell r="E2340">
            <v>2016</v>
          </cell>
          <cell r="F2340">
            <v>42735</v>
          </cell>
          <cell r="I2340" t="str">
            <v>En ejecución</v>
          </cell>
          <cell r="J2340" t="str">
            <v>Contratación Directa</v>
          </cell>
          <cell r="K2340">
            <v>391408500</v>
          </cell>
          <cell r="L2340" t="str">
            <v>Zuluaga Aristizabal , Lillana</v>
          </cell>
          <cell r="M2340" t="str">
            <v>CONSORCIO INTERVENTOR BUEN COM</v>
          </cell>
        </row>
        <row r="2341">
          <cell r="B2341">
            <v>4600004994</v>
          </cell>
          <cell r="C2341" t="str">
            <v>Aunar esfuerzos para el desarrollo de acciones de atención integral a la primera infancia bajo la modalidad Familiar, en el municipio de Turbo.</v>
          </cell>
          <cell r="D2341">
            <v>42457</v>
          </cell>
          <cell r="E2341">
            <v>2016</v>
          </cell>
          <cell r="F2341">
            <v>42735</v>
          </cell>
          <cell r="I2341" t="str">
            <v>En ejecución</v>
          </cell>
          <cell r="J2341" t="str">
            <v>Otro tipo de contrato</v>
          </cell>
          <cell r="K2341">
            <v>4251423444</v>
          </cell>
          <cell r="L2341" t="str">
            <v>Garcia Pulgarin , Neida Elena</v>
          </cell>
          <cell r="M2341" t="str">
            <v>CONSORCIO INTERVENTOR BUEN COM</v>
          </cell>
        </row>
        <row r="2342">
          <cell r="B2342">
            <v>4600004997</v>
          </cell>
          <cell r="C2342" t="str">
            <v>Aunar esfuerzos para el desarrollo de acciones de atención integral a la primera infancia bajo las modalidades familiar e institucional  en los Municipios de Arboletes, Murindó, Necoclí, San Juan de Uraba, turbo y Vigía del Fuerte</v>
          </cell>
          <cell r="D2342">
            <v>42457</v>
          </cell>
          <cell r="E2342">
            <v>2016</v>
          </cell>
          <cell r="F2342">
            <v>42735</v>
          </cell>
          <cell r="I2342" t="str">
            <v>En ejecución</v>
          </cell>
          <cell r="J2342" t="str">
            <v>Otro tipo de contrato</v>
          </cell>
          <cell r="K2342">
            <v>2328760868</v>
          </cell>
          <cell r="L2342" t="str">
            <v>Garcia Pulgarin , Neida Elena</v>
          </cell>
          <cell r="M2342" t="str">
            <v>CONSORCIO INTERVENTOR BUEN COM</v>
          </cell>
        </row>
        <row r="2343">
          <cell r="B2343">
            <v>4600005001</v>
          </cell>
          <cell r="C2343" t="str">
            <v>Aunar esfuerzos para el desarrollo de acciones de atención integral a la primera infancia bajo la modalidad familiar, en el municipio de Giraldo.</v>
          </cell>
          <cell r="D2343">
            <v>42457</v>
          </cell>
          <cell r="E2343">
            <v>2016</v>
          </cell>
          <cell r="F2343">
            <v>42735</v>
          </cell>
          <cell r="I2343" t="str">
            <v>En ejecución</v>
          </cell>
          <cell r="J2343" t="str">
            <v>Otro tipo de contrato</v>
          </cell>
          <cell r="K2343">
            <v>342966806</v>
          </cell>
          <cell r="L2343" t="str">
            <v>Galindo Rosero , Adriana Del R</v>
          </cell>
          <cell r="M2343" t="str">
            <v>CONSORCIO INTERVENTOR BUEN COM</v>
          </cell>
        </row>
        <row r="2344">
          <cell r="B2344">
            <v>4600005009</v>
          </cell>
          <cell r="C2344" t="str">
            <v>Aunar esfuerzos para  la promoción del desarrollo infantil temprano a la primera infancia  en el municipio de Bello</v>
          </cell>
          <cell r="D2344">
            <v>42457</v>
          </cell>
          <cell r="E2344">
            <v>2016</v>
          </cell>
          <cell r="F2344">
            <v>42735</v>
          </cell>
          <cell r="I2344" t="str">
            <v>En ejecución</v>
          </cell>
          <cell r="J2344" t="str">
            <v>Otro tipo de contrato</v>
          </cell>
          <cell r="K2344">
            <v>559155000</v>
          </cell>
          <cell r="L2344" t="str">
            <v>Ramirez Hernandez , Leidy Tati</v>
          </cell>
          <cell r="M2344" t="str">
            <v>CONSORCIO INTERVENTOR BUEN COM</v>
          </cell>
        </row>
        <row r="2345">
          <cell r="B2345">
            <v>4600005016</v>
          </cell>
          <cell r="C2345" t="str">
            <v>Prestar servicios para brindar atención integral a la primera infancia bajo la  modalidad familiar, en el municipio de Arboletes</v>
          </cell>
          <cell r="D2345">
            <v>42457</v>
          </cell>
          <cell r="E2345">
            <v>2016</v>
          </cell>
          <cell r="F2345">
            <v>42735</v>
          </cell>
          <cell r="I2345" t="str">
            <v>En ejecución</v>
          </cell>
          <cell r="J2345" t="str">
            <v>Contratación Directa</v>
          </cell>
          <cell r="K2345">
            <v>1770657500</v>
          </cell>
          <cell r="L2345" t="str">
            <v>Garcia Pulgarin , Neida Elena</v>
          </cell>
          <cell r="M2345" t="str">
            <v>CONSORCIO INTERVENTOR BUEN COM</v>
          </cell>
        </row>
        <row r="2346">
          <cell r="B2346">
            <v>4600005023</v>
          </cell>
          <cell r="C2346" t="str">
            <v>Aunar esfuerzos para  la promoción del desarrollo infantil temprano a la primera infancia  en el municipio de Caucasia</v>
          </cell>
          <cell r="D2346">
            <v>42457</v>
          </cell>
          <cell r="E2346">
            <v>2016</v>
          </cell>
          <cell r="F2346">
            <v>42735</v>
          </cell>
          <cell r="I2346" t="str">
            <v>En ejecución</v>
          </cell>
          <cell r="J2346" t="str">
            <v>Otro tipo de contrato</v>
          </cell>
          <cell r="K2346">
            <v>484601000</v>
          </cell>
          <cell r="L2346" t="str">
            <v>Ramirez Hernandez , Leidy Tati</v>
          </cell>
          <cell r="M2346" t="str">
            <v>CONSORCIO INTERVENTOR BUEN COM</v>
          </cell>
        </row>
        <row r="2347">
          <cell r="B2347">
            <v>4600005027</v>
          </cell>
          <cell r="C2347" t="str">
            <v>Aunar esfuerzos para el desarrollo de acciones de atención integral a la primera infancia bajo la modalidad familiar, en el municipio de Yarumal.</v>
          </cell>
          <cell r="D2347">
            <v>42457</v>
          </cell>
          <cell r="E2347">
            <v>2016</v>
          </cell>
          <cell r="F2347">
            <v>42735</v>
          </cell>
          <cell r="I2347" t="str">
            <v>En ejecución</v>
          </cell>
          <cell r="J2347" t="str">
            <v>Otro tipo de contrato</v>
          </cell>
          <cell r="K2347">
            <v>1118310000</v>
          </cell>
          <cell r="L2347" t="str">
            <v>Montoya Giraldo , Natalia Andr</v>
          </cell>
          <cell r="M2347" t="str">
            <v>CONSORCIO INTERVENTOR BUEN COM</v>
          </cell>
        </row>
        <row r="2348">
          <cell r="B2348">
            <v>4600005029</v>
          </cell>
          <cell r="C2348" t="str">
            <v>Aunar esfuerzos para el desarrollo de acciones de atención integral a la primera infancia bajo la modalidad familiar, en el municipio de Peque.</v>
          </cell>
          <cell r="D2348">
            <v>42457</v>
          </cell>
          <cell r="E2348">
            <v>2016</v>
          </cell>
          <cell r="F2348">
            <v>42735</v>
          </cell>
          <cell r="I2348" t="str">
            <v>En ejecución</v>
          </cell>
          <cell r="J2348" t="str">
            <v>Otro tipo de contrato</v>
          </cell>
          <cell r="K2348">
            <v>391408500</v>
          </cell>
          <cell r="L2348" t="str">
            <v>Montoya Giraldo , Natalia Andr</v>
          </cell>
          <cell r="M2348" t="str">
            <v>CONSORCIO INTERVENTOR BUEN COM</v>
          </cell>
        </row>
        <row r="2349">
          <cell r="B2349">
            <v>4600005053</v>
          </cell>
          <cell r="C2349" t="str">
            <v>Aunar esfuerzos para el desarrollo de acciones de atención integral a la primera infancia bajo la modalidad familiar e institucional, en los municipios de San Roque, La Unión y San Rafael.</v>
          </cell>
          <cell r="D2349">
            <v>42457</v>
          </cell>
          <cell r="E2349">
            <v>2016</v>
          </cell>
          <cell r="F2349">
            <v>42735</v>
          </cell>
          <cell r="I2349" t="str">
            <v>En ejecución</v>
          </cell>
          <cell r="J2349" t="str">
            <v>Otro tipo de contrato</v>
          </cell>
          <cell r="K2349">
            <v>1955555525</v>
          </cell>
          <cell r="L2349" t="str">
            <v>Montoya Giraldo , Natalia Andr</v>
          </cell>
          <cell r="M2349" t="str">
            <v>CONSORCIO INTERVENTOR BUEN COM</v>
          </cell>
        </row>
        <row r="2350">
          <cell r="B2350">
            <v>4600005054</v>
          </cell>
          <cell r="C2350" t="str">
            <v>Realizar exámenes de laboratorio para servidores públicos y contratistas independientes al servicio del Departamento de Antioquia</v>
          </cell>
          <cell r="D2350">
            <v>42457</v>
          </cell>
          <cell r="E2350">
            <v>2016</v>
          </cell>
          <cell r="F2350">
            <v>42704</v>
          </cell>
          <cell r="H2350">
            <v>42730</v>
          </cell>
          <cell r="I2350" t="str">
            <v>Liquidado</v>
          </cell>
          <cell r="J2350" t="str">
            <v>Mínima cuantía</v>
          </cell>
          <cell r="K2350">
            <v>60000000</v>
          </cell>
          <cell r="L2350" t="str">
            <v>Gaviria Cortes , Jaime Ignacio</v>
          </cell>
          <cell r="M2350" t="str">
            <v/>
          </cell>
        </row>
        <row r="2351">
          <cell r="B2351">
            <v>4600005095</v>
          </cell>
          <cell r="C2351" t="str">
            <v>2.1.,,Objeto Prestación de servicios personales para apoyar la gestión de los Diputados y sus relaciones con el Departamento de Antioquia y la comunidad</v>
          </cell>
          <cell r="D2351">
            <v>42457</v>
          </cell>
          <cell r="E2351">
            <v>2016</v>
          </cell>
          <cell r="F2351">
            <v>42641</v>
          </cell>
          <cell r="H2351">
            <v>42647</v>
          </cell>
          <cell r="I2351" t="str">
            <v>Liquidado</v>
          </cell>
          <cell r="J2351" t="str">
            <v>Otro tipo de contrato</v>
          </cell>
          <cell r="K2351">
            <v>14606934</v>
          </cell>
          <cell r="L2351" t="str">
            <v>Oquendo Gomez Eliana Maria</v>
          </cell>
          <cell r="M2351" t="str">
            <v/>
          </cell>
        </row>
        <row r="2352">
          <cell r="B2352">
            <v>4600005096</v>
          </cell>
          <cell r="C2352" t="str">
            <v>2.1.,,Objeto Prestación de servicios personales para apoyar la gestión de los Diputados y sus relaciones con el Departamento de Antioquia y la comunidad</v>
          </cell>
          <cell r="D2352">
            <v>42457</v>
          </cell>
          <cell r="E2352">
            <v>2016</v>
          </cell>
          <cell r="F2352">
            <v>42641</v>
          </cell>
          <cell r="H2352">
            <v>42647</v>
          </cell>
          <cell r="I2352" t="str">
            <v>Liquidado</v>
          </cell>
          <cell r="J2352" t="str">
            <v>Otro tipo de contrato</v>
          </cell>
          <cell r="K2352">
            <v>9129336</v>
          </cell>
          <cell r="L2352" t="str">
            <v>Oquendo Gomez Eliana Maria</v>
          </cell>
          <cell r="M2352" t="str">
            <v/>
          </cell>
        </row>
        <row r="2353">
          <cell r="B2353">
            <v>4600004988</v>
          </cell>
          <cell r="C2353" t="str">
            <v>Aunar esfuerzos para el desarrollo de acciones de atención integral a la primera infancia bajo las  modalidades familiar e institucional en los municipios de Caucasia, El Bagre,  Nechí, Tarazá, San Jerónimo, Mutatá   y Turbo.</v>
          </cell>
          <cell r="D2353">
            <v>42458</v>
          </cell>
          <cell r="E2353">
            <v>2016</v>
          </cell>
          <cell r="F2353">
            <v>42735</v>
          </cell>
          <cell r="I2353" t="str">
            <v>En ejecución</v>
          </cell>
          <cell r="J2353" t="str">
            <v>Otro tipo de contrato</v>
          </cell>
          <cell r="K2353">
            <v>7673116902</v>
          </cell>
          <cell r="L2353" t="str">
            <v>Ramirez Hernandez , Leidy Tati</v>
          </cell>
          <cell r="M2353" t="str">
            <v>CONSORCIO INTERVENTOR BUEN COM</v>
          </cell>
        </row>
        <row r="2354">
          <cell r="B2354">
            <v>4600004998</v>
          </cell>
          <cell r="C2354" t="str">
            <v>PRESTACIÓN DE SERVICIO DE TRANSPORTE PARA EMPLEADOS DE LA FÁBRICA DE LICORES Y ALCOHOLES DE ANTIOQUIA:</v>
          </cell>
          <cell r="D2354">
            <v>42458</v>
          </cell>
          <cell r="E2354">
            <v>2016</v>
          </cell>
          <cell r="F2354">
            <v>42735</v>
          </cell>
          <cell r="G2354">
            <v>42855</v>
          </cell>
          <cell r="H2354">
            <v>43081</v>
          </cell>
          <cell r="I2354" t="str">
            <v>Liquidado</v>
          </cell>
          <cell r="J2354" t="str">
            <v>Mínima cuantía</v>
          </cell>
          <cell r="K2354">
            <v>53296820</v>
          </cell>
          <cell r="L2354" t="str">
            <v>Ramirez Henao , Maria Eugenia</v>
          </cell>
          <cell r="M2354" t="str">
            <v/>
          </cell>
        </row>
        <row r="2355">
          <cell r="B2355">
            <v>4600005006</v>
          </cell>
          <cell r="C2355" t="str">
            <v>2.1,,Objeto Aunar esfuerzos para el desarrollo de acciones de atención integral a la primera infancia  bajo las modalidades familiar e institucional, en los municipios de Ituango, Frontino, Apartadó, Chigorodó, Mutatá, Murindó y Vigía del Fuerte.</v>
          </cell>
          <cell r="D2355">
            <v>42458</v>
          </cell>
          <cell r="E2355">
            <v>2016</v>
          </cell>
          <cell r="F2355">
            <v>42735</v>
          </cell>
          <cell r="I2355" t="str">
            <v>En ejecución</v>
          </cell>
          <cell r="J2355" t="str">
            <v>Otro tipo de contrato</v>
          </cell>
          <cell r="K2355">
            <v>1880080438</v>
          </cell>
          <cell r="L2355" t="str">
            <v>Ramirez Hernandez , Leidy Tati</v>
          </cell>
          <cell r="M2355" t="str">
            <v>CONSORCIO INTERVENTOR BUEN COM</v>
          </cell>
        </row>
        <row r="2356">
          <cell r="B2356">
            <v>4600005030</v>
          </cell>
          <cell r="C2356" t="str">
            <v>Aunar esfuerzos para el desarrollo de acciones de atención integral a la primera infancia bajo la modalidad familiar, en el municipio de Caicedo.</v>
          </cell>
          <cell r="D2356">
            <v>42458</v>
          </cell>
          <cell r="E2356">
            <v>2016</v>
          </cell>
          <cell r="F2356">
            <v>42735</v>
          </cell>
          <cell r="I2356" t="str">
            <v>En ejecución</v>
          </cell>
          <cell r="J2356" t="str">
            <v>Otro tipo de contrato</v>
          </cell>
          <cell r="K2356">
            <v>838732500</v>
          </cell>
          <cell r="L2356" t="str">
            <v>Restrepo Aristizabal , Lina Ra</v>
          </cell>
          <cell r="M2356" t="str">
            <v>CONSORCIO INTERVENTOR BUEN COM</v>
          </cell>
        </row>
        <row r="2357">
          <cell r="B2357">
            <v>4600005032</v>
          </cell>
          <cell r="C2357" t="str">
            <v>Aunar esfuerzos para el desarrollo de acciones de atención integral a la primera infancia bajo la modalidad familiar en el municipio de Venecia.</v>
          </cell>
          <cell r="D2357">
            <v>42458</v>
          </cell>
          <cell r="E2357">
            <v>2016</v>
          </cell>
          <cell r="F2357">
            <v>42735</v>
          </cell>
          <cell r="I2357" t="str">
            <v>En ejecución</v>
          </cell>
          <cell r="J2357" t="str">
            <v>Otro tipo de contrato</v>
          </cell>
          <cell r="K2357">
            <v>279577500</v>
          </cell>
          <cell r="L2357" t="str">
            <v>Munoz Burgos , Isabel Cristina</v>
          </cell>
          <cell r="M2357" t="str">
            <v>CONSORCIO INTERVENTOR BUEN COM</v>
          </cell>
        </row>
        <row r="2358">
          <cell r="B2358">
            <v>4600005037</v>
          </cell>
          <cell r="C2358" t="str">
            <v>Aunar esfuerzos para el desarrollo de acciones de atención integral a la primera infancia bajo la modalidad familiar, en los municipios de Abriaquí, Angostura, Anzá, Armenia, San Pedro de Urabá, Santa Bárbara.</v>
          </cell>
          <cell r="D2358">
            <v>42458</v>
          </cell>
          <cell r="E2358">
            <v>2016</v>
          </cell>
          <cell r="F2358">
            <v>42735</v>
          </cell>
          <cell r="I2358" t="str">
            <v>En ejecución</v>
          </cell>
          <cell r="J2358" t="str">
            <v>Otro tipo de contrato</v>
          </cell>
          <cell r="K2358">
            <v>3298451882</v>
          </cell>
          <cell r="L2358" t="str">
            <v>Montoya Giraldo , Natalia Andr</v>
          </cell>
          <cell r="M2358" t="str">
            <v>CONSORCIO INTERVENTOR BUEN COM</v>
          </cell>
        </row>
        <row r="2359">
          <cell r="B2359">
            <v>4600005046</v>
          </cell>
          <cell r="C2359" t="str">
            <v>Aunar esfuerzos para el desarrollo de acciones de atención integral a la primera infancia bajo la modalidad Familiar, en el municipio de Támesis.</v>
          </cell>
          <cell r="D2359">
            <v>42458</v>
          </cell>
          <cell r="E2359">
            <v>2016</v>
          </cell>
          <cell r="F2359">
            <v>42735</v>
          </cell>
          <cell r="I2359" t="str">
            <v>En ejecución</v>
          </cell>
          <cell r="J2359" t="str">
            <v>Otro tipo de contrato</v>
          </cell>
          <cell r="K2359">
            <v>838732500</v>
          </cell>
          <cell r="L2359" t="str">
            <v>Zuluaga Aristizabal , Lillana</v>
          </cell>
          <cell r="M2359" t="str">
            <v>CONSORCIO INTERVENTOR BUEN COM</v>
          </cell>
        </row>
        <row r="2360">
          <cell r="B2360">
            <v>4600005047</v>
          </cell>
          <cell r="C2360" t="str">
            <v>2.1,,Objeto Aunar esfuerzos para el desarrollo de acciones de atención integral a la primera infancia bajo la modalidad familiar en el municipio de Briceño.</v>
          </cell>
          <cell r="D2360">
            <v>42458</v>
          </cell>
          <cell r="E2360">
            <v>2016</v>
          </cell>
          <cell r="F2360">
            <v>42735</v>
          </cell>
          <cell r="I2360" t="str">
            <v>En ejecución</v>
          </cell>
          <cell r="J2360" t="str">
            <v>Otro tipo de contrato</v>
          </cell>
          <cell r="K2360">
            <v>279577500</v>
          </cell>
          <cell r="L2360" t="str">
            <v>Munoz Burgos , Isabel Cristina</v>
          </cell>
          <cell r="M2360" t="str">
            <v>CONSORCIO INTERVENTOR BUEN COM</v>
          </cell>
        </row>
        <row r="2361">
          <cell r="B2361">
            <v>4600005049</v>
          </cell>
          <cell r="C2361" t="str">
            <v>2.1,,Objeto Aunar esfuerzos para el desarrollo de acciones de atención integral a la primera infancia bajo la modalidad familiar- APS   en el  municipio de  Apartadó</v>
          </cell>
          <cell r="D2361">
            <v>42458</v>
          </cell>
          <cell r="E2361">
            <v>2016</v>
          </cell>
          <cell r="F2361">
            <v>42735</v>
          </cell>
          <cell r="I2361" t="str">
            <v>En ejecución</v>
          </cell>
          <cell r="J2361" t="str">
            <v>Otro tipo de contrato</v>
          </cell>
          <cell r="K2361">
            <v>1119949398</v>
          </cell>
          <cell r="L2361" t="str">
            <v>Garcia Pulgarin , Neida Elena</v>
          </cell>
          <cell r="M2361" t="str">
            <v>CONSORCIO INTERVENTOR BUEN COM</v>
          </cell>
        </row>
        <row r="2362">
          <cell r="B2362">
            <v>4600004986</v>
          </cell>
          <cell r="C2362" t="str">
            <v>Aunar esfuerzos para el desarrollo de acciones de atención integral a la primera infancia bajo la modalidad familiar, en el municipio de Itagui.</v>
          </cell>
          <cell r="D2362">
            <v>42459</v>
          </cell>
          <cell r="E2362">
            <v>2016</v>
          </cell>
          <cell r="F2362">
            <v>42735</v>
          </cell>
          <cell r="I2362" t="str">
            <v>En ejecución</v>
          </cell>
          <cell r="J2362" t="str">
            <v>Otro tipo de contrato</v>
          </cell>
          <cell r="K2362">
            <v>376460888</v>
          </cell>
          <cell r="L2362" t="str">
            <v>Ramirez Hernandez , Leidy Tati</v>
          </cell>
          <cell r="M2362" t="str">
            <v>CONSORCIO INTERVENTOR BUEN COM</v>
          </cell>
        </row>
        <row r="2363">
          <cell r="B2363">
            <v>4600004995</v>
          </cell>
          <cell r="C2363" t="str">
            <v>2.1,,Objeto Aunar esfuerzos para el desarrollo de acciones de atención integral a la primera infancia bajo la modalidad familiar, en los municipios de Montebello, Titiribí  y Caldas.</v>
          </cell>
          <cell r="D2363">
            <v>42459</v>
          </cell>
          <cell r="E2363">
            <v>2016</v>
          </cell>
          <cell r="F2363">
            <v>42735</v>
          </cell>
          <cell r="I2363" t="str">
            <v>En ejecución</v>
          </cell>
          <cell r="J2363" t="str">
            <v>Otro tipo de contrato</v>
          </cell>
          <cell r="K2363">
            <v>876009500</v>
          </cell>
          <cell r="L2363" t="str">
            <v>Munoz Burgos , Isabel Cristina</v>
          </cell>
          <cell r="M2363" t="str">
            <v>CONSORCIO INTERVENTOR BUEN COM</v>
          </cell>
        </row>
        <row r="2364">
          <cell r="B2364">
            <v>4600004996</v>
          </cell>
          <cell r="C2364" t="str">
            <v>Aunar esfuerzos para el desarrollo de acciones de atención integral a la primera infancia bajo la modalidad Familiar, en el municipio de La Unión.</v>
          </cell>
          <cell r="D2364">
            <v>42459</v>
          </cell>
          <cell r="E2364">
            <v>2016</v>
          </cell>
          <cell r="F2364">
            <v>42735</v>
          </cell>
          <cell r="I2364" t="str">
            <v>En ejecución</v>
          </cell>
          <cell r="J2364" t="str">
            <v>Otro tipo de contrato</v>
          </cell>
          <cell r="K2364">
            <v>372770000</v>
          </cell>
          <cell r="L2364" t="str">
            <v>Restrepo Aristizabal , Lina Ra</v>
          </cell>
          <cell r="M2364" t="str">
            <v>CONSORCIO INTERVENTOR BUEN COM</v>
          </cell>
        </row>
        <row r="2365">
          <cell r="B2365">
            <v>4600005004</v>
          </cell>
          <cell r="C2365" t="str">
            <v>Realizar auditorías internas de calidad, según las directrices del estándar para Auditorías NTC ISO 19011:2012. para determinar, en conjunto con el equipo auditor de la GOBERNACIÓN DE ANTIOQUIA, la conformidad del Sistema Integrado de Gestión - SIG, segú</v>
          </cell>
          <cell r="D2365">
            <v>42459</v>
          </cell>
          <cell r="E2365">
            <v>2016</v>
          </cell>
          <cell r="F2365">
            <v>42517</v>
          </cell>
          <cell r="H2365">
            <v>42572</v>
          </cell>
          <cell r="I2365" t="str">
            <v>Liquidado</v>
          </cell>
          <cell r="J2365" t="str">
            <v>Contratación Directa</v>
          </cell>
          <cell r="K2365">
            <v>46000000</v>
          </cell>
          <cell r="L2365" t="str">
            <v>Barrera Suarez , Lleny Sulaima</v>
          </cell>
          <cell r="M2365" t="str">
            <v/>
          </cell>
        </row>
        <row r="2366">
          <cell r="B2366">
            <v>4600005010</v>
          </cell>
          <cell r="C2366" t="str">
            <v>2.1,,Objeto Aunar esfuerzos para el desarrollo de acciones de atención integral a la primera infancia bajo la modalidad familiar, en el municipio de Copacabana.</v>
          </cell>
          <cell r="D2366">
            <v>42459</v>
          </cell>
          <cell r="E2366">
            <v>2016</v>
          </cell>
          <cell r="F2366">
            <v>42735</v>
          </cell>
          <cell r="I2366" t="str">
            <v>En ejecución</v>
          </cell>
          <cell r="J2366" t="str">
            <v>Otro tipo de contrato</v>
          </cell>
          <cell r="K2366">
            <v>559155000</v>
          </cell>
          <cell r="L2366" t="str">
            <v>Munoz Burgos , Isabel Cristina</v>
          </cell>
          <cell r="M2366" t="str">
            <v>CONSORCIO INTERVENTOR BUEN COM</v>
          </cell>
        </row>
        <row r="2367">
          <cell r="B2367">
            <v>4600005011</v>
          </cell>
          <cell r="C2367" t="str">
            <v>Aunar esfuerzos para el desarrollo de acciones de atención integral a la primera infancia bajo las modalidades Familiar e Institucional, en los municipios de El Retiro, La Ceja y San Vicente Ferrer.</v>
          </cell>
          <cell r="D2367">
            <v>42459</v>
          </cell>
          <cell r="E2367">
            <v>2016</v>
          </cell>
          <cell r="F2367">
            <v>42735</v>
          </cell>
          <cell r="I2367" t="str">
            <v>En ejecución</v>
          </cell>
          <cell r="J2367" t="str">
            <v>Otro tipo de contrato</v>
          </cell>
          <cell r="K2367">
            <v>5482837985</v>
          </cell>
          <cell r="L2367" t="str">
            <v>Echavarria Cardona , Isabel Cr</v>
          </cell>
          <cell r="M2367" t="str">
            <v>CONSORCIO INTERVENTOR BUEN COM</v>
          </cell>
        </row>
        <row r="2368">
          <cell r="B2368">
            <v>4600005013</v>
          </cell>
          <cell r="C2368" t="str">
            <v>Aunar esfuerzos para el desarrollo de acciones de atención integral a la primera infancia bajo la modalidad familiar en el municipio de Yalí.</v>
          </cell>
          <cell r="D2368">
            <v>42459</v>
          </cell>
          <cell r="E2368">
            <v>2016</v>
          </cell>
          <cell r="F2368">
            <v>42735</v>
          </cell>
          <cell r="I2368" t="str">
            <v>En ejecución</v>
          </cell>
          <cell r="J2368" t="str">
            <v>Otro tipo de contrato</v>
          </cell>
          <cell r="K2368">
            <v>559155000</v>
          </cell>
          <cell r="L2368" t="str">
            <v>Restrepo Aristizabal , Lina Ra</v>
          </cell>
          <cell r="M2368" t="str">
            <v>CONSORCIO INTERVENTOR BUEN COM</v>
          </cell>
        </row>
        <row r="2369">
          <cell r="B2369">
            <v>4600005015</v>
          </cell>
          <cell r="C2369" t="str">
            <v>Aunar esfuerzos para el desarrollo de acciones de atención integral a la primera infancia bajo la modalidad Familiar, en el municipio de Nariño.</v>
          </cell>
          <cell r="D2369">
            <v>42459</v>
          </cell>
          <cell r="E2369">
            <v>2016</v>
          </cell>
          <cell r="F2369">
            <v>42735</v>
          </cell>
          <cell r="I2369" t="str">
            <v>En ejecución</v>
          </cell>
          <cell r="J2369" t="str">
            <v>Otro tipo de contrato</v>
          </cell>
          <cell r="K2369">
            <v>374615444</v>
          </cell>
          <cell r="L2369" t="str">
            <v>Munoz Burgos , Isabel Cristina</v>
          </cell>
          <cell r="M2369" t="str">
            <v>CONSORCIO INTERVENTOR BUEN COM</v>
          </cell>
        </row>
        <row r="2370">
          <cell r="B2370">
            <v>4600005017</v>
          </cell>
          <cell r="C2370" t="str">
            <v>Aunar esfuerzos para el desarrollo de acciones de atención integral a la primera infancia bajo la modalidad Familiar, en el municipio de Betania.</v>
          </cell>
          <cell r="D2370">
            <v>42459</v>
          </cell>
          <cell r="E2370">
            <v>2016</v>
          </cell>
          <cell r="F2370">
            <v>42735</v>
          </cell>
          <cell r="I2370" t="str">
            <v>En ejecución</v>
          </cell>
          <cell r="J2370" t="str">
            <v>Otro tipo de contrato</v>
          </cell>
          <cell r="K2370">
            <v>335493000</v>
          </cell>
          <cell r="L2370" t="str">
            <v>Munoz Burgos , Isabel Cristina</v>
          </cell>
          <cell r="M2370" t="str">
            <v>CONSORCIO INTERVENTOR BUEN COM</v>
          </cell>
        </row>
        <row r="2371">
          <cell r="B2371">
            <v>4600005028</v>
          </cell>
          <cell r="C2371" t="str">
            <v>Aunar esfuerzos para el desarrollo de acciones de atención integral a la primera infancia bajo las modalidades institucional y familiar, en el municipio de Guarne.</v>
          </cell>
          <cell r="D2371">
            <v>42459</v>
          </cell>
          <cell r="E2371">
            <v>2016</v>
          </cell>
          <cell r="F2371">
            <v>42735</v>
          </cell>
          <cell r="I2371" t="str">
            <v>En ejecución</v>
          </cell>
          <cell r="J2371" t="str">
            <v>Otro tipo de contrato</v>
          </cell>
          <cell r="K2371">
            <v>1178210505</v>
          </cell>
          <cell r="L2371" t="str">
            <v>Munoz Burgos , Isabel Cristina</v>
          </cell>
          <cell r="M2371" t="str">
            <v>CONSORCIO INTERVENTOR BUEN COM</v>
          </cell>
        </row>
        <row r="2372">
          <cell r="B2372">
            <v>4600005031</v>
          </cell>
          <cell r="C2372" t="str">
            <v>Aunar esfuerzos para el desarrollo de acciones de atención integral a la primera infancia bajo la modalidad Familiar, en el municipio de Valparaíso.</v>
          </cell>
          <cell r="D2372">
            <v>42459</v>
          </cell>
          <cell r="E2372">
            <v>2016</v>
          </cell>
          <cell r="F2372">
            <v>42735</v>
          </cell>
          <cell r="I2372" t="str">
            <v>En ejecución</v>
          </cell>
          <cell r="J2372" t="str">
            <v>Otro tipo de contrato</v>
          </cell>
          <cell r="K2372">
            <v>186385000</v>
          </cell>
          <cell r="L2372" t="str">
            <v>Munoz Burgos , Isabel Cristina</v>
          </cell>
          <cell r="M2372" t="str">
            <v>CONSORCIO INTERVENTOR BUEN COM</v>
          </cell>
        </row>
        <row r="2373">
          <cell r="B2373">
            <v>4600005034</v>
          </cell>
          <cell r="C2373" t="str">
            <v>Aunar esfuerzos para el desarrollo de acciones de atención integral a la primera infancia bajo las  modalidades familiar y comunitaria en el municipio de Sonsón.</v>
          </cell>
          <cell r="D2373">
            <v>42459</v>
          </cell>
          <cell r="E2373">
            <v>2016</v>
          </cell>
          <cell r="F2373">
            <v>42735</v>
          </cell>
          <cell r="I2373" t="str">
            <v>En ejecución</v>
          </cell>
          <cell r="J2373" t="str">
            <v>Otro tipo de contrato</v>
          </cell>
          <cell r="K2373">
            <v>1946640960</v>
          </cell>
          <cell r="L2373" t="str">
            <v>Echavarria Cardona , Isabel Cr</v>
          </cell>
          <cell r="M2373" t="str">
            <v>CONSORCIO INTERVENTOR BUEN COM</v>
          </cell>
        </row>
        <row r="2374">
          <cell r="B2374">
            <v>4600005042</v>
          </cell>
          <cell r="C2374" t="str">
            <v>2.1,,Objeto Aunar esfuerzos para el desarrollo de acciones de atención integral a la primera infancia bajo la modalidad familiar, en el municipio de Guadalupe.</v>
          </cell>
          <cell r="D2374">
            <v>42459</v>
          </cell>
          <cell r="E2374">
            <v>2016</v>
          </cell>
          <cell r="F2374">
            <v>42735</v>
          </cell>
          <cell r="I2374" t="str">
            <v>En ejecución</v>
          </cell>
          <cell r="J2374" t="str">
            <v>Otro tipo de contrato</v>
          </cell>
          <cell r="K2374">
            <v>335493000</v>
          </cell>
          <cell r="L2374" t="str">
            <v>Munoz Burgos , Isabel Cristina</v>
          </cell>
          <cell r="M2374" t="str">
            <v>CONSORCIO INTERVENTOR BUEN COM</v>
          </cell>
        </row>
        <row r="2375">
          <cell r="B2375">
            <v>4600005045</v>
          </cell>
          <cell r="C2375" t="str">
            <v>2.1,,Objeto Aunar esfuerzos para el desarrollo de acciones de atención integral a la primera infancia bajo la modalidad familiar, en el municipio de Toledo.</v>
          </cell>
          <cell r="D2375">
            <v>42459</v>
          </cell>
          <cell r="E2375">
            <v>2016</v>
          </cell>
          <cell r="F2375">
            <v>42735</v>
          </cell>
          <cell r="I2375" t="str">
            <v>En ejecución</v>
          </cell>
          <cell r="J2375" t="str">
            <v>Otro tipo de contrato</v>
          </cell>
          <cell r="K2375">
            <v>452952362</v>
          </cell>
          <cell r="L2375" t="str">
            <v>Munoz Burgos , Isabel Cristina</v>
          </cell>
          <cell r="M2375" t="str">
            <v>CONSORCIO INTERVENTOR BUEN COM</v>
          </cell>
        </row>
        <row r="2376">
          <cell r="B2376">
            <v>4600005048</v>
          </cell>
          <cell r="C2376" t="str">
            <v>Aunar esfuerzos para el desarrollo de acciones de atención integral a la primera infancia bajo las  modalidades familiar e institucional en los municipios de Amagá, Cañasgordas, Ebéjico, Heliconia, La Pintada, Maceo, Rionegro, Santa Fe de Antioquia, Puer</v>
          </cell>
          <cell r="D2376">
            <v>42459</v>
          </cell>
          <cell r="E2376">
            <v>2016</v>
          </cell>
          <cell r="F2376">
            <v>42735</v>
          </cell>
          <cell r="I2376" t="str">
            <v>En ejecución</v>
          </cell>
          <cell r="J2376" t="str">
            <v>Otro tipo de contrato</v>
          </cell>
          <cell r="K2376">
            <v>5714325026</v>
          </cell>
          <cell r="L2376" t="str">
            <v>Ramirez Hernandez , Leidy Tati</v>
          </cell>
          <cell r="M2376" t="str">
            <v>CONSORCIO INTERVENTOR BUEN COM</v>
          </cell>
        </row>
        <row r="2377">
          <cell r="B2377">
            <v>4600005074</v>
          </cell>
          <cell r="C2377" t="str">
            <v>2.1,,Objeto Aunar esfuerzos para el desarrollo de acciones de atención integral a la primera infancia bajo la modalidad Familiar en el municipio de Girardota.</v>
          </cell>
          <cell r="D2377">
            <v>42459</v>
          </cell>
          <cell r="E2377">
            <v>2016</v>
          </cell>
          <cell r="F2377">
            <v>42735</v>
          </cell>
          <cell r="I2377" t="str">
            <v>En ejecución</v>
          </cell>
          <cell r="J2377" t="str">
            <v>Otro tipo de contrato</v>
          </cell>
          <cell r="K2377">
            <v>764178500</v>
          </cell>
          <cell r="L2377" t="str">
            <v>Montoya Giraldo , Natalia Andr</v>
          </cell>
          <cell r="M2377" t="str">
            <v>CONSORCIO INTERVENTOR BUEN COM</v>
          </cell>
        </row>
        <row r="2378">
          <cell r="B2378">
            <v>4600005075</v>
          </cell>
          <cell r="C2378" t="str">
            <v>Aunar esfuerzos para el desarrollo de acciones de atención integral a la primera infancia bajo la modalidad familiar en el municipio de Entrerrios</v>
          </cell>
          <cell r="D2378">
            <v>42459</v>
          </cell>
          <cell r="E2378">
            <v>2016</v>
          </cell>
          <cell r="F2378">
            <v>42735</v>
          </cell>
          <cell r="I2378" t="str">
            <v>En ejecución</v>
          </cell>
          <cell r="J2378" t="str">
            <v>Otro tipo de contrato</v>
          </cell>
          <cell r="K2378">
            <v>279577500</v>
          </cell>
          <cell r="L2378" t="str">
            <v>Munoz Burgos , Isabel Cristina</v>
          </cell>
          <cell r="M2378" t="str">
            <v>CONSORCIO INTERVENTOR BUEN COM</v>
          </cell>
        </row>
        <row r="2379">
          <cell r="B2379">
            <v>4600005076</v>
          </cell>
          <cell r="C2379" t="str">
            <v>Aunar esfuerzos para el desarrollo de acciones de atención integral a la primera infancia bajo la modalidad Familiar en el municipio de Donmatías.</v>
          </cell>
          <cell r="D2379">
            <v>42459</v>
          </cell>
          <cell r="E2379">
            <v>2016</v>
          </cell>
          <cell r="F2379">
            <v>42735</v>
          </cell>
          <cell r="I2379" t="str">
            <v>En ejecución</v>
          </cell>
          <cell r="J2379" t="str">
            <v>Otro tipo de contrato</v>
          </cell>
          <cell r="K2379">
            <v>615070500</v>
          </cell>
          <cell r="L2379" t="str">
            <v>Munoz Burgos , Isabel Cristina</v>
          </cell>
          <cell r="M2379" t="str">
            <v>CONSORCIO INTERVENTOR BUEN COM</v>
          </cell>
        </row>
        <row r="2380">
          <cell r="B2380">
            <v>4600005079</v>
          </cell>
          <cell r="C2380" t="str">
            <v>Aunar esfuerzos para el desarrollo de acciones de atención integral a la primera infancia bajo la  modalidad familiar  en el  municipio de Jericó.</v>
          </cell>
          <cell r="D2380">
            <v>42459</v>
          </cell>
          <cell r="E2380">
            <v>2016</v>
          </cell>
          <cell r="F2380">
            <v>42735</v>
          </cell>
          <cell r="I2380" t="str">
            <v>En ejecución</v>
          </cell>
          <cell r="J2380" t="str">
            <v>Otro tipo de contrato</v>
          </cell>
          <cell r="K2380">
            <v>372770000</v>
          </cell>
          <cell r="L2380" t="str">
            <v>Munoz Burgos , Isabel Cristina</v>
          </cell>
          <cell r="M2380" t="str">
            <v>CONSORCIO INTERVENTOR BUEN COM</v>
          </cell>
        </row>
        <row r="2381">
          <cell r="B2381">
            <v>4600005085</v>
          </cell>
          <cell r="C2381" t="str">
            <v>Aunar esfuerzos para el desarrollo de acciones de atención integral a la primera infancia bajo la modalidad familiar en el municipio de Puerto Nare.</v>
          </cell>
          <cell r="D2381">
            <v>42459</v>
          </cell>
          <cell r="E2381">
            <v>2016</v>
          </cell>
          <cell r="F2381">
            <v>42735</v>
          </cell>
          <cell r="I2381" t="str">
            <v>En ejecución</v>
          </cell>
          <cell r="J2381" t="str">
            <v>Otro tipo de contrato</v>
          </cell>
          <cell r="K2381">
            <v>251619750</v>
          </cell>
          <cell r="L2381" t="str">
            <v>Munoz Burgos , Isabel Cristina</v>
          </cell>
          <cell r="M2381" t="str">
            <v>CONSORCIO INTERVENTOR BUEN COM</v>
          </cell>
        </row>
        <row r="2382">
          <cell r="B2382">
            <v>4600005086</v>
          </cell>
          <cell r="C2382" t="str">
            <v>Aunar esfuerzos para el desarrollo de acciones de atención integral a la primera infancia bajo la modalidad familiar en el municipio de Concordia.</v>
          </cell>
          <cell r="D2382">
            <v>42459</v>
          </cell>
          <cell r="E2382">
            <v>2016</v>
          </cell>
          <cell r="F2382">
            <v>42735</v>
          </cell>
          <cell r="I2382" t="str">
            <v>En ejecución</v>
          </cell>
          <cell r="J2382" t="str">
            <v>Otro tipo de contrato</v>
          </cell>
          <cell r="K2382">
            <v>1017643694</v>
          </cell>
          <cell r="L2382" t="str">
            <v>Munoz Burgos , Isabel Cristina</v>
          </cell>
          <cell r="M2382" t="str">
            <v>CONSORCIO INTERVENTOR BUEN COM</v>
          </cell>
        </row>
        <row r="2383">
          <cell r="B2383">
            <v>4600005114</v>
          </cell>
          <cell r="C2383" t="str">
            <v>Prestación de servicios profesionales y apoyo a la gestión en las funciones de la dirección de Fomento y Desarrollo Minero de la Secretaria de Minas del Departamento de Antioquia.</v>
          </cell>
          <cell r="D2383">
            <v>42459</v>
          </cell>
          <cell r="E2383">
            <v>2016</v>
          </cell>
          <cell r="F2383">
            <v>42551</v>
          </cell>
          <cell r="I2383" t="str">
            <v>En ejecución</v>
          </cell>
          <cell r="J2383" t="str">
            <v>Contratación Directa</v>
          </cell>
          <cell r="K2383">
            <v>13693984</v>
          </cell>
          <cell r="L2383" t="str">
            <v>Castaño Vergara, Juan Jose</v>
          </cell>
          <cell r="M2383" t="str">
            <v/>
          </cell>
        </row>
        <row r="2384">
          <cell r="B2384">
            <v>4600005115</v>
          </cell>
          <cell r="C2384" t="str">
            <v>Prestación de servicios profesionales y apoyo a la gestión en las funciones de la dirección de Titulación Minera de la Secretaria de Minas del Departamento de Antioquia.</v>
          </cell>
          <cell r="D2384">
            <v>42459</v>
          </cell>
          <cell r="E2384">
            <v>2016</v>
          </cell>
          <cell r="F2384">
            <v>42582</v>
          </cell>
          <cell r="I2384" t="str">
            <v>En ejecución</v>
          </cell>
          <cell r="J2384" t="str">
            <v>Contratación Directa</v>
          </cell>
          <cell r="K2384">
            <v>13693984</v>
          </cell>
          <cell r="L2384" t="str">
            <v>Balvin Agudelo, Dora Elena</v>
          </cell>
          <cell r="M2384" t="str">
            <v/>
          </cell>
        </row>
        <row r="2385">
          <cell r="B2385">
            <v>4600005116</v>
          </cell>
          <cell r="C2385" t="str">
            <v>Prestación de servicios profesionales y apoyo a la gestión en las funciones de la dirección de Titulación Minera de la Secretaria de Minas del Departamento de Antioquia.</v>
          </cell>
          <cell r="D2385">
            <v>42459</v>
          </cell>
          <cell r="E2385">
            <v>2016</v>
          </cell>
          <cell r="F2385">
            <v>42551</v>
          </cell>
          <cell r="I2385" t="str">
            <v>En ejecución</v>
          </cell>
          <cell r="J2385" t="str">
            <v>Contratación Directa</v>
          </cell>
          <cell r="K2385">
            <v>13693984</v>
          </cell>
          <cell r="L2385" t="str">
            <v>Balvin Agudelo, Dora Elena</v>
          </cell>
          <cell r="M2385" t="str">
            <v/>
          </cell>
        </row>
        <row r="2386">
          <cell r="B2386">
            <v>4600004977</v>
          </cell>
          <cell r="C2386" t="str">
            <v>Prestar servicio de formación y  desarrollar  las actividades deportivas y recreativas para los servidores públicos adscritos a la Secretaria Seccional de Salud y Protección Social de Antioquia - SSSA y sus beneficiarios  directos.</v>
          </cell>
          <cell r="D2386">
            <v>42460</v>
          </cell>
          <cell r="E2386">
            <v>2016</v>
          </cell>
          <cell r="F2386">
            <v>42704</v>
          </cell>
          <cell r="H2386">
            <v>42780</v>
          </cell>
          <cell r="I2386" t="str">
            <v>Liquidado</v>
          </cell>
          <cell r="J2386" t="str">
            <v>Contratación Directa</v>
          </cell>
          <cell r="K2386">
            <v>40000000</v>
          </cell>
          <cell r="L2386" t="str">
            <v>Torres Florez , Erika Maria</v>
          </cell>
          <cell r="M2386" t="str">
            <v/>
          </cell>
        </row>
        <row r="2387">
          <cell r="B2387">
            <v>4600004999</v>
          </cell>
          <cell r="C2387" t="str">
            <v>Aunar esfuerzos para el desarrollo de acciones de atención integral a la primera infancia bajo la modalidad Familiar en los municipios de Cisneros, Santo Domingo y Bello.</v>
          </cell>
          <cell r="D2387">
            <v>42460</v>
          </cell>
          <cell r="E2387">
            <v>2016</v>
          </cell>
          <cell r="F2387">
            <v>42735</v>
          </cell>
          <cell r="I2387" t="str">
            <v>En ejecución</v>
          </cell>
          <cell r="J2387" t="str">
            <v>Otro tipo de contrato</v>
          </cell>
          <cell r="K2387">
            <v>2573958444</v>
          </cell>
          <cell r="L2387" t="str">
            <v>Ramirez Hernandez , Leidy Tati</v>
          </cell>
          <cell r="M2387" t="str">
            <v>CONSORCIO INTERVENTOR BUEN COM</v>
          </cell>
        </row>
        <row r="2388">
          <cell r="B2388">
            <v>4600005019</v>
          </cell>
          <cell r="C2388" t="str">
            <v>Prestar servicios para brindar atención integral a la primera infancia bajo la  modalidad familiar- APS en el  municipio de Tarazá</v>
          </cell>
          <cell r="D2388">
            <v>42460</v>
          </cell>
          <cell r="E2388">
            <v>2016</v>
          </cell>
          <cell r="F2388">
            <v>42735</v>
          </cell>
          <cell r="I2388" t="str">
            <v>En ejecución</v>
          </cell>
          <cell r="J2388" t="str">
            <v>Contratación Directa</v>
          </cell>
          <cell r="K2388">
            <v>559155000</v>
          </cell>
          <cell r="L2388" t="str">
            <v>Ramirez Hernandez , Leidy Tati</v>
          </cell>
          <cell r="M2388" t="str">
            <v>CONSORCIO INTERVENTOR BUEN COM</v>
          </cell>
        </row>
        <row r="2389">
          <cell r="B2389">
            <v>4600005022</v>
          </cell>
          <cell r="C2389" t="str">
            <v>Aunar esfuerzos para el desarrollo de acciones de atención integral a la primera infancia bajo las modalidades Familiar e Institucional en el municipio de Argelia.</v>
          </cell>
          <cell r="D2389">
            <v>42460</v>
          </cell>
          <cell r="E2389">
            <v>2016</v>
          </cell>
          <cell r="F2389">
            <v>42735</v>
          </cell>
          <cell r="I2389" t="str">
            <v>En ejecución</v>
          </cell>
          <cell r="J2389" t="str">
            <v>Otro tipo de contrato</v>
          </cell>
          <cell r="K2389">
            <v>812153150</v>
          </cell>
          <cell r="L2389" t="str">
            <v>Munoz Burgos , Isabel Cristina</v>
          </cell>
          <cell r="M2389" t="str">
            <v>CONSORCIO INTERVENTOR BUEN COM</v>
          </cell>
        </row>
        <row r="2390">
          <cell r="B2390">
            <v>4600005025</v>
          </cell>
          <cell r="C2390" t="str">
            <v>2.1. Objeto Prestar servicios para brindar atención integral a la primera infancia bajo la modalidad familiar, en el  municipio de Gómez Plata.</v>
          </cell>
          <cell r="D2390">
            <v>42460</v>
          </cell>
          <cell r="E2390">
            <v>2016</v>
          </cell>
          <cell r="F2390">
            <v>42735</v>
          </cell>
          <cell r="I2390" t="str">
            <v>En ejecución</v>
          </cell>
          <cell r="J2390" t="str">
            <v>Contratación Directa</v>
          </cell>
          <cell r="K2390">
            <v>279577500</v>
          </cell>
          <cell r="L2390" t="str">
            <v>Munoz Burgos , Isabel Cristina</v>
          </cell>
          <cell r="M2390" t="str">
            <v>CONSORCIO INTERVENTOR BUEN COM</v>
          </cell>
        </row>
        <row r="2391">
          <cell r="B2391">
            <v>4600005035</v>
          </cell>
          <cell r="C2391" t="str">
            <v>Aunar esfuerzos para el desarrollo de acciones de atención integral a la primera infancia bajo la modalidad Familiar, en el municipio de Caramanta.</v>
          </cell>
          <cell r="D2391">
            <v>42460</v>
          </cell>
          <cell r="E2391">
            <v>2016</v>
          </cell>
          <cell r="F2391">
            <v>42735</v>
          </cell>
          <cell r="I2391" t="str">
            <v>En ejecución</v>
          </cell>
          <cell r="J2391" t="str">
            <v>Otro tipo de contrato</v>
          </cell>
          <cell r="K2391">
            <v>372770000</v>
          </cell>
          <cell r="L2391" t="str">
            <v>Zuluaga Aristizabal , Lillana</v>
          </cell>
          <cell r="M2391" t="str">
            <v>CONSORCIO INTERVENTOR BUEN COM</v>
          </cell>
        </row>
        <row r="2392">
          <cell r="B2392">
            <v>4600005044</v>
          </cell>
          <cell r="C2392" t="str">
            <v>Aunar esfuerzos para el desarrollo de acciones de atención integral a la primera infancia bajo la modalidad Familiar, en los municipios de Andes, Ciudad Bolívar, Hispania, Tarso y Barbosa.</v>
          </cell>
          <cell r="D2392">
            <v>42460</v>
          </cell>
          <cell r="E2392">
            <v>2016</v>
          </cell>
          <cell r="F2392">
            <v>42735</v>
          </cell>
          <cell r="I2392" t="str">
            <v>En ejecución</v>
          </cell>
          <cell r="J2392" t="str">
            <v>Otro tipo de contrato</v>
          </cell>
          <cell r="K2392">
            <v>3131268000</v>
          </cell>
          <cell r="L2392" t="str">
            <v>Munoz Burgos , Isabel Cristina</v>
          </cell>
          <cell r="M2392" t="str">
            <v>CONSORCIO INTERVENTOR BUEN COM</v>
          </cell>
        </row>
        <row r="2393">
          <cell r="B2393">
            <v>4600005050</v>
          </cell>
          <cell r="C2393" t="str">
            <v>Aunar esfuerzos para el desarrollo de acciones de atención integral a la primera infancia bajo la modalidad familiar en el municipio de Urrao</v>
          </cell>
          <cell r="D2393">
            <v>42460</v>
          </cell>
          <cell r="E2393">
            <v>2016</v>
          </cell>
          <cell r="F2393">
            <v>42735</v>
          </cell>
          <cell r="I2393" t="str">
            <v>En ejecución</v>
          </cell>
          <cell r="J2393" t="str">
            <v>Otro tipo de contrato</v>
          </cell>
          <cell r="K2393">
            <v>1228295556</v>
          </cell>
          <cell r="L2393" t="str">
            <v>Munoz Burgos , Isabel Cristina</v>
          </cell>
          <cell r="M2393" t="str">
            <v>CONSORCIO INTERVENTOR BUEN COM</v>
          </cell>
        </row>
        <row r="2394">
          <cell r="B2394">
            <v>4600005051</v>
          </cell>
          <cell r="C2394" t="str">
            <v>Aunar esfuerzos para el desarrollo de acciones de atención integral a la primera infancia bajo la modalidad Familiar, en el municipio de Salgar.</v>
          </cell>
          <cell r="D2394">
            <v>42460</v>
          </cell>
          <cell r="E2394">
            <v>2016</v>
          </cell>
          <cell r="F2394">
            <v>42735</v>
          </cell>
          <cell r="I2394" t="str">
            <v>En ejecución</v>
          </cell>
          <cell r="J2394" t="str">
            <v>Otro tipo de contrato</v>
          </cell>
          <cell r="K2394">
            <v>652347500</v>
          </cell>
          <cell r="L2394" t="str">
            <v>Zuluaga Aristizabal , Lillana</v>
          </cell>
          <cell r="M2394" t="str">
            <v>CONSORCIO INTERVENTOR BUEN COM</v>
          </cell>
        </row>
        <row r="2395">
          <cell r="B2395">
            <v>4600005055</v>
          </cell>
          <cell r="C2395" t="str">
            <v>Aunar esfuerzos para el desarrollo de acciones de atención integral a la primera infancia bajo las modalidades familiar e institucional, en los municipios de Remedios, Segovia, Olaya y Sopetrán.</v>
          </cell>
          <cell r="D2395">
            <v>42460</v>
          </cell>
          <cell r="E2395">
            <v>2016</v>
          </cell>
          <cell r="F2395">
            <v>42735</v>
          </cell>
          <cell r="I2395" t="str">
            <v>En ejecución</v>
          </cell>
          <cell r="J2395" t="str">
            <v>Otro tipo de contrato</v>
          </cell>
          <cell r="K2395">
            <v>2355267737</v>
          </cell>
          <cell r="L2395" t="str">
            <v>Restrepo Aristizabal , Lina Ra</v>
          </cell>
          <cell r="M2395" t="str">
            <v>CONSORCIO INTERVENTOR BUEN COM</v>
          </cell>
        </row>
        <row r="2396">
          <cell r="B2396">
            <v>4600005072</v>
          </cell>
          <cell r="C2396" t="str">
            <v>2.1,,Objeto Aunar esfuerzos para el desarrollo de acciones de atención integral a la primera infancia bajo la modalidad Familiar, en el municipio de Valdivia.</v>
          </cell>
          <cell r="D2396">
            <v>42460</v>
          </cell>
          <cell r="E2396">
            <v>2016</v>
          </cell>
          <cell r="F2396">
            <v>42735</v>
          </cell>
          <cell r="I2396" t="str">
            <v>En ejecución</v>
          </cell>
          <cell r="J2396" t="str">
            <v>Otro tipo de contrato</v>
          </cell>
          <cell r="K2396">
            <v>969202000</v>
          </cell>
          <cell r="L2396" t="str">
            <v>Munoz Burgos , Isabel Cristina</v>
          </cell>
          <cell r="M2396" t="str">
            <v>CONSORCIO INTERVENTOR BUEN COM</v>
          </cell>
        </row>
        <row r="2397">
          <cell r="B2397">
            <v>4600005077</v>
          </cell>
          <cell r="C2397" t="str">
            <v>Aunar esfuerzos para el desarrollo de acciones de atención integral a la primera infancia bajo la modalidad Familiar, en el municipio de Campamento</v>
          </cell>
          <cell r="D2397">
            <v>42460</v>
          </cell>
          <cell r="E2397">
            <v>2016</v>
          </cell>
          <cell r="F2397">
            <v>42735</v>
          </cell>
          <cell r="I2397" t="str">
            <v>En ejecución</v>
          </cell>
          <cell r="J2397" t="str">
            <v>Otro tipo de contrato</v>
          </cell>
          <cell r="K2397">
            <v>378398362</v>
          </cell>
          <cell r="L2397" t="str">
            <v>Munoz Burgos , Isabel Cristina</v>
          </cell>
          <cell r="M2397" t="str">
            <v>CONSORCIO INTERVENTOR BUEN COM</v>
          </cell>
        </row>
        <row r="2398">
          <cell r="B2398">
            <v>4600005119</v>
          </cell>
          <cell r="C2398" t="str">
            <v>Coordinación y definición de lineamientos para la construcción y ejecución de la estrategia de cultura y emprendimiento (fortalecimiento empresarial) de la acción, componente dos del Contrato de Subvención DCI/HUM/2014/339-766 Radicado del Departamento d</v>
          </cell>
          <cell r="D2398">
            <v>42460</v>
          </cell>
          <cell r="E2398">
            <v>2016</v>
          </cell>
          <cell r="F2398">
            <v>42674</v>
          </cell>
          <cell r="H2398">
            <v>42696</v>
          </cell>
          <cell r="I2398" t="str">
            <v>Liquidado</v>
          </cell>
          <cell r="J2398" t="str">
            <v>Otro tipo de contrato</v>
          </cell>
          <cell r="K2398">
            <v>55588946</v>
          </cell>
          <cell r="L2398" t="str">
            <v>Monsalve Rendon , John Jairo</v>
          </cell>
          <cell r="M2398" t="str">
            <v/>
          </cell>
        </row>
        <row r="2399">
          <cell r="B2399">
            <v>4600005123</v>
          </cell>
          <cell r="C2399" t="str">
            <v>Prestar el servicio de atención para recuperación nutricional, a los niños y niñas en condición de desnutrición y a madres gestantes y lactantes con bajo peso en el municipio de URRAO</v>
          </cell>
          <cell r="D2399">
            <v>42460</v>
          </cell>
          <cell r="E2399">
            <v>2016</v>
          </cell>
          <cell r="F2399">
            <v>42643</v>
          </cell>
          <cell r="I2399" t="str">
            <v>En ejecución</v>
          </cell>
          <cell r="J2399" t="str">
            <v>Contratación Directa</v>
          </cell>
          <cell r="K2399">
            <v>121434557</v>
          </cell>
          <cell r="L2399" t="str">
            <v>Arango Rodriguez , Martha Patr</v>
          </cell>
          <cell r="M2399" t="str">
            <v/>
          </cell>
        </row>
        <row r="2400">
          <cell r="B2400" t="str">
            <v>2016SS330005</v>
          </cell>
          <cell r="C2400" t="str">
            <v>OCM. COMERCIALIZAR LOS PRODUCTOS Y HACER USO DE DE LAS MARCAS DE LOS MISMOS, UNICAMENTE DENTRO DEL TERRITORIO ESTRABLECIDO EN LOS TERMINOS Y CONDICIONES AQUI ESTABLECIDOS.  ALCANCE: VINCULACION PUBLICITARIA PARA PARTICIPAR EN EL CUMPLEAÑOS # 203 DE BARRAN</v>
          </cell>
          <cell r="D2400">
            <v>42461</v>
          </cell>
          <cell r="E2400">
            <v>2016</v>
          </cell>
          <cell r="F2400">
            <v>42465</v>
          </cell>
          <cell r="H2400">
            <v>42625</v>
          </cell>
          <cell r="I2400" t="str">
            <v>CERRADO</v>
          </cell>
          <cell r="J2400" t="str">
            <v>Otro tipo de contrato</v>
          </cell>
          <cell r="K2400">
            <v>150000000</v>
          </cell>
          <cell r="L2400" t="str">
            <v/>
          </cell>
          <cell r="M2400" t="str">
            <v>MÓNICA VASQUEZ CANO</v>
          </cell>
        </row>
        <row r="2401">
          <cell r="B2401">
            <v>4600004938</v>
          </cell>
          <cell r="C2401" t="str">
            <v>2.1. Objeto Mantenimiento preventivo y correctivo con suministro de repuestos de las Unidades del Sistema Ininterrumpido de Potencia (UPS), Instalado en el Centro Administrativo Departamental-CAD 2.1.1 Alcance del Objeto Contractual: Se debe contratar el</v>
          </cell>
          <cell r="D2401">
            <v>42461</v>
          </cell>
          <cell r="E2401">
            <v>2016</v>
          </cell>
          <cell r="F2401">
            <v>42735</v>
          </cell>
          <cell r="I2401" t="str">
            <v>En ejecución</v>
          </cell>
          <cell r="J2401" t="str">
            <v>Contratación Directa</v>
          </cell>
          <cell r="K2401">
            <v>58238668</v>
          </cell>
          <cell r="L2401" t="str">
            <v>Canas Rojas , Juan Guillermo</v>
          </cell>
          <cell r="M2401" t="str">
            <v/>
          </cell>
        </row>
        <row r="2402">
          <cell r="B2402">
            <v>4600004940</v>
          </cell>
          <cell r="C2402" t="str">
            <v>2.1,,OBJETO: Prestación de servicio de  mensajería  expresa,  que  comprenda  la  recepción,  recolección,  acopio y entrega  personalizada  de  envíos  de  correspondencia  de  la  Gobernación  de  Antioquia y demás objetos  postales  a  nivel  Local, H</v>
          </cell>
          <cell r="D2402">
            <v>42461</v>
          </cell>
          <cell r="E2402">
            <v>2016</v>
          </cell>
          <cell r="F2402">
            <v>43008</v>
          </cell>
          <cell r="I2402" t="str">
            <v>En ejecución</v>
          </cell>
          <cell r="J2402" t="str">
            <v>Contratación Directa</v>
          </cell>
          <cell r="K2402">
            <v>826674444</v>
          </cell>
          <cell r="L2402" t="str">
            <v>Gutierrez Marquez , Marino</v>
          </cell>
          <cell r="M2402" t="str">
            <v/>
          </cell>
        </row>
        <row r="2403">
          <cell r="B2403">
            <v>4600004983</v>
          </cell>
          <cell r="C2403" t="str">
            <v>SERVICIO DE INTERNET PARA LA GOBERNACIÓN DE ANTIOQUIA Y LA FABRICA DE LICORES Y ALCOHOLES DE ANTIOQUIA.</v>
          </cell>
          <cell r="D2403">
            <v>42461</v>
          </cell>
          <cell r="E2403">
            <v>2016</v>
          </cell>
          <cell r="F2403">
            <v>42868</v>
          </cell>
          <cell r="I2403" t="str">
            <v>En ejecución</v>
          </cell>
          <cell r="J2403" t="str">
            <v>Contratación Directa</v>
          </cell>
          <cell r="K2403">
            <v>162603000</v>
          </cell>
          <cell r="L2403" t="str">
            <v>Jaramillo Yepes , Edwin</v>
          </cell>
          <cell r="M2403" t="str">
            <v/>
          </cell>
        </row>
        <row r="2404">
          <cell r="B2404">
            <v>4600005003</v>
          </cell>
          <cell r="C2404" t="str">
            <v>Prestar servicio de formación y  desarrollar  las actividades deportivas y recreativas para los servidores públicos adscritos a la Secretaria Seccional de Salud y Protección Social de Antioquia - SSSA y sus beneficiarios  directos.</v>
          </cell>
          <cell r="D2404">
            <v>42461</v>
          </cell>
          <cell r="E2404">
            <v>2016</v>
          </cell>
          <cell r="F2404">
            <v>42735</v>
          </cell>
          <cell r="H2404">
            <v>42766</v>
          </cell>
          <cell r="I2404" t="str">
            <v>Liquidado</v>
          </cell>
          <cell r="J2404" t="str">
            <v>Contratación Directa</v>
          </cell>
          <cell r="K2404">
            <v>26554400</v>
          </cell>
          <cell r="L2404" t="str">
            <v>Osorio Cespedes , Carlos Samue</v>
          </cell>
          <cell r="M2404" t="str">
            <v/>
          </cell>
        </row>
        <row r="2405">
          <cell r="B2405">
            <v>4600005021</v>
          </cell>
          <cell r="C2405" t="str">
            <v>Aunar esfuerzos para el desarrollo de acciones de atención integral a la primera infancia bajo las modalidades Familiar e Institucional, en el municipio de Guatapé.</v>
          </cell>
          <cell r="D2405">
            <v>42461</v>
          </cell>
          <cell r="E2405">
            <v>2016</v>
          </cell>
          <cell r="F2405">
            <v>42735</v>
          </cell>
          <cell r="I2405" t="str">
            <v>En ejecución</v>
          </cell>
          <cell r="J2405" t="str">
            <v>Otro tipo de contrato</v>
          </cell>
          <cell r="K2405">
            <v>681683650</v>
          </cell>
          <cell r="L2405" t="str">
            <v>Munoz Burgos , Isabel Cristina</v>
          </cell>
          <cell r="M2405" t="str">
            <v>CONSORCIO INTERVENTOR BUEN COM</v>
          </cell>
        </row>
        <row r="2406">
          <cell r="B2406">
            <v>4600005039</v>
          </cell>
          <cell r="C2406" t="str">
            <v>Aunar esfuerzos para el desarrollo de acciones de atención integral a la primera infancia bajo la modalidad Familiar, en el municipio de Betulia.</v>
          </cell>
          <cell r="D2406">
            <v>42461</v>
          </cell>
          <cell r="E2406">
            <v>2016</v>
          </cell>
          <cell r="F2406">
            <v>42735</v>
          </cell>
          <cell r="I2406" t="str">
            <v>En ejecución</v>
          </cell>
          <cell r="J2406" t="str">
            <v>Otro tipo de contrato</v>
          </cell>
          <cell r="K2406">
            <v>987840500</v>
          </cell>
          <cell r="L2406" t="str">
            <v>Zuluaga Aristizabal , Lillana</v>
          </cell>
          <cell r="M2406" t="str">
            <v>CONSORCIO INTERVENTOR BUEN COM</v>
          </cell>
        </row>
        <row r="2407">
          <cell r="B2407">
            <v>4600005056</v>
          </cell>
          <cell r="C2407" t="str">
            <v>2.1.,,Objeto Prestación de servicios personales para apoyar la gestión de los Diputados y sus relaciones con el Departamento de Antioquia y la comunidad</v>
          </cell>
          <cell r="D2407">
            <v>42461</v>
          </cell>
          <cell r="E2407">
            <v>2016</v>
          </cell>
          <cell r="F2407">
            <v>42735</v>
          </cell>
          <cell r="H2407">
            <v>42821</v>
          </cell>
          <cell r="I2407" t="str">
            <v>Liquidado</v>
          </cell>
          <cell r="J2407" t="str">
            <v>Otro tipo de contrato</v>
          </cell>
          <cell r="K2407">
            <v>30126807</v>
          </cell>
          <cell r="L2407" t="str">
            <v>Oquendo Gomez Eliana Maria</v>
          </cell>
          <cell r="M2407" t="str">
            <v/>
          </cell>
        </row>
        <row r="2408">
          <cell r="B2408">
            <v>4600005057</v>
          </cell>
          <cell r="C2408" t="str">
            <v>2.1.,,Objeto Prestación de servicios personales para apoyar la gestión de los Diputados y sus relaciones con el Departamento de Antioquia y la comunidad</v>
          </cell>
          <cell r="D2408">
            <v>42461</v>
          </cell>
          <cell r="E2408">
            <v>2016</v>
          </cell>
          <cell r="F2408">
            <v>42735</v>
          </cell>
          <cell r="H2408">
            <v>42821</v>
          </cell>
          <cell r="I2408" t="str">
            <v>Liquidado</v>
          </cell>
          <cell r="J2408" t="str">
            <v>Otro tipo de contrato</v>
          </cell>
          <cell r="K2408">
            <v>30126807</v>
          </cell>
          <cell r="L2408" t="str">
            <v>Oquendo Gomez Eliana Maria</v>
          </cell>
          <cell r="M2408" t="str">
            <v/>
          </cell>
        </row>
        <row r="2409">
          <cell r="B2409">
            <v>4600005059</v>
          </cell>
          <cell r="C2409" t="str">
            <v>2.1.,,Objeto Prestación de servicios personales para apoyar la gestión de los Diputados y sus relaciones con el Departamento de Antioquia y la comunidad</v>
          </cell>
          <cell r="D2409">
            <v>42461</v>
          </cell>
          <cell r="E2409">
            <v>2016</v>
          </cell>
          <cell r="F2409">
            <v>42735</v>
          </cell>
          <cell r="H2409">
            <v>42821</v>
          </cell>
          <cell r="I2409" t="str">
            <v>Liquidado</v>
          </cell>
          <cell r="J2409" t="str">
            <v>Otro tipo de contrato</v>
          </cell>
          <cell r="K2409">
            <v>30126807</v>
          </cell>
          <cell r="L2409" t="str">
            <v>Oquendo Gomez Eliana Maria</v>
          </cell>
          <cell r="M2409" t="str">
            <v/>
          </cell>
        </row>
        <row r="2410">
          <cell r="B2410">
            <v>4600005062</v>
          </cell>
          <cell r="C2410" t="str">
            <v>2.1.,,Objeto Prestación de servicios personales para apoyar la gestión de los Diputados y sus relaciones con el Departamento de Antioquia y la comunidad</v>
          </cell>
          <cell r="D2410">
            <v>42461</v>
          </cell>
          <cell r="E2410">
            <v>2016</v>
          </cell>
          <cell r="F2410">
            <v>42735</v>
          </cell>
          <cell r="H2410">
            <v>42821</v>
          </cell>
          <cell r="I2410" t="str">
            <v>Liquidado</v>
          </cell>
          <cell r="J2410" t="str">
            <v>Otro tipo de contrato</v>
          </cell>
          <cell r="K2410">
            <v>30126807</v>
          </cell>
          <cell r="L2410" t="str">
            <v>Oquendo Gomez Eliana Maria</v>
          </cell>
          <cell r="M2410" t="str">
            <v/>
          </cell>
        </row>
        <row r="2411">
          <cell r="B2411">
            <v>4600005065</v>
          </cell>
          <cell r="C2411" t="str">
            <v>2.1.,,Objeto Prestación de servicios personales para apoyar la gestión de los Diputados y sus relaciones con el Departamento de Antioquia y la comunidad</v>
          </cell>
          <cell r="D2411">
            <v>42461</v>
          </cell>
          <cell r="E2411">
            <v>2016</v>
          </cell>
          <cell r="F2411">
            <v>42735</v>
          </cell>
          <cell r="H2411">
            <v>42851</v>
          </cell>
          <cell r="I2411" t="str">
            <v>Liquidado</v>
          </cell>
          <cell r="J2411" t="str">
            <v>Otro tipo de contrato</v>
          </cell>
          <cell r="K2411">
            <v>30126807</v>
          </cell>
          <cell r="L2411" t="str">
            <v>Oquendo Gomez Eliana Maria</v>
          </cell>
          <cell r="M2411" t="str">
            <v/>
          </cell>
        </row>
        <row r="2412">
          <cell r="B2412">
            <v>4600005071</v>
          </cell>
          <cell r="C2412" t="str">
            <v>2.1,,Objeto Aunar esfuerzos para la promoción del desarrollo infantil temprano a la primera infancia en los municipios de Puerto Berrio, Ituango, Alejandría, Cocorná, Concepción, El Carmen de Viboral, El Santuario, Marinilla, San Luis y Chigorodó.</v>
          </cell>
          <cell r="D2412">
            <v>42461</v>
          </cell>
          <cell r="E2412">
            <v>2016</v>
          </cell>
          <cell r="F2412">
            <v>42735</v>
          </cell>
          <cell r="I2412" t="str">
            <v>En ejecución</v>
          </cell>
          <cell r="J2412" t="str">
            <v>Otro tipo de contrato</v>
          </cell>
          <cell r="K2412">
            <v>9544768175</v>
          </cell>
          <cell r="L2412" t="str">
            <v>Echavarria Cardona , Isabel Cr</v>
          </cell>
          <cell r="M2412" t="str">
            <v>CONSORCIO INTERVENTOR BUEN COM</v>
          </cell>
        </row>
        <row r="2413">
          <cell r="B2413">
            <v>4600005084</v>
          </cell>
          <cell r="C2413" t="str">
            <v>2.1.,,Objeto Prestación de servicios personales para apoyar la gestión de los Diputados y sus relaciones con el Departamento de Antioquia y la comunidad</v>
          </cell>
          <cell r="D2413">
            <v>42461</v>
          </cell>
          <cell r="E2413">
            <v>2016</v>
          </cell>
          <cell r="F2413">
            <v>42735</v>
          </cell>
          <cell r="H2413">
            <v>42821</v>
          </cell>
          <cell r="I2413" t="str">
            <v>Liquidado</v>
          </cell>
          <cell r="J2413" t="str">
            <v>Otro tipo de contrato</v>
          </cell>
          <cell r="K2413">
            <v>21910401</v>
          </cell>
          <cell r="L2413" t="str">
            <v>Oquendo Gomez Eliana Maria</v>
          </cell>
          <cell r="M2413" t="str">
            <v/>
          </cell>
        </row>
        <row r="2414">
          <cell r="B2414">
            <v>4600005087</v>
          </cell>
          <cell r="C2414" t="str">
            <v>2.1.,,Objeto Prestación de servicios personales para apoyar la gestión de los Diputados y sus relaciones con el Departamento de Antioquia y la comunidad</v>
          </cell>
          <cell r="D2414">
            <v>42461</v>
          </cell>
          <cell r="E2414">
            <v>2016</v>
          </cell>
          <cell r="F2414">
            <v>42735</v>
          </cell>
          <cell r="H2414">
            <v>42821</v>
          </cell>
          <cell r="I2414" t="str">
            <v>Liquidado</v>
          </cell>
          <cell r="J2414" t="str">
            <v>Otro tipo de contrato</v>
          </cell>
          <cell r="K2414">
            <v>21910401</v>
          </cell>
          <cell r="L2414" t="str">
            <v>Oquendo Gomez Eliana Maria</v>
          </cell>
          <cell r="M2414" t="str">
            <v/>
          </cell>
        </row>
        <row r="2415">
          <cell r="B2415">
            <v>4600005094</v>
          </cell>
          <cell r="C2415" t="str">
            <v>2.1.,,Objeto Prestación de servicios personales para apoyar la gestión de los Diputados y sus relaciones con el Departamento de Antioquia y la comunidad</v>
          </cell>
          <cell r="D2415">
            <v>42461</v>
          </cell>
          <cell r="E2415">
            <v>2016</v>
          </cell>
          <cell r="F2415">
            <v>42735</v>
          </cell>
          <cell r="H2415">
            <v>42821</v>
          </cell>
          <cell r="I2415" t="str">
            <v>Liquidado</v>
          </cell>
          <cell r="J2415" t="str">
            <v>Otro tipo de contrato</v>
          </cell>
          <cell r="K2415">
            <v>30126807</v>
          </cell>
          <cell r="L2415" t="str">
            <v>Oquendo Gomez Eliana Maria</v>
          </cell>
          <cell r="M2415" t="str">
            <v/>
          </cell>
        </row>
        <row r="2416">
          <cell r="B2416">
            <v>4600005111</v>
          </cell>
          <cell r="C2416" t="str">
            <v>CONTRATAR EL SERVICIO DE SERVICIO DE VIGILANCIA A TRAVÉS DEL MONITOREO CON MEDIOS TECNOLÓGICOS, MANTENIMIENTO PREVENTIVO Y CORRECTIVO DEL SISTEMA INTEGRADO DE SEGURIDAD CCTV DE LA FÁBRICA DE LICORES Y ALCOHOLES DE ANTIOQUIA</v>
          </cell>
          <cell r="D2416">
            <v>42461</v>
          </cell>
          <cell r="E2416">
            <v>2016</v>
          </cell>
          <cell r="F2416">
            <v>42735</v>
          </cell>
          <cell r="G2416">
            <v>42886</v>
          </cell>
          <cell r="H2416">
            <v>42964</v>
          </cell>
          <cell r="I2416" t="str">
            <v>Liquidado</v>
          </cell>
          <cell r="J2416" t="str">
            <v>Contratación Directa</v>
          </cell>
          <cell r="K2416">
            <v>351000000</v>
          </cell>
          <cell r="L2416" t="str">
            <v>Chaves Gonzalez, Uriel Dario</v>
          </cell>
          <cell r="M2416" t="str">
            <v/>
          </cell>
        </row>
        <row r="2417">
          <cell r="B2417">
            <v>4600005112</v>
          </cell>
          <cell r="C2417" t="str">
            <v>2.1.,,Objeto Prestación de servicios personales para apoyar la gestión de los Diputados y sus relaciones con el Departamento de Antioquia y la comunidad</v>
          </cell>
          <cell r="D2417">
            <v>42461</v>
          </cell>
          <cell r="E2417">
            <v>2016</v>
          </cell>
          <cell r="F2417">
            <v>42735</v>
          </cell>
          <cell r="H2417">
            <v>42821</v>
          </cell>
          <cell r="I2417" t="str">
            <v>Liquidado</v>
          </cell>
          <cell r="J2417" t="str">
            <v>Otro tipo de contrato</v>
          </cell>
          <cell r="K2417">
            <v>13694004</v>
          </cell>
          <cell r="L2417" t="str">
            <v>Oquendo Gomez Eliana Maria</v>
          </cell>
          <cell r="M2417" t="str">
            <v/>
          </cell>
        </row>
        <row r="2418">
          <cell r="B2418">
            <v>4600005113</v>
          </cell>
          <cell r="C2418" t="str">
            <v>2.1.,,Objeto Prestación de servicios personales para apoyar la gestión de los Diputados y sus relaciones con el Departamento de Antioquia y la comunidad</v>
          </cell>
          <cell r="D2418">
            <v>42461</v>
          </cell>
          <cell r="E2418">
            <v>2016</v>
          </cell>
          <cell r="F2418">
            <v>42735</v>
          </cell>
          <cell r="H2418">
            <v>42821</v>
          </cell>
          <cell r="I2418" t="str">
            <v>Liquidado</v>
          </cell>
          <cell r="J2418" t="str">
            <v>Otro tipo de contrato</v>
          </cell>
          <cell r="K2418">
            <v>21910401</v>
          </cell>
          <cell r="L2418" t="str">
            <v>Oquendo Gomez Eliana Maria</v>
          </cell>
          <cell r="M2418" t="str">
            <v/>
          </cell>
        </row>
        <row r="2419">
          <cell r="B2419">
            <v>4600005118</v>
          </cell>
          <cell r="C2419" t="str">
            <v>Coordinación y definición de lineamientos para la construcción y ejecución de la estrategia de comunicaciones de la acción del Contrato de Subvención DCI/HUM/2014/339-766 - Radicado del Departamento de Antioquia 2014AS350001: "Generación de capacidades p</v>
          </cell>
          <cell r="D2419">
            <v>42461</v>
          </cell>
          <cell r="E2419">
            <v>2016</v>
          </cell>
          <cell r="F2419">
            <v>42674</v>
          </cell>
          <cell r="H2419">
            <v>42696</v>
          </cell>
          <cell r="I2419" t="str">
            <v>Liquidado</v>
          </cell>
          <cell r="J2419" t="str">
            <v>Otro tipo de contrato</v>
          </cell>
          <cell r="K2419">
            <v>47938229</v>
          </cell>
          <cell r="L2419" t="str">
            <v>Monsalve Rendon , John Jairo</v>
          </cell>
          <cell r="M2419" t="str">
            <v/>
          </cell>
        </row>
        <row r="2420">
          <cell r="B2420">
            <v>4600005122</v>
          </cell>
          <cell r="C2420" t="str">
            <v>Prestar el servicio de atención para recuperación nutricional, a los niños y niñas en condición de desnutrición y a madres gestantes y lactantes con bajo peso en el municipio de FRONTINO.</v>
          </cell>
          <cell r="D2420">
            <v>42461</v>
          </cell>
          <cell r="E2420">
            <v>2016</v>
          </cell>
          <cell r="F2420">
            <v>42643</v>
          </cell>
          <cell r="I2420" t="str">
            <v>En ejecución</v>
          </cell>
          <cell r="J2420" t="str">
            <v>Contratación Directa</v>
          </cell>
          <cell r="K2420">
            <v>125054646</v>
          </cell>
          <cell r="L2420" t="str">
            <v>Arango Rodriguez , Martha Patr</v>
          </cell>
          <cell r="M2420" t="str">
            <v/>
          </cell>
        </row>
        <row r="2421">
          <cell r="B2421">
            <v>4600005125</v>
          </cell>
          <cell r="C2421" t="str">
            <v>Prestar el servicio de atención para recuperación nutricional, a los niños y niñas en condición de desnutrición y a madres gestantes y lactantes con bajo peso en el municipio de YARUMAL.</v>
          </cell>
          <cell r="D2421">
            <v>42461</v>
          </cell>
          <cell r="E2421">
            <v>2016</v>
          </cell>
          <cell r="F2421">
            <v>42643</v>
          </cell>
          <cell r="I2421" t="str">
            <v>En ejecución</v>
          </cell>
          <cell r="J2421" t="str">
            <v>Contratación Directa</v>
          </cell>
          <cell r="K2421">
            <v>87528975</v>
          </cell>
          <cell r="L2421" t="str">
            <v>Hernandez Benjumea , Tatiana M</v>
          </cell>
          <cell r="M2421" t="str">
            <v/>
          </cell>
        </row>
        <row r="2422">
          <cell r="B2422">
            <v>4600004964</v>
          </cell>
          <cell r="C2422" t="str">
            <v>Administración de la prestación del servicio educativo indígena en establecimientos educativos oficiales de los municipios no certificados del Departamento de Antioquia.</v>
          </cell>
          <cell r="D2422">
            <v>42464</v>
          </cell>
          <cell r="E2422">
            <v>2016</v>
          </cell>
          <cell r="F2422">
            <v>42713</v>
          </cell>
          <cell r="I2422" t="str">
            <v>En ejecución</v>
          </cell>
          <cell r="J2422" t="str">
            <v>Otro tipo de contrato</v>
          </cell>
          <cell r="K2422">
            <v>4210740000</v>
          </cell>
          <cell r="L2422" t="str">
            <v>Valencia Sierra , Beatriz Elen</v>
          </cell>
        </row>
        <row r="2423">
          <cell r="B2423">
            <v>4600005098</v>
          </cell>
          <cell r="C2423" t="str">
            <v>Implementar acciones afirmativas para la permanencia de las mujeres adultas matriculadas en el proyecto la  "Escuela busca la Mujer Adulta" en el municipio de Dabeiba</v>
          </cell>
          <cell r="D2423">
            <v>42464</v>
          </cell>
          <cell r="E2423">
            <v>2016</v>
          </cell>
          <cell r="F2423">
            <v>42704</v>
          </cell>
          <cell r="I2423" t="str">
            <v>En ejecución</v>
          </cell>
          <cell r="J2423" t="str">
            <v>Otro tipo de contrato</v>
          </cell>
          <cell r="K2423">
            <v>10659270</v>
          </cell>
          <cell r="L2423" t="str">
            <v>Mesa Londono , Maria Consuelo</v>
          </cell>
          <cell r="M2423" t="str">
            <v/>
          </cell>
        </row>
        <row r="2424">
          <cell r="B2424">
            <v>4600005099</v>
          </cell>
          <cell r="C2424" t="str">
            <v>2. EL OBJETO A CONTRATAR, CON SUS ESPECIFICACIONES Y LA IDENTIFICACIÓN DEL CONTRATO A CELEBRAR. 2.1 OBJETO: Servicio de impresión, fotocopiado, fax y scanner bajo la modalidad de outsourcing in house incluyendo hardware, software, administración, papel,</v>
          </cell>
          <cell r="D2424">
            <v>42464</v>
          </cell>
          <cell r="E2424">
            <v>2016</v>
          </cell>
          <cell r="F2424">
            <v>42794</v>
          </cell>
          <cell r="H2424">
            <v>42849</v>
          </cell>
          <cell r="I2424" t="str">
            <v>Liquidado</v>
          </cell>
          <cell r="J2424" t="str">
            <v>Selección Abreviada</v>
          </cell>
          <cell r="K2424">
            <v>2267780735</v>
          </cell>
          <cell r="L2424" t="str">
            <v>Castro Restrepo , Ruth Natalia</v>
          </cell>
          <cell r="M2424" t="str">
            <v/>
          </cell>
        </row>
        <row r="2425">
          <cell r="B2425">
            <v>4600005109</v>
          </cell>
          <cell r="C2425" t="str">
            <v>PRESTAR EL SERVICIO DE AUDITORÍA EXTERNA DE SEGUIMIENTO A CERTIFICACIÓN DE CALIDAD DE LOS PRODUCTOS DE LA FÁBRICA DE LICORES Y ALCOHOLES DE ANTIOQUIA BAJO LOS REFERENCIALES ESPECÍFICOS DE CADA UNO DE ÉSTOS DE ACUERDO CON ESTÁNDARES INTERNACIONALES Y POR</v>
          </cell>
          <cell r="D2425">
            <v>42464</v>
          </cell>
          <cell r="E2425">
            <v>2016</v>
          </cell>
          <cell r="F2425">
            <v>42611</v>
          </cell>
          <cell r="H2425">
            <v>42629</v>
          </cell>
          <cell r="I2425" t="str">
            <v>Liquidado</v>
          </cell>
          <cell r="J2425" t="str">
            <v>Contratación Directa</v>
          </cell>
          <cell r="K2425">
            <v>8059680</v>
          </cell>
          <cell r="L2425" t="str">
            <v>Gamboa Diaz , Carlos Mario</v>
          </cell>
          <cell r="M2425" t="str">
            <v/>
          </cell>
        </row>
        <row r="2426">
          <cell r="B2426">
            <v>4600005018</v>
          </cell>
          <cell r="C2426" t="str">
            <v>Aunar esfuerzos para el desarrollo de acciones de atención integral a la primera infancia bajo la modalidad familiar en el municipio de Amalfi.</v>
          </cell>
          <cell r="D2426">
            <v>42465</v>
          </cell>
          <cell r="E2426">
            <v>2016</v>
          </cell>
          <cell r="F2426">
            <v>42735</v>
          </cell>
          <cell r="I2426" t="str">
            <v>En ejecución</v>
          </cell>
          <cell r="J2426" t="str">
            <v>Otro tipo de contrato</v>
          </cell>
          <cell r="K2426">
            <v>354131500</v>
          </cell>
          <cell r="L2426" t="str">
            <v>Restrepo Aristizabal , Lina Ra</v>
          </cell>
          <cell r="M2426" t="str">
            <v>CONSORCIO INTERVENTOR BUEN COM</v>
          </cell>
        </row>
        <row r="2427">
          <cell r="B2427">
            <v>4600005024</v>
          </cell>
          <cell r="C2427" t="str">
            <v>Aunar esfuerzos para el desarrollo de acciones de atención integral a la primera infancia bajo la modalidad familiar - APS en el municipio de Remedios.</v>
          </cell>
          <cell r="D2427">
            <v>42465</v>
          </cell>
          <cell r="E2427">
            <v>2016</v>
          </cell>
          <cell r="F2427">
            <v>42735</v>
          </cell>
          <cell r="I2427" t="str">
            <v>En ejecución</v>
          </cell>
          <cell r="J2427" t="str">
            <v>Otro tipo de contrato</v>
          </cell>
          <cell r="K2427">
            <v>780971556</v>
          </cell>
          <cell r="L2427" t="str">
            <v>Garcia Pulgarin , Neida Elena</v>
          </cell>
          <cell r="M2427" t="str">
            <v>CONSORCIO INTERVENTOR BUEN COM</v>
          </cell>
        </row>
        <row r="2428">
          <cell r="B2428">
            <v>4600005052</v>
          </cell>
          <cell r="C2428" t="str">
            <v>Aunar esfuerzos para el desarrollo de acciones de atención integral a la primera infancia bajo la modalidad familiar en los municipios de Caracolí, Buriticá, y Fredonia.</v>
          </cell>
          <cell r="D2428">
            <v>42465</v>
          </cell>
          <cell r="E2428">
            <v>2016</v>
          </cell>
          <cell r="F2428">
            <v>42735</v>
          </cell>
          <cell r="I2428" t="str">
            <v>En ejecución</v>
          </cell>
          <cell r="J2428" t="str">
            <v>Otro tipo de contrato</v>
          </cell>
          <cell r="K2428">
            <v>1752019000</v>
          </cell>
          <cell r="L2428" t="str">
            <v>Munoz Burgos , Isabel Cristina</v>
          </cell>
          <cell r="M2428" t="str">
            <v>CONSORCIO INTERVENTOR BUEN COM</v>
          </cell>
        </row>
        <row r="2429">
          <cell r="B2429">
            <v>4600005097</v>
          </cell>
          <cell r="C2429" t="str">
            <v>Aunar esfuerzos para el desarrollo de acciones de atención integral a la primera infancia bajo la modalidad Institucional, en el municipio del Carmen de Viboral</v>
          </cell>
          <cell r="D2429">
            <v>42465</v>
          </cell>
          <cell r="E2429">
            <v>2016</v>
          </cell>
          <cell r="F2429">
            <v>42735</v>
          </cell>
          <cell r="I2429" t="str">
            <v>En ejecución</v>
          </cell>
          <cell r="J2429" t="str">
            <v>Otro tipo de contrato</v>
          </cell>
          <cell r="K2429">
            <v>1049637525</v>
          </cell>
          <cell r="L2429" t="str">
            <v>Munoz Burgos , Isabel Cristina</v>
          </cell>
          <cell r="M2429" t="str">
            <v>CONSORCIO INTERVENTOR BUEN COM</v>
          </cell>
        </row>
        <row r="2430">
          <cell r="B2430">
            <v>4600005128</v>
          </cell>
          <cell r="C2430" t="str">
            <v>Coordinar la ejecución del componente tres y cuatro de la acción correspondiente a la formación en derecho laboral, mecanismos de acceso a servicios sociales básicos, e impulsar la Red de Parques y ciudadelas educativas como lugares para el emprendimient</v>
          </cell>
          <cell r="D2430">
            <v>42465</v>
          </cell>
          <cell r="E2430">
            <v>2016</v>
          </cell>
          <cell r="F2430">
            <v>42674</v>
          </cell>
          <cell r="H2430">
            <v>42696</v>
          </cell>
          <cell r="I2430" t="str">
            <v>Liquidado</v>
          </cell>
          <cell r="J2430" t="str">
            <v>Otro tipo de contrato</v>
          </cell>
          <cell r="K2430">
            <v>55588946</v>
          </cell>
          <cell r="L2430" t="str">
            <v>Monsalve Rendon , John Jairo</v>
          </cell>
          <cell r="M2430" t="str">
            <v/>
          </cell>
        </row>
        <row r="2431">
          <cell r="B2431">
            <v>4600004954</v>
          </cell>
          <cell r="C2431" t="str">
            <v>Contratación de la operación del modelo VIRTUAL ASISTIDA de formación a población joven con extra edad y adultos, en municipios no certificados de Antioquia.</v>
          </cell>
          <cell r="D2431">
            <v>42466</v>
          </cell>
          <cell r="E2431">
            <v>2016</v>
          </cell>
          <cell r="F2431">
            <v>42713</v>
          </cell>
          <cell r="I2431" t="str">
            <v>En ejecución</v>
          </cell>
          <cell r="J2431" t="str">
            <v>Otro tipo de contrato</v>
          </cell>
          <cell r="K2431">
            <v>2518720000</v>
          </cell>
          <cell r="L2431" t="str">
            <v>Garcia  Betancur , Clara Ines</v>
          </cell>
        </row>
        <row r="2432">
          <cell r="B2432">
            <v>4600005093</v>
          </cell>
          <cell r="C2432" t="str">
            <v>Promoción e implementación de estrategias de desarrollo pedagógico para la prestación del servicio educativo en instituciones educativas oficiales de los municipios no certificados de Antioquia para poblacion indigena</v>
          </cell>
          <cell r="D2432">
            <v>42466</v>
          </cell>
          <cell r="E2432">
            <v>2016</v>
          </cell>
          <cell r="F2432">
            <v>42713</v>
          </cell>
          <cell r="H2432">
            <v>42935</v>
          </cell>
          <cell r="I2432" t="str">
            <v>Liquidado</v>
          </cell>
          <cell r="J2432" t="str">
            <v>Otro tipo de contrato</v>
          </cell>
          <cell r="K2432">
            <v>1499350000</v>
          </cell>
          <cell r="L2432" t="str">
            <v>Alvarado Henao , Jose Luis</v>
          </cell>
          <cell r="M2432" t="str">
            <v/>
          </cell>
        </row>
        <row r="2433">
          <cell r="B2433">
            <v>4600005137</v>
          </cell>
          <cell r="C2433" t="str">
            <v>2.1.,,Objeto Prestación de servicios personales para apoyar la gestión de los Diputados y sus relaciones con el Departamento de Antioquia y la comunidad</v>
          </cell>
          <cell r="D2433">
            <v>42466</v>
          </cell>
          <cell r="E2433">
            <v>2016</v>
          </cell>
          <cell r="F2433">
            <v>42735</v>
          </cell>
          <cell r="H2433">
            <v>42821</v>
          </cell>
          <cell r="I2433" t="str">
            <v>Liquidado</v>
          </cell>
          <cell r="J2433" t="str">
            <v>Otro tipo de contrato</v>
          </cell>
          <cell r="K2433">
            <v>21910401</v>
          </cell>
          <cell r="L2433" t="str">
            <v>Oquendo Gomez Eliana Maria</v>
          </cell>
          <cell r="M2433" t="str">
            <v/>
          </cell>
        </row>
        <row r="2434">
          <cell r="B2434">
            <v>4600005100</v>
          </cell>
          <cell r="C2434" t="str">
            <v>2.1. Objeto Implementar acciones afirmativas para la permanencia de las mujeres adultas matriculadas en el proyecto la  "Escuela busca la Mujer Adulta" en el municipio de Yondó.</v>
          </cell>
          <cell r="D2434">
            <v>42467</v>
          </cell>
          <cell r="E2434">
            <v>2016</v>
          </cell>
          <cell r="F2434">
            <v>42704</v>
          </cell>
          <cell r="I2434" t="str">
            <v>En ejecución</v>
          </cell>
          <cell r="J2434" t="str">
            <v>Otro tipo de contrato</v>
          </cell>
          <cell r="K2434">
            <v>4360000</v>
          </cell>
          <cell r="L2434" t="str">
            <v>Cordoba Maquilon , Jacinto</v>
          </cell>
          <cell r="M2434" t="str">
            <v/>
          </cell>
        </row>
        <row r="2435">
          <cell r="B2435">
            <v>4600005103</v>
          </cell>
          <cell r="C2435" t="str">
            <v>2.1. Objeto Implementar acciones afirmativas para la permanencia de las mujeres adultas matriculadas en el proyecto la  "Escuela busca la Mujer Adulta" en el municipio de Búritica.</v>
          </cell>
          <cell r="D2435">
            <v>42467</v>
          </cell>
          <cell r="E2435">
            <v>2016</v>
          </cell>
          <cell r="F2435">
            <v>42704</v>
          </cell>
          <cell r="I2435" t="str">
            <v>En ejecución</v>
          </cell>
          <cell r="J2435" t="str">
            <v>Otro tipo de contrato</v>
          </cell>
          <cell r="K2435">
            <v>8580000</v>
          </cell>
          <cell r="L2435" t="str">
            <v>Cordoba Maquilon , Jacinto</v>
          </cell>
          <cell r="M2435" t="str">
            <v/>
          </cell>
        </row>
        <row r="2436">
          <cell r="B2436">
            <v>4600005108</v>
          </cell>
          <cell r="C2436" t="str">
            <v>Contratar los servicios de un operador logístico que permita atender las actividades de bienestar, reinducción, seguridad y salud en el trabajo y clima organizacional dirigidas a los servidores públicos que laboran en los diferentes municipios del Depart</v>
          </cell>
          <cell r="D2436">
            <v>42467</v>
          </cell>
          <cell r="E2436">
            <v>2016</v>
          </cell>
          <cell r="F2436">
            <v>42704</v>
          </cell>
          <cell r="H2436">
            <v>42776</v>
          </cell>
          <cell r="I2436" t="str">
            <v>Liquidado</v>
          </cell>
          <cell r="J2436" t="str">
            <v>Selección Abreviada</v>
          </cell>
          <cell r="K2436">
            <v>280000000</v>
          </cell>
          <cell r="L2436" t="str">
            <v>Rua David , Diana Patricia</v>
          </cell>
          <cell r="M2436" t="str">
            <v/>
          </cell>
        </row>
        <row r="2437">
          <cell r="B2437">
            <v>4600005120</v>
          </cell>
          <cell r="C2437" t="str">
            <v>Apoyar las actividades jurídicas inherentes a los proyectos definidos por el Fondo Adaptación para Antioquia, requeridas para la liquidación y entrega de productos definitivos de los Convenios Marco No. 078 y su Derivado No. 091 de 2012, suscritos entre</v>
          </cell>
          <cell r="D2437">
            <v>42467</v>
          </cell>
          <cell r="E2437">
            <v>2016</v>
          </cell>
          <cell r="F2437">
            <v>42551</v>
          </cell>
          <cell r="H2437">
            <v>42663</v>
          </cell>
          <cell r="I2437" t="str">
            <v>Liquidado</v>
          </cell>
          <cell r="J2437" t="str">
            <v>Contratación Directa</v>
          </cell>
          <cell r="K2437">
            <v>15512715</v>
          </cell>
          <cell r="L2437" t="str">
            <v>Betancur Lopez , Adriana Maria</v>
          </cell>
          <cell r="M2437" t="str">
            <v/>
          </cell>
        </row>
        <row r="2438">
          <cell r="B2438">
            <v>4600005121</v>
          </cell>
          <cell r="C2438" t="str">
            <v>Apoyar las actividades de gestión documental y administrativas inherentes a los proyectos definidos por el Fondo Adaptación para la liquidación y entrega de productos definitivos de los Convenios Marco 078 y su Derivado 091 de 2012, suscritos entre el De</v>
          </cell>
          <cell r="D2438">
            <v>42467</v>
          </cell>
          <cell r="E2438">
            <v>2016</v>
          </cell>
          <cell r="F2438">
            <v>42551</v>
          </cell>
          <cell r="H2438">
            <v>42652</v>
          </cell>
          <cell r="I2438" t="str">
            <v>Liquidado</v>
          </cell>
          <cell r="J2438" t="str">
            <v>Contratación Directa</v>
          </cell>
          <cell r="K2438">
            <v>7303459</v>
          </cell>
          <cell r="L2438" t="str">
            <v>Restrepo Molina , Luis Bernard</v>
          </cell>
          <cell r="M2438" t="str">
            <v/>
          </cell>
        </row>
        <row r="2439">
          <cell r="B2439">
            <v>4600005132</v>
          </cell>
          <cell r="C2439" t="str">
            <v>Promoción e Implementación de estrategias de desarrollo pedagógico en establecimientos educativos oficiales con estudiantes de básica secundaria y media de las zonas rurales en las Subregiones Oriente, Norte, Suroeste, Valle de Aburrá, Nordeste, Occident</v>
          </cell>
          <cell r="D2439">
            <v>42467</v>
          </cell>
          <cell r="E2439">
            <v>2016</v>
          </cell>
          <cell r="F2439">
            <v>42713</v>
          </cell>
          <cell r="I2439" t="str">
            <v>En ejecución</v>
          </cell>
          <cell r="J2439" t="str">
            <v>Otro tipo de contrato</v>
          </cell>
          <cell r="K2439">
            <v>12820607352</v>
          </cell>
          <cell r="L2439" t="str">
            <v>Ortiz Ramirez , Ubeimar</v>
          </cell>
        </row>
        <row r="2440">
          <cell r="B2440">
            <v>4600005142</v>
          </cell>
          <cell r="C2440" t="str">
            <v>2.1.,,Objeto Prestación de servicios personales para apoyar la gestión de los Diputados y sus relaciones con el Departamento de Antioquia y la comunidad</v>
          </cell>
          <cell r="D2440">
            <v>42467</v>
          </cell>
          <cell r="E2440">
            <v>2016</v>
          </cell>
          <cell r="F2440">
            <v>42735</v>
          </cell>
          <cell r="H2440">
            <v>42821</v>
          </cell>
          <cell r="I2440" t="str">
            <v>Liquidado</v>
          </cell>
          <cell r="J2440" t="str">
            <v>Otro tipo de contrato</v>
          </cell>
          <cell r="K2440">
            <v>13694004</v>
          </cell>
          <cell r="L2440" t="str">
            <v>Oquendo Gomez Eliana Maria</v>
          </cell>
          <cell r="M2440" t="str">
            <v/>
          </cell>
        </row>
        <row r="2441">
          <cell r="B2441">
            <v>4600005106</v>
          </cell>
          <cell r="C2441" t="str">
            <v>2.1. Objeto Implementar acciones afirmativas para la permanencia de las mujeres adultas matriculadas en el proyecto la  "Escuela busca la Mujer Adulta"  en el  Municipio de La Ceja</v>
          </cell>
          <cell r="D2441">
            <v>42468</v>
          </cell>
          <cell r="E2441">
            <v>2016</v>
          </cell>
          <cell r="F2441">
            <v>42704</v>
          </cell>
          <cell r="I2441" t="str">
            <v>En ejecución</v>
          </cell>
          <cell r="J2441" t="str">
            <v>Otro tipo de contrato</v>
          </cell>
          <cell r="K2441">
            <v>14025000</v>
          </cell>
          <cell r="L2441" t="str">
            <v>Mesa Londono , Maria Consuelo</v>
          </cell>
          <cell r="M2441" t="str">
            <v/>
          </cell>
        </row>
        <row r="2442">
          <cell r="B2442">
            <v>4600005110</v>
          </cell>
          <cell r="C2442" t="str">
            <v>2.1. Objeto: Realizar el mantenimiento preventivo, correctivo, calibración de equipos y suministro de repuestos para los equipos de la cadena de frío de la SSSA.</v>
          </cell>
          <cell r="D2442">
            <v>42468</v>
          </cell>
          <cell r="E2442">
            <v>2016</v>
          </cell>
          <cell r="F2442">
            <v>42717</v>
          </cell>
          <cell r="I2442" t="str">
            <v>En ejecución</v>
          </cell>
          <cell r="J2442" t="str">
            <v>Mínima cuantía</v>
          </cell>
          <cell r="K2442">
            <v>31900000</v>
          </cell>
          <cell r="L2442" t="str">
            <v>Restrepo Velasquez , Blanca Is</v>
          </cell>
          <cell r="M2442" t="str">
            <v/>
          </cell>
        </row>
        <row r="2443">
          <cell r="B2443">
            <v>4600005131</v>
          </cell>
          <cell r="C2443" t="str">
            <v>SUMINISTRAR GAS GLP, NECESARIO PARA LOS MONTACARGAS DE LA FÁBRICA DE LICORES Y ALCOHOLES DE ANTIOQUIA.</v>
          </cell>
          <cell r="D2443">
            <v>42468</v>
          </cell>
          <cell r="E2443">
            <v>2016</v>
          </cell>
          <cell r="F2443">
            <v>42735</v>
          </cell>
          <cell r="G2443">
            <v>43099</v>
          </cell>
          <cell r="I2443" t="str">
            <v>En ejecución</v>
          </cell>
          <cell r="J2443" t="str">
            <v>Mínima cuantía</v>
          </cell>
          <cell r="K2443">
            <v>96850000</v>
          </cell>
          <cell r="L2443" t="str">
            <v>Rothstein Gutierrez, Erika</v>
          </cell>
          <cell r="M2443" t="str">
            <v/>
          </cell>
        </row>
        <row r="2444">
          <cell r="B2444">
            <v>4600005140</v>
          </cell>
          <cell r="C2444" t="str">
            <v>PRESTACIÓN DE SERVICIOS DE MANTENIMIENTO INTEGRAL, PARA LAS MOTOS AL SERVICIO DEL DEPARTAMENTO DE ANTIOQUIA</v>
          </cell>
          <cell r="D2444">
            <v>42468</v>
          </cell>
          <cell r="E2444">
            <v>2016</v>
          </cell>
          <cell r="F2444">
            <v>42735</v>
          </cell>
          <cell r="H2444">
            <v>43019</v>
          </cell>
          <cell r="I2444" t="str">
            <v>Liquidado</v>
          </cell>
          <cell r="J2444" t="str">
            <v>Mínima cuantía</v>
          </cell>
          <cell r="K2444">
            <v>63901345</v>
          </cell>
          <cell r="L2444" t="str">
            <v>Florez Moreno, Babinton Dario</v>
          </cell>
          <cell r="M2444" t="str">
            <v/>
          </cell>
        </row>
        <row r="2445">
          <cell r="B2445">
            <v>4600005164</v>
          </cell>
          <cell r="C2445" t="str">
            <v>Prestación de servicios profesionales y apoyo a la gestión para la descongestión en las actividades propias de la Secretaria de Minas del Departamento de Antioquia.</v>
          </cell>
          <cell r="D2445">
            <v>42468</v>
          </cell>
          <cell r="E2445">
            <v>2016</v>
          </cell>
          <cell r="F2445">
            <v>42551</v>
          </cell>
          <cell r="I2445" t="str">
            <v>En ejecución</v>
          </cell>
          <cell r="J2445" t="str">
            <v>Contratación Directa</v>
          </cell>
          <cell r="K2445">
            <v>10042254</v>
          </cell>
          <cell r="L2445" t="str">
            <v>Balvin Agudelo, Dora Elena</v>
          </cell>
          <cell r="M2445" t="str">
            <v/>
          </cell>
        </row>
        <row r="2446">
          <cell r="B2446" t="str">
            <v>2016SS240002</v>
          </cell>
          <cell r="C2446" t="str">
            <v>DESIGNAR TALENTO HUMANO INTERNACIONAL QUE NO REQUIERE BONIFICACIÓN, PARA APOYAR PROYECTOS ESPECÍFICOS DEL PLAN DE DESARROLLO, GENERANDO DE ESTA MANERA UN INTERCAMBIO CULTURAL Y DE MEJORES PRÁCTICAS.</v>
          </cell>
          <cell r="D2446">
            <v>42471</v>
          </cell>
          <cell r="E2446">
            <v>2016</v>
          </cell>
          <cell r="F2446">
            <v>42734</v>
          </cell>
          <cell r="H2446">
            <v>42866</v>
          </cell>
          <cell r="I2446" t="str">
            <v>Liquidado</v>
          </cell>
          <cell r="J2446" t="str">
            <v>Contratación Directa</v>
          </cell>
          <cell r="K2446">
            <v>1</v>
          </cell>
          <cell r="L2446" t="str">
            <v/>
          </cell>
          <cell r="M2446" t="str">
            <v>DIEGO FERNANDO BEDOYA GALLO</v>
          </cell>
        </row>
        <row r="2447">
          <cell r="B2447">
            <v>4600004955</v>
          </cell>
          <cell r="C2447" t="str">
            <v>CONTRATAR CON LA CAJA DE COMPENSACIÓN FAMILIAR COMFAMA LOS SERVICIOS DE CAPACITACIÓN NO FORMAL EN ARTES Y OFICIOS PARA LOS EMPLEADOS DE LA FLA Y SUS FAMILIARES DIRECTOS.</v>
          </cell>
          <cell r="D2447">
            <v>42471</v>
          </cell>
          <cell r="E2447">
            <v>2016</v>
          </cell>
          <cell r="F2447">
            <v>42719</v>
          </cell>
          <cell r="H2447">
            <v>42831</v>
          </cell>
          <cell r="I2447" t="str">
            <v>Liquidado</v>
          </cell>
          <cell r="J2447" t="str">
            <v>Contratación Directa</v>
          </cell>
          <cell r="K2447">
            <v>32400000</v>
          </cell>
          <cell r="L2447" t="str">
            <v>Roldan Piedrahita , Lucia Jime</v>
          </cell>
          <cell r="M2447" t="str">
            <v/>
          </cell>
        </row>
        <row r="2448">
          <cell r="B2448">
            <v>4600005102</v>
          </cell>
          <cell r="C2448" t="str">
            <v>2.1. Objeto Implementar acciones afirmativas para la permanencia de las mujeres adultas matriculadas en el proyecto la  "Escuela busca la Mujer Adulta" del municipio de Chigorodó.</v>
          </cell>
          <cell r="D2448">
            <v>42471</v>
          </cell>
          <cell r="E2448">
            <v>2016</v>
          </cell>
          <cell r="F2448">
            <v>42704</v>
          </cell>
          <cell r="I2448" t="str">
            <v>En ejecución</v>
          </cell>
          <cell r="J2448" t="str">
            <v>Otro tipo de contrato</v>
          </cell>
          <cell r="K2448">
            <v>10530000</v>
          </cell>
          <cell r="L2448" t="str">
            <v>Mesa Londono , Maria Consuelo</v>
          </cell>
          <cell r="M2448" t="str">
            <v/>
          </cell>
        </row>
        <row r="2449">
          <cell r="B2449">
            <v>4600005105</v>
          </cell>
          <cell r="C2449" t="str">
            <v>2.1. Objeto: "Prestación del servicio de fumigación integral contra plagas nocivas a la salud pública en las instalaciones del Centro Administrativo Departamental y en las sedes externas." 2.2 Alcance del Objeto Contractual: Durante el desarrollo del con</v>
          </cell>
          <cell r="D2449">
            <v>42471</v>
          </cell>
          <cell r="E2449">
            <v>2016</v>
          </cell>
          <cell r="F2449">
            <v>42735</v>
          </cell>
          <cell r="H2449">
            <v>42893</v>
          </cell>
          <cell r="I2449" t="str">
            <v>Liquidado</v>
          </cell>
          <cell r="J2449" t="str">
            <v>Mínima cuantía</v>
          </cell>
          <cell r="K2449">
            <v>14969800</v>
          </cell>
          <cell r="L2449" t="str">
            <v>Florez Moreno, Babinton Dario</v>
          </cell>
          <cell r="M2449" t="str">
            <v/>
          </cell>
        </row>
        <row r="2450">
          <cell r="B2450">
            <v>4600005150</v>
          </cell>
          <cell r="C2450" t="str">
            <v>Aunar esfuerzos para el desarrollo de acciones de atención integral a la primera infancia bajo la modalidad familiar en el municipio de Pueblorrico.</v>
          </cell>
          <cell r="D2450">
            <v>42471</v>
          </cell>
          <cell r="E2450">
            <v>2016</v>
          </cell>
          <cell r="F2450">
            <v>42735</v>
          </cell>
          <cell r="I2450" t="str">
            <v>En ejecución</v>
          </cell>
          <cell r="J2450" t="str">
            <v>Otro tipo de contrato</v>
          </cell>
          <cell r="K2450">
            <v>251582760</v>
          </cell>
          <cell r="L2450" t="str">
            <v>Munoz Burgos , Isabel Cristina</v>
          </cell>
          <cell r="M2450" t="str">
            <v>CONSORCIO INTERVENTOR BUEN COM</v>
          </cell>
        </row>
        <row r="2451">
          <cell r="B2451">
            <v>4600005162</v>
          </cell>
          <cell r="C2451" t="str">
            <v>Promoción e Implementación de estrategias de desarrollo pedagógico en establecimientos educativos oficiales con estudiantes de básica secundaria y media de las zonas rurales en las Subregiones Occidente, Oriente, Norte y Suroeste, con canasta contratada,</v>
          </cell>
          <cell r="D2451">
            <v>42471</v>
          </cell>
          <cell r="E2451">
            <v>2016</v>
          </cell>
          <cell r="F2451">
            <v>42713</v>
          </cell>
          <cell r="I2451" t="str">
            <v>En ejecución</v>
          </cell>
          <cell r="J2451" t="str">
            <v>Otro tipo de contrato</v>
          </cell>
          <cell r="K2451">
            <v>5416894042</v>
          </cell>
          <cell r="L2451" t="str">
            <v>Araque Carrillo , Gustavo Alfo</v>
          </cell>
        </row>
        <row r="2452">
          <cell r="B2452">
            <v>4600005165</v>
          </cell>
          <cell r="C2452" t="str">
            <v>Prestar el servicio de atención para recuperación nutricional, a los niños y niñas en condición de desnutrición y a madres gestantes y lactantes con bajo peso en el municipio de CAREPA.</v>
          </cell>
          <cell r="D2452">
            <v>42471</v>
          </cell>
          <cell r="E2452">
            <v>2016</v>
          </cell>
          <cell r="F2452">
            <v>42613</v>
          </cell>
          <cell r="I2452" t="str">
            <v>En ejecución</v>
          </cell>
          <cell r="J2452" t="str">
            <v>Contratación Directa</v>
          </cell>
          <cell r="K2452">
            <v>79935935</v>
          </cell>
          <cell r="L2452" t="str">
            <v>Arango Rodriguez , Martha Patr</v>
          </cell>
          <cell r="M2452" t="str">
            <v/>
          </cell>
        </row>
        <row r="2453">
          <cell r="B2453">
            <v>4600005168</v>
          </cell>
          <cell r="C2453" t="str">
            <v>Prestación de servicios profesionales y apoyo a la gestión en las funciones de la dirección de Fiscalización Minera de la Secretaria de Minas del Departamento de Antioquia.</v>
          </cell>
          <cell r="D2453">
            <v>42471</v>
          </cell>
          <cell r="E2453">
            <v>2016</v>
          </cell>
          <cell r="F2453">
            <v>42551</v>
          </cell>
          <cell r="I2453" t="str">
            <v>En ejecución</v>
          </cell>
          <cell r="J2453" t="str">
            <v>Contratación Directa</v>
          </cell>
          <cell r="K2453">
            <v>13693984</v>
          </cell>
          <cell r="L2453" t="str">
            <v>Balvin Agudelo, Dora Elena</v>
          </cell>
          <cell r="M2453" t="str">
            <v/>
          </cell>
        </row>
        <row r="2454">
          <cell r="B2454">
            <v>4600005040</v>
          </cell>
          <cell r="C2454" t="str">
            <v>2.1. Objeto Prestar el servicio de Administración y Operación de maquinaria para el Departamento de Antioquia.</v>
          </cell>
          <cell r="D2454">
            <v>42472</v>
          </cell>
          <cell r="E2454">
            <v>2016</v>
          </cell>
          <cell r="F2454">
            <v>42825</v>
          </cell>
          <cell r="H2454">
            <v>43031</v>
          </cell>
          <cell r="I2454" t="str">
            <v>Liquidado</v>
          </cell>
          <cell r="J2454" t="str">
            <v>Contratación Directa</v>
          </cell>
          <cell r="K2454">
            <v>7500000000</v>
          </cell>
          <cell r="L2454" t="str">
            <v>Rico Giraldo , Libardo Augusto</v>
          </cell>
          <cell r="M2454" t="str">
            <v/>
          </cell>
        </row>
        <row r="2455">
          <cell r="B2455">
            <v>4600005101</v>
          </cell>
          <cell r="C2455" t="str">
            <v>Implementar acciones afirmativas para la permanencia de las mujeres adultas matriculadas en el proyecto la  "Escuela busca la Mujer Adulta" en el municipio de Campamento.</v>
          </cell>
          <cell r="D2455">
            <v>42472</v>
          </cell>
          <cell r="E2455">
            <v>2016</v>
          </cell>
          <cell r="F2455">
            <v>42704</v>
          </cell>
          <cell r="I2455" t="str">
            <v>En ejecución</v>
          </cell>
          <cell r="J2455" t="str">
            <v>Otro tipo de contrato</v>
          </cell>
          <cell r="K2455">
            <v>14389800</v>
          </cell>
          <cell r="L2455" t="str">
            <v>Mesa Londono , Maria Consuelo</v>
          </cell>
          <cell r="M2455" t="str">
            <v/>
          </cell>
        </row>
        <row r="2456">
          <cell r="B2456">
            <v>4600005012</v>
          </cell>
          <cell r="C2456" t="str">
            <v>Aunar esfuerzos para el desarrollo de acciones de atención integral a la primera infancia bajo las modalidades Familiar e Institucional, en el municipio de Abejorral.</v>
          </cell>
          <cell r="D2456">
            <v>42473</v>
          </cell>
          <cell r="E2456">
            <v>2016</v>
          </cell>
          <cell r="F2456">
            <v>42735</v>
          </cell>
          <cell r="I2456" t="str">
            <v>En ejecución</v>
          </cell>
          <cell r="J2456" t="str">
            <v>Otro tipo de contrato</v>
          </cell>
          <cell r="K2456">
            <v>1240360875</v>
          </cell>
          <cell r="L2456" t="str">
            <v>Munoz Burgos , Isabel Cristina</v>
          </cell>
          <cell r="M2456" t="str">
            <v>CONSORCIO INTERVENTOR BUEN COM</v>
          </cell>
        </row>
        <row r="2457">
          <cell r="B2457">
            <v>4600005133</v>
          </cell>
          <cell r="C2457" t="str">
            <v>Contratar los servicios de un operador logístico que facilite la asistencia de las servidoras y servidores públicos  de carrera administrativa y de libre nombramiento y remoción del departamento de Antioquia a los diversos seminarios, talleres, congresos</v>
          </cell>
          <cell r="D2457">
            <v>42473</v>
          </cell>
          <cell r="E2457">
            <v>2016</v>
          </cell>
          <cell r="F2457">
            <v>42704</v>
          </cell>
          <cell r="H2457">
            <v>42780</v>
          </cell>
          <cell r="I2457" t="str">
            <v>Liquidado</v>
          </cell>
          <cell r="J2457" t="str">
            <v>Selección Abreviada</v>
          </cell>
          <cell r="K2457">
            <v>340000000</v>
          </cell>
          <cell r="L2457" t="str">
            <v>Henao Henao , Jhon Fredy</v>
          </cell>
          <cell r="M2457" t="str">
            <v/>
          </cell>
        </row>
        <row r="2458">
          <cell r="B2458">
            <v>4600005152</v>
          </cell>
          <cell r="C2458" t="str">
            <v>Aunar esfuerzos para el desarrollo de acciones de atención integral a la primera infancia bajo las modalidades familiar e institucional, en los municipios de Belmira, Carolina del Príncipe, San Andrés de Cuerquía, San José de la Montaña, San Pedro de los</v>
          </cell>
          <cell r="D2458">
            <v>42473</v>
          </cell>
          <cell r="E2458">
            <v>2016</v>
          </cell>
          <cell r="F2458">
            <v>42735</v>
          </cell>
          <cell r="I2458" t="str">
            <v>En ejecución</v>
          </cell>
          <cell r="J2458" t="str">
            <v>Otro tipo de contrato</v>
          </cell>
          <cell r="K2458">
            <v>3581257035</v>
          </cell>
          <cell r="L2458" t="str">
            <v>Munoz Burgos , Isabel Cristina</v>
          </cell>
          <cell r="M2458" t="str">
            <v>CONSORCIO INTERVENTOR BUEN COM</v>
          </cell>
        </row>
        <row r="2459">
          <cell r="B2459">
            <v>4600005166</v>
          </cell>
          <cell r="C2459" t="str">
            <v>Prestar el servicio de atención para recuperación nutricional, a los niños y niñas en condición de desnutrición y a madres gestantes y lactantes con bajo peso en el municipio de ITUANGO</v>
          </cell>
          <cell r="D2459">
            <v>42473</v>
          </cell>
          <cell r="E2459">
            <v>2016</v>
          </cell>
          <cell r="F2459">
            <v>42643</v>
          </cell>
          <cell r="I2459" t="str">
            <v>En inicio</v>
          </cell>
          <cell r="J2459" t="str">
            <v>Contratación Directa</v>
          </cell>
          <cell r="K2459">
            <v>96734848</v>
          </cell>
          <cell r="L2459" t="str">
            <v>Arango Rodriguez , Martha Patr</v>
          </cell>
          <cell r="M2459" t="str">
            <v/>
          </cell>
        </row>
        <row r="2460">
          <cell r="B2460">
            <v>4600005151</v>
          </cell>
          <cell r="C2460" t="str">
            <v>PRESTAR EL SERVICIO PARA EL MANTENIMIENTO Y ADMINISTRACIÓN DEL MATERIAL LOGÍSTICO DE PROPIEDAD DE LA FÁBRICA DE LICORES Y ALCOHOLES DE ANTIOQUIA.</v>
          </cell>
          <cell r="D2460">
            <v>42474</v>
          </cell>
          <cell r="E2460">
            <v>2016</v>
          </cell>
          <cell r="F2460">
            <v>42717</v>
          </cell>
          <cell r="H2460">
            <v>42730</v>
          </cell>
          <cell r="I2460" t="str">
            <v>Liquidado</v>
          </cell>
          <cell r="J2460" t="str">
            <v>Mínima cuantía</v>
          </cell>
          <cell r="K2460">
            <v>66056742</v>
          </cell>
          <cell r="L2460" t="str">
            <v>Carvajal Bernal , Diana Marcel</v>
          </cell>
          <cell r="M2460" t="str">
            <v/>
          </cell>
        </row>
        <row r="2461">
          <cell r="B2461">
            <v>4600004942</v>
          </cell>
          <cell r="C2461" t="str">
            <v>Objeto: COMPRA DE MATERIAL ABSORBENTE EN POLVO y CALCETAS PARA EL CONTROL DE DERRAMES DE SUSTANCIAS QUÍMICAS.</v>
          </cell>
          <cell r="D2461">
            <v>42475</v>
          </cell>
          <cell r="E2461">
            <v>2016</v>
          </cell>
          <cell r="F2461">
            <v>42536</v>
          </cell>
          <cell r="H2461">
            <v>42871</v>
          </cell>
          <cell r="I2461" t="str">
            <v>Liquidado</v>
          </cell>
          <cell r="J2461" t="str">
            <v>Mínima cuantía</v>
          </cell>
          <cell r="K2461">
            <v>1186680</v>
          </cell>
          <cell r="L2461" t="str">
            <v>Muñoz Montes , Lixyibel</v>
          </cell>
          <cell r="M2461" t="str">
            <v/>
          </cell>
        </row>
        <row r="2462">
          <cell r="B2462">
            <v>4600005167</v>
          </cell>
          <cell r="C2462" t="str">
            <v>Aunar esfuerzos para el desarrollo de acciones de atención integral a la primera infancia bajo la Modalidad Comunitaria en los municipios de Apartadó, Chigorodó, Mutatá, Necoclí, San Pedro de Uraba y Turbo</v>
          </cell>
          <cell r="D2462">
            <v>42475</v>
          </cell>
          <cell r="E2462">
            <v>2016</v>
          </cell>
          <cell r="F2462">
            <v>42735</v>
          </cell>
          <cell r="I2462" t="str">
            <v>En ejecución</v>
          </cell>
          <cell r="J2462" t="str">
            <v>Otro tipo de contrato</v>
          </cell>
          <cell r="K2462">
            <v>2462676480</v>
          </cell>
          <cell r="L2462" t="str">
            <v>Garcia Pulgarin , Neida Elena</v>
          </cell>
          <cell r="M2462" t="str">
            <v>CONSORCIO INTERVENTOR BUEN COM</v>
          </cell>
        </row>
        <row r="2463">
          <cell r="B2463">
            <v>4600005172</v>
          </cell>
          <cell r="C2463" t="str">
            <v>Realizar encuentros de parejas y convivencias para los servidores públicos departamentales y sus familias.</v>
          </cell>
          <cell r="D2463">
            <v>42475</v>
          </cell>
          <cell r="E2463">
            <v>2016</v>
          </cell>
          <cell r="F2463">
            <v>42704</v>
          </cell>
          <cell r="H2463">
            <v>42667</v>
          </cell>
          <cell r="I2463" t="str">
            <v>Liquidado</v>
          </cell>
          <cell r="J2463" t="str">
            <v>Mínima cuantía</v>
          </cell>
          <cell r="K2463">
            <v>30000000</v>
          </cell>
          <cell r="L2463" t="str">
            <v>Rojas Soto , Beatriz Elena</v>
          </cell>
          <cell r="M2463" t="str">
            <v/>
          </cell>
        </row>
        <row r="2464">
          <cell r="B2464">
            <v>4600005175</v>
          </cell>
          <cell r="C2464" t="str">
            <v>unar esfuerzos para el desarrollo de acciones de atención integral a la primera infancia bajo la modalidad familiar, en los municipios de Frontino, Liborina, Uramita, San Francisco, Dabeiba y Vegachí.</v>
          </cell>
          <cell r="D2464">
            <v>42475</v>
          </cell>
          <cell r="E2464">
            <v>2016</v>
          </cell>
          <cell r="F2464">
            <v>42735</v>
          </cell>
          <cell r="I2464" t="str">
            <v>En ejecución</v>
          </cell>
          <cell r="J2464" t="str">
            <v>Otro tipo de contrato</v>
          </cell>
          <cell r="K2464">
            <v>3571687326</v>
          </cell>
          <cell r="L2464" t="str">
            <v>Munoz Burgos , Isabel Cristina</v>
          </cell>
          <cell r="M2464" t="str">
            <v>CONSORCIO INTERVENTOR BUEN COM</v>
          </cell>
        </row>
        <row r="2465">
          <cell r="B2465">
            <v>4600005174</v>
          </cell>
          <cell r="C2465" t="str">
            <v>Prestación del servicio de Restaurante, Cafetería, Aseo, Mantenimiento de Zonas Verdes y Jardines para la Fábrica de Licores y Alcoholes de Antioquia.</v>
          </cell>
          <cell r="D2465">
            <v>42476</v>
          </cell>
          <cell r="E2465">
            <v>2016</v>
          </cell>
          <cell r="F2465">
            <v>42735</v>
          </cell>
          <cell r="G2465">
            <v>42916</v>
          </cell>
          <cell r="I2465" t="str">
            <v>En ejecución</v>
          </cell>
          <cell r="J2465" t="str">
            <v>Licitación pública</v>
          </cell>
          <cell r="K2465">
            <v>3017081816</v>
          </cell>
          <cell r="L2465" t="str">
            <v>Villegas Gonzalez , Juan Alber</v>
          </cell>
          <cell r="M2465" t="str">
            <v/>
          </cell>
        </row>
        <row r="2466">
          <cell r="B2466" t="str">
            <v>2016SS330006</v>
          </cell>
          <cell r="C2466" t="str">
            <v>OCM.VINCULACION PUBLICITARIA PARA LA CUADRAGESIMA NOVENA VERSION DEL FESTIVAL DE LA LEYENDA VALLENATA, POR CONSIDERARLA UNA GRAN OPORTUNIDAD PARA INCENTIVAR EL CONSUMO E INCREMENTAR LAS VENTAS FORTALECIENDO LA PRESENCIA DE LAS MARCAS DE LA FLA. EN ESTE DE</v>
          </cell>
          <cell r="D2466">
            <v>42478</v>
          </cell>
          <cell r="E2466">
            <v>2016</v>
          </cell>
          <cell r="F2466">
            <v>42495</v>
          </cell>
          <cell r="H2466">
            <v>42625</v>
          </cell>
          <cell r="I2466" t="str">
            <v>CERRADO</v>
          </cell>
          <cell r="J2466" t="str">
            <v>Otro tipo de contrato</v>
          </cell>
          <cell r="K2466">
            <v>800000000</v>
          </cell>
          <cell r="L2466" t="str">
            <v/>
          </cell>
          <cell r="M2466" t="str">
            <v>DIANA MARCELA CARVAJAL B.</v>
          </cell>
        </row>
        <row r="2467">
          <cell r="B2467">
            <v>4600005124</v>
          </cell>
          <cell r="C2467" t="str">
            <v>2.1. Objeto Implementar acciones afirmativas para la permanencia de las mujeres adultas matriculadas en el proyecto la  "Escuela busca la Mujer Adulta" en el municipio de San Vicente.</v>
          </cell>
          <cell r="D2467">
            <v>42478</v>
          </cell>
          <cell r="E2467">
            <v>2016</v>
          </cell>
          <cell r="F2467">
            <v>42704</v>
          </cell>
          <cell r="I2467" t="str">
            <v>En ejecución</v>
          </cell>
          <cell r="J2467" t="str">
            <v>Otro tipo de contrato</v>
          </cell>
          <cell r="K2467">
            <v>7140000</v>
          </cell>
          <cell r="L2467" t="str">
            <v>Mesa Londono , Maria Consuelo</v>
          </cell>
          <cell r="M2467" t="str">
            <v/>
          </cell>
        </row>
        <row r="2468">
          <cell r="B2468">
            <v>4600005144</v>
          </cell>
          <cell r="C2468" t="str">
            <v>2.1. Objeto Implementar acciones afirmativas para la permanencia de las mujeres adultas matriculadas en el proyecto la  "Escuela busca la Mujer Adulta" en el municipio de Yarumal.</v>
          </cell>
          <cell r="D2468">
            <v>42478</v>
          </cell>
          <cell r="E2468">
            <v>2016</v>
          </cell>
          <cell r="F2468">
            <v>42704</v>
          </cell>
          <cell r="I2468" t="str">
            <v>En ejecución</v>
          </cell>
          <cell r="J2468" t="str">
            <v>Otro tipo de contrato</v>
          </cell>
          <cell r="K2468">
            <v>9870000</v>
          </cell>
          <cell r="L2468" t="str">
            <v>Mesa Londono , Maria Consuelo</v>
          </cell>
          <cell r="M2468" t="str">
            <v/>
          </cell>
        </row>
        <row r="2469">
          <cell r="B2469">
            <v>4600005154</v>
          </cell>
          <cell r="C2469" t="str">
            <v>2.1. Objeto Implementar acciones afirmativas para la permanencia de las mujeres adultas matriculadas en el proyecto la  "Escuela busca la Mujer Adulta" en el municipio de Olaya.</v>
          </cell>
          <cell r="D2469">
            <v>42478</v>
          </cell>
          <cell r="E2469">
            <v>2016</v>
          </cell>
          <cell r="F2469">
            <v>42704</v>
          </cell>
          <cell r="I2469" t="str">
            <v>En ejecución</v>
          </cell>
          <cell r="J2469" t="str">
            <v>Otro tipo de contrato</v>
          </cell>
          <cell r="K2469">
            <v>14580000</v>
          </cell>
          <cell r="L2469" t="str">
            <v>Mesa Londono , Maria Consuelo</v>
          </cell>
          <cell r="M2469" t="str">
            <v/>
          </cell>
        </row>
        <row r="2470">
          <cell r="B2470">
            <v>4600005156</v>
          </cell>
          <cell r="C2470" t="str">
            <v>2.1. Objeto Implementar acciones afirmativas para la permanencia de las mujeres adultas matriculadas en el proyecto la  "Escuela busca la Mujer Adulta" en el municipio de Valdivia.</v>
          </cell>
          <cell r="D2470">
            <v>42478</v>
          </cell>
          <cell r="E2470">
            <v>2016</v>
          </cell>
          <cell r="F2470">
            <v>42704</v>
          </cell>
          <cell r="I2470" t="str">
            <v>En ejecución</v>
          </cell>
          <cell r="J2470" t="str">
            <v>Otro tipo de contrato</v>
          </cell>
          <cell r="K2470">
            <v>6210000</v>
          </cell>
          <cell r="L2470" t="str">
            <v>Mesa Londono , Maria Consuelo</v>
          </cell>
          <cell r="M2470" t="str">
            <v/>
          </cell>
        </row>
        <row r="2471">
          <cell r="B2471">
            <v>4600005157</v>
          </cell>
          <cell r="C2471" t="str">
            <v>2.1. Objeto Implementar acciones afirmativas para la permanencia de las mujeres adultas matriculadas en el proyecto la  "Escuela busca la Mujer Adulta" en el municipio de Liborina</v>
          </cell>
          <cell r="D2471">
            <v>42478</v>
          </cell>
          <cell r="E2471">
            <v>2016</v>
          </cell>
          <cell r="F2471">
            <v>42704</v>
          </cell>
          <cell r="I2471" t="str">
            <v>En ejecución</v>
          </cell>
          <cell r="J2471" t="str">
            <v>Otro tipo de contrato</v>
          </cell>
          <cell r="K2471">
            <v>5940000</v>
          </cell>
          <cell r="L2471" t="str">
            <v>Mesa Londono , Maria Consuelo</v>
          </cell>
          <cell r="M2471" t="str">
            <v/>
          </cell>
        </row>
        <row r="2472">
          <cell r="B2472">
            <v>4600005159</v>
          </cell>
          <cell r="C2472" t="str">
            <v>2.1. Objeto Implementar acciones afirmativas para la permanencia de las mujeres adultas matriculadas en el proyecto la  "Escuela busca la Mujer Adulta" en el municipio de Mutatá.</v>
          </cell>
          <cell r="D2472">
            <v>42478</v>
          </cell>
          <cell r="E2472">
            <v>2016</v>
          </cell>
          <cell r="F2472">
            <v>42704</v>
          </cell>
          <cell r="I2472" t="str">
            <v>En ejecución</v>
          </cell>
          <cell r="J2472" t="str">
            <v>Otro tipo de contrato</v>
          </cell>
          <cell r="K2472">
            <v>10590000</v>
          </cell>
          <cell r="L2472" t="str">
            <v>Mesa Londono , Maria Consuelo</v>
          </cell>
          <cell r="M2472" t="str">
            <v/>
          </cell>
        </row>
        <row r="2473">
          <cell r="B2473">
            <v>4600005171</v>
          </cell>
          <cell r="C2473" t="str">
            <v>2.1. Objeto: ADQUISICION DE DISPOSITIVO POLIFACETICO MOVIL PARA EL DESPACHO DEL GOBERNADOR DE ANTIOQUIA 2.2 Alcance del Objeto Contractual: El equipo que se adquirirá será utilizado por el despacho del Gobernador en forma continua para la prestación de l</v>
          </cell>
          <cell r="D2473">
            <v>42478</v>
          </cell>
          <cell r="E2473">
            <v>2016</v>
          </cell>
          <cell r="F2473">
            <v>42498</v>
          </cell>
          <cell r="H2473">
            <v>42522</v>
          </cell>
          <cell r="I2473" t="str">
            <v>Liquidado</v>
          </cell>
          <cell r="J2473" t="str">
            <v>Mínima cuantía</v>
          </cell>
          <cell r="K2473">
            <v>6095400</v>
          </cell>
          <cell r="L2473" t="str">
            <v>Corredor Bello, Luis Eduardo</v>
          </cell>
          <cell r="M2473" t="str">
            <v/>
          </cell>
        </row>
        <row r="2474">
          <cell r="B2474">
            <v>4600005177</v>
          </cell>
          <cell r="C2474" t="str">
            <v>2.1. Objeto Prestar servicios profesionales y de apoyo a la gestión para ejercer la defensa judicial del Departamento de Antioquia - Secretaría Seccional de Salud y Protección Social de Antioquia, en el proceso judicial instaurado por la Caja de Compensa</v>
          </cell>
          <cell r="D2474">
            <v>42478</v>
          </cell>
          <cell r="E2474">
            <v>2016</v>
          </cell>
          <cell r="F2474">
            <v>42735</v>
          </cell>
          <cell r="H2474">
            <v>42797</v>
          </cell>
          <cell r="I2474" t="str">
            <v>Liquidado</v>
          </cell>
          <cell r="J2474" t="str">
            <v>Contratación Directa</v>
          </cell>
          <cell r="K2474">
            <v>11000000</v>
          </cell>
          <cell r="L2474" t="str">
            <v>Hernandez Bolivar , Erika</v>
          </cell>
          <cell r="M2474" t="str">
            <v/>
          </cell>
        </row>
        <row r="2475">
          <cell r="B2475">
            <v>4600005178</v>
          </cell>
          <cell r="C2475" t="str">
            <v>Apoyar las distintas actividades definidas en el plan para el mantenimiento y mejoramiento del Sistema Integrado de Gestión para la vigencia 2016.</v>
          </cell>
          <cell r="D2475">
            <v>42478</v>
          </cell>
          <cell r="E2475">
            <v>2016</v>
          </cell>
          <cell r="F2475">
            <v>42600</v>
          </cell>
          <cell r="H2475">
            <v>42678</v>
          </cell>
          <cell r="I2475" t="str">
            <v>Liquidado</v>
          </cell>
          <cell r="J2475" t="str">
            <v>Contratación Directa</v>
          </cell>
          <cell r="K2475">
            <v>6086220</v>
          </cell>
          <cell r="L2475" t="str">
            <v>Barrera Suarez , Lleny Sulaima</v>
          </cell>
          <cell r="M2475" t="str">
            <v/>
          </cell>
        </row>
        <row r="2476">
          <cell r="B2476">
            <v>4600005020</v>
          </cell>
          <cell r="C2476" t="str">
            <v>2.1. Objeto: Prestar el servicio de HOSTING dedicado y/o virtualizado para alojar y publicar la información que la Secretaría Seccional de Salud y Protección Social de Antioquia considere necesaria, y servicio de  Web Master.</v>
          </cell>
          <cell r="D2476">
            <v>42479</v>
          </cell>
          <cell r="E2476">
            <v>2016</v>
          </cell>
          <cell r="F2476">
            <v>42886</v>
          </cell>
          <cell r="I2476" t="str">
            <v>En ejecución</v>
          </cell>
          <cell r="J2476" t="str">
            <v>Contratación Directa</v>
          </cell>
          <cell r="K2476">
            <v>475968898</v>
          </cell>
          <cell r="L2476" t="str">
            <v>Jimenez Lotero , Jaime Alberto</v>
          </cell>
          <cell r="M2476" t="str">
            <v/>
          </cell>
        </row>
        <row r="2477">
          <cell r="B2477">
            <v>4600005033</v>
          </cell>
          <cell r="C2477" t="str">
            <v>Prestación de servicios profesionales para apoyar las acciones jurídicas del proceso de cobro coactivo</v>
          </cell>
          <cell r="D2477">
            <v>42479</v>
          </cell>
          <cell r="E2477">
            <v>2016</v>
          </cell>
          <cell r="F2477">
            <v>42570</v>
          </cell>
          <cell r="H2477">
            <v>42710</v>
          </cell>
          <cell r="I2477" t="str">
            <v>Liquidado</v>
          </cell>
          <cell r="J2477" t="str">
            <v>Contratación Directa</v>
          </cell>
          <cell r="K2477">
            <v>13694001</v>
          </cell>
          <cell r="L2477" t="str">
            <v>Soto Marin , Angela Piedad</v>
          </cell>
          <cell r="M2477" t="str">
            <v/>
          </cell>
        </row>
        <row r="2478">
          <cell r="B2478">
            <v>4600005104</v>
          </cell>
          <cell r="C2478" t="str">
            <v>2.1. Objeto Implementar acciones afirmativas para la permanencia de las mujeres adultas matriculadas en el proyecto la  "Escuela busca la Mujer Adulta" en el municipio de Cocorná.</v>
          </cell>
          <cell r="D2478">
            <v>42479</v>
          </cell>
          <cell r="E2478">
            <v>2016</v>
          </cell>
          <cell r="F2478">
            <v>42704</v>
          </cell>
          <cell r="I2478" t="str">
            <v>En ejecución</v>
          </cell>
          <cell r="J2478" t="str">
            <v>Otro tipo de contrato</v>
          </cell>
          <cell r="K2478">
            <v>6930000</v>
          </cell>
          <cell r="L2478" t="str">
            <v>Mesa Londono , Maria Consuelo</v>
          </cell>
          <cell r="M2478" t="str">
            <v/>
          </cell>
        </row>
        <row r="2479">
          <cell r="B2479">
            <v>4600005129</v>
          </cell>
          <cell r="C2479" t="str">
            <v>Realizar el mantenimiento, soporte  y actualización del software SisMaster para los módulos de Consola, Aseguramiento al régimen subsidiado, Cuentas médicas en modalidad cliente/ Servidor y web, Centro Regulador de Urgencias y Emergencias (CRUE), incluid</v>
          </cell>
          <cell r="D2479">
            <v>42479</v>
          </cell>
          <cell r="E2479">
            <v>2016</v>
          </cell>
          <cell r="F2479">
            <v>42735</v>
          </cell>
          <cell r="H2479">
            <v>42866</v>
          </cell>
          <cell r="I2479" t="str">
            <v>Liquidado</v>
          </cell>
          <cell r="J2479" t="str">
            <v>Contratación Directa</v>
          </cell>
          <cell r="K2479">
            <v>171000240</v>
          </cell>
          <cell r="L2479" t="str">
            <v>Jimenez Lotero , Jaime Alberto</v>
          </cell>
          <cell r="M2479" t="str">
            <v/>
          </cell>
        </row>
        <row r="2480">
          <cell r="B2480">
            <v>4600005130</v>
          </cell>
          <cell r="C2480" t="str">
            <v>2.1. Objeto mplementar acciones afirmativas para la permanencia de las mujeres adultas matriculadas en el proyecto la  "Escuela busca la Mujer Adulta" en el municipio de Remedios.</v>
          </cell>
          <cell r="D2480">
            <v>42479</v>
          </cell>
          <cell r="E2480">
            <v>2016</v>
          </cell>
          <cell r="F2480">
            <v>42704</v>
          </cell>
          <cell r="I2480" t="str">
            <v>En ejecución</v>
          </cell>
          <cell r="J2480" t="str">
            <v>Otro tipo de contrato</v>
          </cell>
          <cell r="K2480">
            <v>8820000</v>
          </cell>
          <cell r="L2480" t="str">
            <v>Mesa Londono , Maria Consuelo</v>
          </cell>
          <cell r="M2480" t="str">
            <v/>
          </cell>
        </row>
        <row r="2481">
          <cell r="B2481">
            <v>4600005141</v>
          </cell>
          <cell r="C2481" t="str">
            <v>2.1. Objeto Implementar acciones afirmativas para la permanencia de las mujeres adultas matriculadas en el proyecto la  "Escuela busca la Mujer Adulta" en el municipio de Urrao.</v>
          </cell>
          <cell r="D2481">
            <v>42479</v>
          </cell>
          <cell r="E2481">
            <v>2016</v>
          </cell>
          <cell r="F2481">
            <v>42704</v>
          </cell>
          <cell r="I2481" t="str">
            <v>En ejecución</v>
          </cell>
          <cell r="J2481" t="str">
            <v>Otro tipo de contrato</v>
          </cell>
          <cell r="K2481">
            <v>4779540</v>
          </cell>
          <cell r="L2481" t="str">
            <v>Mesa Londono , Maria Consuelo</v>
          </cell>
          <cell r="M2481" t="str">
            <v/>
          </cell>
        </row>
        <row r="2482">
          <cell r="B2482">
            <v>4600005143</v>
          </cell>
          <cell r="C2482" t="str">
            <v>2.1. Objeto Implementar acciones afirmativas para la permanencia de las mujeres adultas matriculadas en el proyecto la  "Escuela busca la Mujer Adulta" en el municipio de Carepa.</v>
          </cell>
          <cell r="D2482">
            <v>42479</v>
          </cell>
          <cell r="E2482">
            <v>2016</v>
          </cell>
          <cell r="F2482">
            <v>42704</v>
          </cell>
          <cell r="I2482" t="str">
            <v>En ejecución</v>
          </cell>
          <cell r="J2482" t="str">
            <v>Otro tipo de contrato</v>
          </cell>
          <cell r="K2482">
            <v>16260000</v>
          </cell>
          <cell r="L2482" t="str">
            <v>Mesa Londono , Maria Consuelo</v>
          </cell>
          <cell r="M2482" t="str">
            <v/>
          </cell>
        </row>
        <row r="2483">
          <cell r="B2483">
            <v>4600005161</v>
          </cell>
          <cell r="C2483" t="str">
            <v>2.1. Objeto Implementar acciones afirmativas para la permanencia de las mujeres adultas matriculadas en el proyecto la  "Escuela busca la Mujer Adulta" en el municipio de El Bagre.</v>
          </cell>
          <cell r="D2483">
            <v>42479</v>
          </cell>
          <cell r="E2483">
            <v>2016</v>
          </cell>
          <cell r="F2483">
            <v>42704</v>
          </cell>
          <cell r="I2483" t="str">
            <v>En ejecución</v>
          </cell>
          <cell r="J2483" t="str">
            <v>Otro tipo de contrato</v>
          </cell>
          <cell r="K2483">
            <v>6690000</v>
          </cell>
          <cell r="L2483" t="str">
            <v>Mesa Londono , Maria Consuelo</v>
          </cell>
          <cell r="M2483" t="str">
            <v/>
          </cell>
        </row>
        <row r="2484">
          <cell r="B2484">
            <v>4600005180</v>
          </cell>
          <cell r="C2484" t="str">
            <v>Apoyar las actividades administrativas, de gestión documental y de seguimiento a las PQRSD del Dapard conforme a las políticas del Departamento de Antioquia y normatividad vigente.</v>
          </cell>
          <cell r="D2484">
            <v>42479</v>
          </cell>
          <cell r="E2484">
            <v>2016</v>
          </cell>
          <cell r="F2484">
            <v>42571</v>
          </cell>
          <cell r="H2484">
            <v>42615</v>
          </cell>
          <cell r="I2484" t="str">
            <v>Liquidado</v>
          </cell>
          <cell r="J2484" t="str">
            <v>Contratación Directa</v>
          </cell>
          <cell r="K2484">
            <v>7303459</v>
          </cell>
          <cell r="L2484" t="str">
            <v>Alvarez Calle , Ana Yelitza</v>
          </cell>
          <cell r="M2484" t="str">
            <v/>
          </cell>
        </row>
        <row r="2485">
          <cell r="B2485">
            <v>4600005026</v>
          </cell>
          <cell r="C2485" t="str">
            <v>Aunar esfuerzos para el desarrollo de acciones de atención integral a la primera infancia bajo la modalidad Familiar en el municipio de Granada.</v>
          </cell>
          <cell r="D2485">
            <v>42480</v>
          </cell>
          <cell r="E2485">
            <v>2016</v>
          </cell>
          <cell r="F2485">
            <v>42735</v>
          </cell>
          <cell r="I2485" t="str">
            <v>En ejecución</v>
          </cell>
          <cell r="J2485" t="str">
            <v>Otro tipo de contrato</v>
          </cell>
          <cell r="K2485">
            <v>109985556</v>
          </cell>
          <cell r="L2485" t="str">
            <v>Echavarria Cardona , Isabel Cr</v>
          </cell>
          <cell r="M2485" t="str">
            <v>CONSORCIO INTERVENTOR BUEN COM</v>
          </cell>
        </row>
        <row r="2486">
          <cell r="B2486">
            <v>4600005038</v>
          </cell>
          <cell r="C2486" t="str">
            <v>Apoyo técnico y logístico en el proceso de cobro coactivo.</v>
          </cell>
          <cell r="D2486">
            <v>42480</v>
          </cell>
          <cell r="E2486">
            <v>2016</v>
          </cell>
          <cell r="F2486">
            <v>42571</v>
          </cell>
          <cell r="H2486">
            <v>42710</v>
          </cell>
          <cell r="I2486" t="str">
            <v>Liquidado</v>
          </cell>
          <cell r="J2486" t="str">
            <v>Contratación Directa</v>
          </cell>
          <cell r="K2486">
            <v>4564665</v>
          </cell>
          <cell r="L2486" t="str">
            <v>Soto Marin , Angela Piedad</v>
          </cell>
          <cell r="M2486" t="str">
            <v/>
          </cell>
        </row>
        <row r="2487">
          <cell r="B2487">
            <v>4600005126</v>
          </cell>
          <cell r="C2487" t="str">
            <v>2.1. Objeto Implementar acciones afirmativas para la permanencia de las mujeres adultas matriculadas en el proyecto la  "Escuela busca la Mujer Adulta" en el municipio de Caucasia.</v>
          </cell>
          <cell r="D2487">
            <v>42480</v>
          </cell>
          <cell r="E2487">
            <v>2016</v>
          </cell>
          <cell r="F2487">
            <v>42704</v>
          </cell>
          <cell r="I2487" t="str">
            <v>En ejecución</v>
          </cell>
          <cell r="J2487" t="str">
            <v>Otro tipo de contrato</v>
          </cell>
          <cell r="K2487">
            <v>20060000</v>
          </cell>
          <cell r="L2487" t="str">
            <v>Mesa Londono , Maria Consuelo</v>
          </cell>
          <cell r="M2487" t="str">
            <v/>
          </cell>
        </row>
        <row r="2488">
          <cell r="B2488">
            <v>4600005134</v>
          </cell>
          <cell r="C2488" t="str">
            <v>2.1. Objeto Implementar acciones afirmativas para la permanencia de las mujeres adultas matriculadas en el proyecto la  "Escuela busca la Mujer Adulta" en el municipio de Sabanalarga.</v>
          </cell>
          <cell r="D2488">
            <v>42480</v>
          </cell>
          <cell r="E2488">
            <v>2016</v>
          </cell>
          <cell r="F2488">
            <v>42704</v>
          </cell>
          <cell r="I2488" t="str">
            <v>En ejecución</v>
          </cell>
          <cell r="J2488" t="str">
            <v>Otro tipo de contrato</v>
          </cell>
          <cell r="K2488">
            <v>7140000</v>
          </cell>
          <cell r="L2488" t="str">
            <v>Cordoba Maquilon , Jacinto</v>
          </cell>
          <cell r="M2488" t="str">
            <v/>
          </cell>
        </row>
        <row r="2489">
          <cell r="B2489">
            <v>4600005135</v>
          </cell>
          <cell r="C2489" t="str">
            <v>2.1. Objeto Implementar acciones afirmativas para la permanencia de las mujeres adultas matriculadas en el proyecto la  "Escuela busca la Mujer Adulta" en el municipio de Peque.</v>
          </cell>
          <cell r="D2489">
            <v>42480</v>
          </cell>
          <cell r="E2489">
            <v>2016</v>
          </cell>
          <cell r="F2489">
            <v>42717</v>
          </cell>
          <cell r="I2489" t="str">
            <v>En ejecución</v>
          </cell>
          <cell r="J2489" t="str">
            <v>Otro tipo de contrato</v>
          </cell>
          <cell r="K2489">
            <v>10623600</v>
          </cell>
          <cell r="L2489" t="str">
            <v>Mesa Londono , Maria Consuelo</v>
          </cell>
          <cell r="M2489" t="str">
            <v/>
          </cell>
        </row>
        <row r="2490">
          <cell r="B2490">
            <v>4600005138</v>
          </cell>
          <cell r="C2490" t="str">
            <v>2.1. Objeto Implementar acciones afirmativas para la permanencia de las mujeres adultas matriculadas en el proyecto la  "Escuela busca la Mujer Adulta" en el municipio de Toledo.</v>
          </cell>
          <cell r="D2490">
            <v>42480</v>
          </cell>
          <cell r="E2490">
            <v>2016</v>
          </cell>
          <cell r="F2490">
            <v>42704</v>
          </cell>
          <cell r="I2490" t="str">
            <v>En ejecución</v>
          </cell>
          <cell r="J2490" t="str">
            <v>Otro tipo de contrato</v>
          </cell>
          <cell r="K2490">
            <v>4779840</v>
          </cell>
          <cell r="L2490" t="str">
            <v>Mesa Londono , Maria Consuelo</v>
          </cell>
          <cell r="M2490" t="str">
            <v/>
          </cell>
        </row>
        <row r="2491">
          <cell r="B2491">
            <v>4600005139</v>
          </cell>
          <cell r="C2491" t="str">
            <v>2.1. Objeto Implementar acciones afirmativas para la permanencia de las mujeres adultas matriculadas en el proyecto la  "Escuela busca la Mujer Adulta" en el municipio de Tarazá.</v>
          </cell>
          <cell r="D2491">
            <v>42480</v>
          </cell>
          <cell r="E2491">
            <v>2016</v>
          </cell>
          <cell r="F2491">
            <v>42704</v>
          </cell>
          <cell r="I2491" t="str">
            <v>En ejecución</v>
          </cell>
          <cell r="J2491" t="str">
            <v>Otro tipo de contrato</v>
          </cell>
          <cell r="K2491">
            <v>7529940</v>
          </cell>
          <cell r="L2491" t="str">
            <v>Cordoba Maquilon , Jacinto</v>
          </cell>
          <cell r="M2491" t="str">
            <v/>
          </cell>
        </row>
        <row r="2492">
          <cell r="B2492">
            <v>4600005145</v>
          </cell>
          <cell r="C2492" t="str">
            <v>2.1. Objeto Implementar acciones afirmativas para la permanencia de las mujeres adultas matriculadas en el proyecto la  "Escuela busca la Mujer Adulta" en el municipio de Amalfi.</v>
          </cell>
          <cell r="D2492">
            <v>42480</v>
          </cell>
          <cell r="E2492">
            <v>2016</v>
          </cell>
          <cell r="F2492">
            <v>42704</v>
          </cell>
          <cell r="I2492" t="str">
            <v>En ejecución</v>
          </cell>
          <cell r="J2492" t="str">
            <v>Otro tipo de contrato</v>
          </cell>
          <cell r="K2492">
            <v>4380000</v>
          </cell>
          <cell r="L2492" t="str">
            <v>Cordoba Maquilon , Jacinto</v>
          </cell>
          <cell r="M2492" t="str">
            <v/>
          </cell>
        </row>
        <row r="2493">
          <cell r="B2493">
            <v>4600005146</v>
          </cell>
          <cell r="C2493" t="str">
            <v>2.1. Objeto Implementar acciones afirmativas para la permanencia de las mujeres adultas matriculadas en el proyecto la  "Escuela busca la Mujer Adulta" en el municipio de Briceño.</v>
          </cell>
          <cell r="D2493">
            <v>42480</v>
          </cell>
          <cell r="E2493">
            <v>2016</v>
          </cell>
          <cell r="F2493">
            <v>42704</v>
          </cell>
          <cell r="I2493" t="str">
            <v>En ejecución</v>
          </cell>
          <cell r="J2493" t="str">
            <v>Otro tipo de contrato</v>
          </cell>
          <cell r="K2493">
            <v>6300000</v>
          </cell>
          <cell r="L2493" t="str">
            <v>Mesa Londono , Maria Consuelo</v>
          </cell>
          <cell r="M2493" t="str">
            <v/>
          </cell>
        </row>
        <row r="2494">
          <cell r="B2494">
            <v>4600005147</v>
          </cell>
          <cell r="C2494" t="str">
            <v>2.1. Objeto Implementar acciones afirmativas para la permanencia de las mujeres adultas matriculadas en el proyecto la  "Escuela busca la Mujer Adulta" en el municipio de San Andrés de Cuerquia.</v>
          </cell>
          <cell r="D2494">
            <v>42480</v>
          </cell>
          <cell r="E2494">
            <v>2016</v>
          </cell>
          <cell r="F2494">
            <v>42704</v>
          </cell>
          <cell r="I2494" t="str">
            <v>En ejecución</v>
          </cell>
          <cell r="J2494" t="str">
            <v>Otro tipo de contrato</v>
          </cell>
          <cell r="K2494">
            <v>12230000</v>
          </cell>
          <cell r="L2494" t="str">
            <v>Cordoba Maquilon , Jacinto</v>
          </cell>
          <cell r="M2494" t="str">
            <v/>
          </cell>
        </row>
        <row r="2495">
          <cell r="B2495">
            <v>4600005148</v>
          </cell>
          <cell r="C2495" t="str">
            <v>2.1. Objeto Implementar acciones afirmativas para la permanencia de las mujeres adultas matriculadas en el proyecto la  "Escuela busca la Mujer Adulta" en el municipio de Arboletes.</v>
          </cell>
          <cell r="D2495">
            <v>42480</v>
          </cell>
          <cell r="E2495">
            <v>2016</v>
          </cell>
          <cell r="F2495">
            <v>42704</v>
          </cell>
          <cell r="I2495" t="str">
            <v>En ejecución</v>
          </cell>
          <cell r="J2495" t="str">
            <v>Otro tipo de contrato</v>
          </cell>
          <cell r="K2495">
            <v>16924200</v>
          </cell>
          <cell r="L2495" t="str">
            <v>Mesa Londono , Maria Consuelo</v>
          </cell>
          <cell r="M2495" t="str">
            <v/>
          </cell>
        </row>
        <row r="2496">
          <cell r="B2496">
            <v>4600005149</v>
          </cell>
          <cell r="C2496" t="str">
            <v>2.1. Objeto Implementar acciones afirmativas para la permanencia de las mujeres adultas matriculadas en el proyecto la  "Escuela busca la Mujer Adulta" en el municipio de Nechí.</v>
          </cell>
          <cell r="D2496">
            <v>42480</v>
          </cell>
          <cell r="E2496">
            <v>2016</v>
          </cell>
          <cell r="F2496">
            <v>42704</v>
          </cell>
          <cell r="I2496" t="str">
            <v>En ejecución</v>
          </cell>
          <cell r="J2496" t="str">
            <v>Otro tipo de contrato</v>
          </cell>
          <cell r="K2496">
            <v>14355000</v>
          </cell>
          <cell r="L2496" t="str">
            <v>Cordoba Maquilon , Jacinto</v>
          </cell>
          <cell r="M2496" t="str">
            <v/>
          </cell>
        </row>
        <row r="2497">
          <cell r="B2497">
            <v>4600005155</v>
          </cell>
          <cell r="C2497" t="str">
            <v>2.1. Objeto Implementar acciones afirmativas para la permanencia de las mujeres adultas matriculadas en el proyecto la  "Escuela busca la Mujer Adulta" en el municipio de Anorí</v>
          </cell>
          <cell r="D2497">
            <v>42480</v>
          </cell>
          <cell r="E2497">
            <v>2016</v>
          </cell>
          <cell r="F2497">
            <v>42704</v>
          </cell>
          <cell r="I2497" t="str">
            <v>En ejecución</v>
          </cell>
          <cell r="J2497" t="str">
            <v>Otro tipo de contrato</v>
          </cell>
          <cell r="K2497">
            <v>8580000</v>
          </cell>
          <cell r="L2497" t="str">
            <v>Cordoba Maquilon , Jacinto</v>
          </cell>
          <cell r="M2497" t="str">
            <v/>
          </cell>
        </row>
        <row r="2498">
          <cell r="B2498">
            <v>4600005158</v>
          </cell>
          <cell r="C2498" t="str">
            <v>2.1. Objeto Implementar acciones afirmativas para la permanencia de las mujeres adultas matriculadas en el proyecto la  "Escuela busca la Mujer Adulta" en el municipio de Santafé de Antioquia.</v>
          </cell>
          <cell r="D2498">
            <v>42480</v>
          </cell>
          <cell r="E2498">
            <v>2016</v>
          </cell>
          <cell r="F2498">
            <v>42704</v>
          </cell>
          <cell r="I2498" t="str">
            <v>En ejecución</v>
          </cell>
          <cell r="J2498" t="str">
            <v>Otro tipo de contrato</v>
          </cell>
          <cell r="K2498">
            <v>4719600</v>
          </cell>
          <cell r="L2498" t="str">
            <v>Mesa Londono , Maria Consuelo</v>
          </cell>
          <cell r="M2498" t="str">
            <v/>
          </cell>
        </row>
        <row r="2499">
          <cell r="B2499">
            <v>4600005160</v>
          </cell>
          <cell r="C2499" t="str">
            <v>2.1. Objeto Implementar acciones afirmativas para la permanencia de las mujeres adultas matriculadas en el proyecto la  "Escuela busca la Mujer Adulta" en el municipio de Cáceres</v>
          </cell>
          <cell r="D2499">
            <v>42480</v>
          </cell>
          <cell r="E2499">
            <v>2016</v>
          </cell>
          <cell r="F2499">
            <v>42704</v>
          </cell>
          <cell r="I2499" t="str">
            <v>En ejecución</v>
          </cell>
          <cell r="J2499" t="str">
            <v>Otro tipo de contrato</v>
          </cell>
          <cell r="K2499">
            <v>13099995</v>
          </cell>
          <cell r="L2499" t="str">
            <v>Cordoba Maquilon , Jacinto</v>
          </cell>
          <cell r="M2499" t="str">
            <v/>
          </cell>
        </row>
        <row r="2500">
          <cell r="B2500">
            <v>4600005163</v>
          </cell>
          <cell r="C2500" t="str">
            <v>2.1.,,Objeto Prestación de servicios profesionales para apoyar las acciones jurídicas del proceso de cobro coactivo</v>
          </cell>
          <cell r="D2500">
            <v>42480</v>
          </cell>
          <cell r="E2500">
            <v>2016</v>
          </cell>
          <cell r="F2500">
            <v>42571</v>
          </cell>
          <cell r="H2500">
            <v>42710</v>
          </cell>
          <cell r="I2500" t="str">
            <v>Liquidado</v>
          </cell>
          <cell r="J2500" t="str">
            <v>Contratación Directa</v>
          </cell>
          <cell r="K2500">
            <v>13694001</v>
          </cell>
          <cell r="L2500" t="str">
            <v>Soto Marin , Angela Piedad</v>
          </cell>
          <cell r="M2500" t="str">
            <v/>
          </cell>
        </row>
        <row r="2501">
          <cell r="B2501">
            <v>4600005169</v>
          </cell>
          <cell r="C2501" t="str">
            <v>Prestación de servicios profesionales para apoyar las acciones jurídicas del proceso de cobro coactivo .</v>
          </cell>
          <cell r="D2501">
            <v>42480</v>
          </cell>
          <cell r="E2501">
            <v>2016</v>
          </cell>
          <cell r="F2501">
            <v>42571</v>
          </cell>
          <cell r="H2501">
            <v>42710</v>
          </cell>
          <cell r="I2501" t="str">
            <v>Liquidado</v>
          </cell>
          <cell r="J2501" t="str">
            <v>Contratación Directa</v>
          </cell>
          <cell r="K2501">
            <v>13694001</v>
          </cell>
          <cell r="L2501" t="str">
            <v>Soto Marin , Angela Piedad</v>
          </cell>
          <cell r="M2501" t="str">
            <v/>
          </cell>
        </row>
        <row r="2502">
          <cell r="B2502">
            <v>4600005173</v>
          </cell>
          <cell r="C2502" t="str">
            <v>SUMINISTRAR CAJAS DE CARTÓN, PARTICIONES Y FONDOS PARA EL EMPAQUE DE LOS PRODUCTOS DE LA FLA.</v>
          </cell>
          <cell r="D2502">
            <v>42480</v>
          </cell>
          <cell r="E2502">
            <v>2016</v>
          </cell>
          <cell r="F2502">
            <v>42735</v>
          </cell>
          <cell r="G2502">
            <v>43008</v>
          </cell>
          <cell r="I2502" t="str">
            <v>En ejecución</v>
          </cell>
          <cell r="J2502" t="str">
            <v>Selección Abreviada</v>
          </cell>
          <cell r="K2502">
            <v>8401805317</v>
          </cell>
          <cell r="L2502" t="str">
            <v>Rothstein Gutierrez, Erika</v>
          </cell>
          <cell r="M2502" t="str">
            <v/>
          </cell>
        </row>
        <row r="2503">
          <cell r="B2503">
            <v>4600005183</v>
          </cell>
          <cell r="C2503" t="str">
            <v>Prestar el servicio de atención para recuperación nutricional, a los niños y niñas en condición de desnutrición y a madres gestantes y lactantes con bajo peso en el municipio de CAUCASIA.</v>
          </cell>
          <cell r="D2503">
            <v>42480</v>
          </cell>
          <cell r="E2503">
            <v>2016</v>
          </cell>
          <cell r="F2503">
            <v>42643</v>
          </cell>
          <cell r="I2503" t="str">
            <v>En ejecución</v>
          </cell>
          <cell r="J2503" t="str">
            <v>Contratación Directa</v>
          </cell>
          <cell r="K2503">
            <v>160771804</v>
          </cell>
          <cell r="L2503" t="str">
            <v>Arango Rodriguez , Martha Patr</v>
          </cell>
          <cell r="M2503" t="str">
            <v/>
          </cell>
        </row>
        <row r="2504">
          <cell r="B2504">
            <v>4600005184</v>
          </cell>
          <cell r="C2504" t="str">
            <v>Prestar el servicio de atención para recuperación nutricional, a los niños y niñas en condición de desnutrición y a madres gestantes y lactantes con bajo peso en el municipio de YALI.</v>
          </cell>
          <cell r="D2504">
            <v>42480</v>
          </cell>
          <cell r="E2504">
            <v>2016</v>
          </cell>
          <cell r="F2504">
            <v>42643</v>
          </cell>
          <cell r="I2504" t="str">
            <v>En ejecución</v>
          </cell>
          <cell r="J2504" t="str">
            <v>Contratación Directa</v>
          </cell>
          <cell r="K2504">
            <v>65817188</v>
          </cell>
          <cell r="L2504" t="str">
            <v>Arango Rodriguez , Martha Patr</v>
          </cell>
          <cell r="M2504" t="str">
            <v/>
          </cell>
        </row>
        <row r="2505">
          <cell r="B2505" t="str">
            <v>2016SS220001</v>
          </cell>
          <cell r="C2505" t="str">
            <v>ADQUISICIÓN DE TIQUETES AÉREOS  PARA LA GOBERNACIÓN DE ANTIOQUIA -ACUERDO MARCO DE PRECIOS PARA EL SUMINISTRO DE TIQUETES AÉREOS CCE-283-1-AMP-2015  , CELEBRADO ENTRE COLOMBIA COMPRA EFICIENTE Y EXPRESO VIAJES Y TURISMO EXPRESO S.A.S.,</v>
          </cell>
          <cell r="D2505">
            <v>42481</v>
          </cell>
          <cell r="E2505">
            <v>2016</v>
          </cell>
          <cell r="F2505">
            <v>42735</v>
          </cell>
          <cell r="I2505" t="str">
            <v>ABIERTO</v>
          </cell>
          <cell r="J2505" t="str">
            <v>Selección Abreviada</v>
          </cell>
          <cell r="K2505">
            <v>1484440000</v>
          </cell>
          <cell r="L2505" t="str">
            <v/>
          </cell>
          <cell r="M2505" t="str">
            <v>WILSON DUQUE RIOS</v>
          </cell>
        </row>
        <row r="2506">
          <cell r="B2506">
            <v>4600005117</v>
          </cell>
          <cell r="C2506" t="str">
            <v>2.1. Objeto. "Apoyar la Inspección y vigilancia de la Gestión Interna de Residuos Hospitalarios en establecimientos prestadores de servicios de salud y otras actividades y la vigilancia de la calidad de Agua de Consumo Humano del Departamento en los Muni</v>
          </cell>
          <cell r="D2506">
            <v>42481</v>
          </cell>
          <cell r="E2506">
            <v>2016</v>
          </cell>
          <cell r="F2506">
            <v>42735</v>
          </cell>
          <cell r="H2506">
            <v>42877</v>
          </cell>
          <cell r="I2506" t="str">
            <v>Liquidado</v>
          </cell>
          <cell r="J2506" t="str">
            <v>Contratación Directa</v>
          </cell>
          <cell r="K2506">
            <v>29500000</v>
          </cell>
          <cell r="L2506" t="str">
            <v>Tabares Morales , Jhon William</v>
          </cell>
          <cell r="M2506" t="str">
            <v/>
          </cell>
        </row>
        <row r="2507">
          <cell r="B2507">
            <v>4600005189</v>
          </cell>
          <cell r="C2507" t="str">
            <v>Prestar el servicio de atención para recuperación nutricional, a los niños y niñas en condición de desnutrición y a madres gestantes y lactantes con bajo peso en el municipio de FRONTINO.</v>
          </cell>
          <cell r="D2507">
            <v>42481</v>
          </cell>
          <cell r="E2507">
            <v>2016</v>
          </cell>
          <cell r="F2507">
            <v>42572</v>
          </cell>
          <cell r="H2507">
            <v>42849</v>
          </cell>
          <cell r="I2507" t="str">
            <v>Liquidado</v>
          </cell>
          <cell r="J2507" t="str">
            <v>Contratación Directa</v>
          </cell>
          <cell r="K2507">
            <v>252470384</v>
          </cell>
          <cell r="L2507" t="str">
            <v>Arcila Araque ; Luis Alberto</v>
          </cell>
          <cell r="M2507" t="str">
            <v/>
          </cell>
        </row>
        <row r="2508">
          <cell r="B2508">
            <v>4600005189</v>
          </cell>
          <cell r="C2508" t="str">
            <v>2.1 OBJETO SUMINISTRAR, INSTALAR Y OPERAR DE FORMA TEMPORAL EL SUBSISTEMA DE PRODUCCIÓN DE AGUA FRÍA DEL CENTRO ADMINISTRATIVO DEPARTAMENTAL 2.1.1 ALCANCE DEL OBJETO CONTRACTUAL Suministrar, instalar y Operar de forma temporal el subsistema de producción</v>
          </cell>
          <cell r="D2508">
            <v>42481</v>
          </cell>
          <cell r="E2508">
            <v>2016</v>
          </cell>
          <cell r="F2508">
            <v>42572</v>
          </cell>
          <cell r="H2508">
            <v>42849</v>
          </cell>
          <cell r="I2508" t="str">
            <v>Liquidado</v>
          </cell>
          <cell r="J2508" t="str">
            <v>Contratación Directa</v>
          </cell>
          <cell r="K2508">
            <v>252470384</v>
          </cell>
          <cell r="L2508" t="str">
            <v>Arcila Araque ; Luis Alberto</v>
          </cell>
          <cell r="M2508" t="str">
            <v/>
          </cell>
        </row>
        <row r="2509">
          <cell r="B2509" t="str">
            <v>2016SS240003</v>
          </cell>
          <cell r="C2509" t="str">
            <v>DESIGNAR ESTUDIANTES QUE NO REQUIERAN BONIFICACIÓN, PARA QUE REALICEN LA PRÁCTICA ACADÉMICA MEDIANTE EL APOYO A LA GESTIÓN DEL DEPARTAMENTO DE ANTIOQUIA Y SUS SUBREGIONES</v>
          </cell>
          <cell r="D2509">
            <v>42482</v>
          </cell>
          <cell r="E2509">
            <v>2016</v>
          </cell>
          <cell r="F2509">
            <v>42734</v>
          </cell>
          <cell r="H2509">
            <v>42776</v>
          </cell>
          <cell r="I2509" t="str">
            <v>Liquidado</v>
          </cell>
          <cell r="J2509" t="str">
            <v>Contratación Directa</v>
          </cell>
          <cell r="K2509">
            <v>1</v>
          </cell>
          <cell r="L2509" t="str">
            <v/>
          </cell>
          <cell r="M2509" t="str">
            <v>DIEGO FERNANDO BEDOYA GALLO</v>
          </cell>
        </row>
        <row r="2510">
          <cell r="B2510">
            <v>4600005199</v>
          </cell>
          <cell r="C2510" t="str">
            <v>Realizar los procedimientos contractuales y labores jurídicas que se desarrollan durante la Acción  de acuerdo a los procedimientos establecidos en el Contrato de Subvención DCI/HUM/2014/339-766, radicado Departamento de Antioquia 2014AS350001 y sus anex</v>
          </cell>
          <cell r="D2510">
            <v>42482</v>
          </cell>
          <cell r="E2510">
            <v>2016</v>
          </cell>
          <cell r="F2510">
            <v>42680</v>
          </cell>
          <cell r="G2510">
            <v>42710</v>
          </cell>
          <cell r="H2510">
            <v>42732</v>
          </cell>
          <cell r="I2510" t="str">
            <v>Liquidado</v>
          </cell>
          <cell r="J2510" t="str">
            <v>Otro tipo de contrato</v>
          </cell>
          <cell r="K2510">
            <v>44152121</v>
          </cell>
          <cell r="L2510" t="str">
            <v>Monsalve Rendon , John Jairo</v>
          </cell>
          <cell r="M2510" t="str">
            <v/>
          </cell>
        </row>
        <row r="2511">
          <cell r="B2511">
            <v>4600005200</v>
          </cell>
          <cell r="C2511" t="str">
            <v>Coordinar la ejecución del componente uno de la acción correspondiente a la Formación para el Trabajo. Proyecto: Generación de capacidades para acceder al empleo y emprendimiento con el fin de reducir la pobreza, la exclusión social y los riesgos de la e</v>
          </cell>
          <cell r="D2511">
            <v>42482</v>
          </cell>
          <cell r="E2511">
            <v>2016</v>
          </cell>
          <cell r="F2511">
            <v>42680</v>
          </cell>
          <cell r="H2511">
            <v>42696</v>
          </cell>
          <cell r="I2511" t="str">
            <v>Liquidado</v>
          </cell>
          <cell r="J2511" t="str">
            <v>Otro tipo de contrato</v>
          </cell>
          <cell r="K2511">
            <v>51618307</v>
          </cell>
          <cell r="L2511" t="str">
            <v>Monsalve Rendon , John Jairo</v>
          </cell>
          <cell r="M2511" t="str">
            <v/>
          </cell>
        </row>
        <row r="2512">
          <cell r="B2512" t="str">
            <v>2015OO370029</v>
          </cell>
          <cell r="C2512" t="str">
            <v>CONSTRUCCIÓN SEGUNDA ETAPA DEL PLAN MAESTRO DE ACUEDUCTO Y ALCANTARILLADO DEL MUNICIPIO DE NARIÑO.</v>
          </cell>
          <cell r="D2512">
            <v>42485</v>
          </cell>
          <cell r="E2512">
            <v>2016</v>
          </cell>
          <cell r="F2512">
            <v>42791</v>
          </cell>
          <cell r="G2512">
            <v>42822</v>
          </cell>
          <cell r="I2512" t="str">
            <v>En ejecución</v>
          </cell>
          <cell r="J2512" t="str">
            <v>Licitación pública</v>
          </cell>
          <cell r="K2512">
            <v>2094040192</v>
          </cell>
          <cell r="L2512" t="str">
            <v/>
          </cell>
          <cell r="M2512" t="str">
            <v/>
          </cell>
        </row>
        <row r="2513">
          <cell r="B2513">
            <v>4600005176</v>
          </cell>
          <cell r="C2513" t="str">
            <v>Prestación de servicios para apoyar la supervisión, seguimiento y control del mantenimiento general de las aeronaves del Departamento de Antioquia-SSSA.</v>
          </cell>
          <cell r="D2513">
            <v>42485</v>
          </cell>
          <cell r="E2513">
            <v>2016</v>
          </cell>
          <cell r="F2513">
            <v>42735</v>
          </cell>
          <cell r="H2513">
            <v>42794</v>
          </cell>
          <cell r="I2513" t="str">
            <v>Liquidado</v>
          </cell>
          <cell r="J2513" t="str">
            <v>Contratación Directa</v>
          </cell>
          <cell r="K2513">
            <v>63762164</v>
          </cell>
          <cell r="L2513" t="str">
            <v>Guerra Sua , Carlos Eduardo</v>
          </cell>
          <cell r="M2513" t="str">
            <v/>
          </cell>
        </row>
        <row r="2514">
          <cell r="B2514">
            <v>4600005182</v>
          </cell>
          <cell r="C2514" t="str">
            <v>2.1 OBJETO SERVICIO DE AGENDA VIRTUAL DE AUDIENCIAS Y ACCESO VIRTUAL A TODAS NOTIFICACIONES, AUTOS Y SENTENCIAS PROFERIDAS DENTRO DE LOS PROCESOS JUDICIALES EN LOS QUE TIENE INTERES EL DEPARTAMENTO DE ANTIOQUIA POR LOS DESPACHOS JUDICIALES 2.1.1 EL ALCAN</v>
          </cell>
          <cell r="D2514">
            <v>42485</v>
          </cell>
          <cell r="E2514">
            <v>2016</v>
          </cell>
          <cell r="F2514">
            <v>42766</v>
          </cell>
          <cell r="H2514">
            <v>42860</v>
          </cell>
          <cell r="I2514" t="str">
            <v>Liquidado</v>
          </cell>
          <cell r="J2514" t="str">
            <v>Selección Abreviada</v>
          </cell>
          <cell r="K2514">
            <v>241416949</v>
          </cell>
          <cell r="L2514" t="str">
            <v>Ojeda Villadiego , Abel de Jes</v>
          </cell>
          <cell r="M2514" t="str">
            <v/>
          </cell>
        </row>
        <row r="2515">
          <cell r="B2515">
            <v>4600005186</v>
          </cell>
          <cell r="C2515" t="str">
            <v>Realizar eventos culturales, de esparcimiento, religiosos y/o de capacitación en fechas especiales, para los servidores públicos departamentales</v>
          </cell>
          <cell r="D2515">
            <v>42485</v>
          </cell>
          <cell r="E2515">
            <v>2016</v>
          </cell>
          <cell r="F2515">
            <v>42704</v>
          </cell>
          <cell r="H2515">
            <v>42758</v>
          </cell>
          <cell r="I2515" t="str">
            <v>Liquidado</v>
          </cell>
          <cell r="J2515" t="str">
            <v>Mínima cuantía</v>
          </cell>
          <cell r="K2515">
            <v>40887100</v>
          </cell>
          <cell r="L2515" t="str">
            <v>Rojas Soto , Beatriz Elena</v>
          </cell>
          <cell r="M2515" t="str">
            <v/>
          </cell>
        </row>
        <row r="2516">
          <cell r="B2516">
            <v>4600005201</v>
          </cell>
          <cell r="C2516" t="str">
            <v>2.1. Objeto: Suministro de Alimentación y logística requerida por la Secretaría de Gobierno para el cumplimiento de sus funciones.</v>
          </cell>
          <cell r="D2516">
            <v>42485</v>
          </cell>
          <cell r="E2516">
            <v>2016</v>
          </cell>
          <cell r="F2516">
            <v>42716</v>
          </cell>
          <cell r="H2516">
            <v>42723</v>
          </cell>
          <cell r="I2516" t="str">
            <v>En ejecución</v>
          </cell>
          <cell r="J2516" t="str">
            <v>Mínima cuantía</v>
          </cell>
          <cell r="K2516">
            <v>50000000</v>
          </cell>
          <cell r="L2516" t="str">
            <v>Urrego Usuga, Aicardo Antonio</v>
          </cell>
          <cell r="M2516" t="str">
            <v/>
          </cell>
        </row>
        <row r="2517">
          <cell r="B2517">
            <v>4600005185</v>
          </cell>
          <cell r="C2517" t="str">
            <v>Desarrollar acciones de acompañamiento, socialización, promoción, fortalecimiento y capacitación de la participación comunitaria y social dirigida a la preparación e implementación de una estrategia integral en el marco de las elecciones comunales.</v>
          </cell>
          <cell r="D2517">
            <v>42486</v>
          </cell>
          <cell r="E2517">
            <v>2016</v>
          </cell>
          <cell r="F2517">
            <v>42717</v>
          </cell>
          <cell r="H2517">
            <v>43010</v>
          </cell>
          <cell r="I2517" t="str">
            <v>En ejecución</v>
          </cell>
          <cell r="J2517" t="str">
            <v>Contratación Directa</v>
          </cell>
          <cell r="K2517">
            <v>1019275882</v>
          </cell>
          <cell r="L2517" t="str">
            <v>Montoya Ochoa , Juan Camilo</v>
          </cell>
          <cell r="M2517" t="str">
            <v/>
          </cell>
        </row>
        <row r="2518">
          <cell r="B2518">
            <v>4600005187</v>
          </cell>
          <cell r="C2518" t="str">
            <v>2.1. Objeto PRESTACIÓN DE SERVICIOS DE APOYO EN ACTIVIDADES CONCERNIENTES A LA GESTIÓN ADMINISTRATIVA Y CONTRACTUAL DE LA DIRECCIÓN DE SEGURIDAD INTERNA.</v>
          </cell>
          <cell r="D2518">
            <v>42486</v>
          </cell>
          <cell r="E2518">
            <v>2016</v>
          </cell>
          <cell r="F2518">
            <v>42735</v>
          </cell>
          <cell r="H2518">
            <v>42786</v>
          </cell>
          <cell r="I2518" t="str">
            <v>Liquidado</v>
          </cell>
          <cell r="J2518" t="str">
            <v>Contratación Directa</v>
          </cell>
          <cell r="K2518">
            <v>19475882</v>
          </cell>
          <cell r="L2518" t="str">
            <v>Contreras Romero, Sergio Alexa</v>
          </cell>
          <cell r="M2518" t="str">
            <v/>
          </cell>
        </row>
        <row r="2519">
          <cell r="B2519" t="str">
            <v>2016AS130003</v>
          </cell>
          <cell r="C2519" t="str">
            <v>CONVENIO INTERADMINISTRATIVO DE COOPERACIÓN  CON EL FIN DE AUNAR ESFUERZOS EN EL MARCO DE LAS OBLIGACIONES FRENTE AL SISTEMA DE RESPONSABILIDAD PENAL PARA ADOLESCENTES.</v>
          </cell>
          <cell r="D2519">
            <v>42487</v>
          </cell>
          <cell r="E2519">
            <v>2016</v>
          </cell>
          <cell r="F2519">
            <v>42503</v>
          </cell>
          <cell r="I2519" t="str">
            <v>ABIERTO</v>
          </cell>
          <cell r="J2519" t="str">
            <v>Otro tipo de contrato</v>
          </cell>
          <cell r="K2519">
            <v>1</v>
          </cell>
          <cell r="L2519" t="str">
            <v/>
          </cell>
          <cell r="M2519" t="str">
            <v>ANGELA MARIA ZULUAGA ZULUAG</v>
          </cell>
        </row>
        <row r="2520">
          <cell r="B2520">
            <v>4600004980</v>
          </cell>
          <cell r="C2520" t="str">
            <v>2.1.,,OBJETO: CONVENIO INTERADMINISTRATIVO DE COLABORACION   PARA EL MANTENIMIENTO MANUAL Y HABILITACIÓN DE LA VÍA URAMITA - PEQUE DE LA SUBREGIÓN OCCIDENTE DEL DEPARTAMENTO DE ANTIOQUIA.</v>
          </cell>
          <cell r="D2520">
            <v>42487</v>
          </cell>
          <cell r="E2520">
            <v>2016</v>
          </cell>
          <cell r="F2520">
            <v>42731</v>
          </cell>
          <cell r="H2520">
            <v>43040</v>
          </cell>
          <cell r="I2520" t="str">
            <v>Liquidado</v>
          </cell>
          <cell r="J2520" t="str">
            <v>Otro tipo de contrato</v>
          </cell>
          <cell r="K2520">
            <v>200000000</v>
          </cell>
          <cell r="L2520" t="str">
            <v>Vera Giraldo , Alirio Adan</v>
          </cell>
          <cell r="M2520" t="str">
            <v/>
          </cell>
        </row>
        <row r="2521">
          <cell r="B2521">
            <v>4600005036</v>
          </cell>
          <cell r="C2521" t="str">
            <v>2.1.,,Objeto Contrato Interadministrativo por mandato celebrado entre el Departamento de Antioquia -Secretaría de Infraestructura Física y la Empresa de Vivienda de Antioquia -VIVA-para la compra y suministro de materiales de construcción para el cumplim</v>
          </cell>
          <cell r="D2521">
            <v>42487</v>
          </cell>
          <cell r="E2521">
            <v>2016</v>
          </cell>
          <cell r="F2521">
            <v>42719</v>
          </cell>
          <cell r="I2521" t="str">
            <v>En ejecución</v>
          </cell>
          <cell r="J2521" t="str">
            <v>Contratación Directa</v>
          </cell>
          <cell r="K2521">
            <v>4564975800</v>
          </cell>
          <cell r="L2521" t="str">
            <v>Munoz Londono , Adriana Patric</v>
          </cell>
          <cell r="M2521" t="str">
            <v/>
          </cell>
        </row>
        <row r="2522">
          <cell r="B2522">
            <v>4600005179</v>
          </cell>
          <cell r="C2522" t="str">
            <v>2.1. Objeto Convenio de asociación con el Instituto Psicoeducativo de Colombia Humanizado para la Reconciliación y la Paz de Colombia "Ipsicol" para el fortalecimiento del Sistema de Responsabilidad Penal para Adolescentes mediante el pago de cupos en el</v>
          </cell>
          <cell r="D2522">
            <v>42487</v>
          </cell>
          <cell r="E2522">
            <v>2016</v>
          </cell>
          <cell r="F2522">
            <v>42503</v>
          </cell>
          <cell r="H2522">
            <v>42591</v>
          </cell>
          <cell r="I2522" t="str">
            <v>Liquidado</v>
          </cell>
          <cell r="J2522" t="str">
            <v>Otro tipo de contrato</v>
          </cell>
          <cell r="K2522">
            <v>38350806</v>
          </cell>
          <cell r="L2522" t="str">
            <v>Zuluaga Zuluaga , Angela Maria</v>
          </cell>
          <cell r="M2522" t="str">
            <v/>
          </cell>
        </row>
        <row r="2523">
          <cell r="B2523">
            <v>4600005190</v>
          </cell>
          <cell r="C2523" t="str">
            <v>"Apoyar las actividades relacionadas con la administración de la información de los proyectos financiados con el sistema general de regalías, así como las actividades de apoyo requeridas para el funcionamiento de los Órganos Colegiados de Administración</v>
          </cell>
          <cell r="D2523">
            <v>42488</v>
          </cell>
          <cell r="E2523">
            <v>2016</v>
          </cell>
          <cell r="F2523">
            <v>42732</v>
          </cell>
          <cell r="G2523">
            <v>42853</v>
          </cell>
          <cell r="H2523">
            <v>42894</v>
          </cell>
          <cell r="I2523" t="str">
            <v>Liquidado</v>
          </cell>
          <cell r="J2523" t="str">
            <v>Contratación Directa</v>
          </cell>
          <cell r="K2523">
            <v>39863091</v>
          </cell>
          <cell r="L2523" t="str">
            <v>Gutierrez Gomez , Diana Cristi</v>
          </cell>
          <cell r="M2523" t="str">
            <v/>
          </cell>
        </row>
        <row r="2524">
          <cell r="B2524">
            <v>4600005202</v>
          </cell>
          <cell r="C2524" t="str">
            <v>"Coordinar las actividades relacionadas con el funcionamiento de la Secretaría Técnica del Órgano Colegiado de Administración y Decisión (OCAD) departamental, así como las actividades requeridas para el acompañamiento al equipo técnico del sistema genera</v>
          </cell>
          <cell r="D2524">
            <v>42489</v>
          </cell>
          <cell r="E2524">
            <v>2016</v>
          </cell>
          <cell r="F2524">
            <v>42733</v>
          </cell>
          <cell r="G2524">
            <v>42854</v>
          </cell>
          <cell r="H2524">
            <v>42894</v>
          </cell>
          <cell r="I2524" t="str">
            <v>Liquidado</v>
          </cell>
          <cell r="J2524" t="str">
            <v>Contratación Directa</v>
          </cell>
          <cell r="K2524">
            <v>55855206</v>
          </cell>
          <cell r="L2524" t="str">
            <v>Gutierrez Gomez , Diana Cristi</v>
          </cell>
          <cell r="M2524" t="str">
            <v/>
          </cell>
        </row>
        <row r="2525">
          <cell r="B2525">
            <v>4600005223</v>
          </cell>
          <cell r="C2525" t="str">
            <v>Prestar el servicio de atención para recuperación nutricional, a los niños y niñas en condición de desnutrición y a madres gestantes y lactantes con bajo peso en el municipio de NECOCLI.</v>
          </cell>
          <cell r="D2525">
            <v>42489</v>
          </cell>
          <cell r="E2525">
            <v>2016</v>
          </cell>
          <cell r="F2525">
            <v>42613</v>
          </cell>
          <cell r="I2525" t="str">
            <v>En ejecución</v>
          </cell>
          <cell r="J2525" t="str">
            <v>Contratación Directa</v>
          </cell>
          <cell r="K2525">
            <v>122856316</v>
          </cell>
          <cell r="L2525" t="str">
            <v>Arango Rodriguez , Martha Patr</v>
          </cell>
          <cell r="M2525" t="str">
            <v/>
          </cell>
        </row>
        <row r="2526">
          <cell r="B2526" t="str">
            <v>2016SS240005</v>
          </cell>
          <cell r="C2526" t="str">
            <v>PRESTAR LOS SERVICIOS DE ATENCION Y PREVENCIÓN DE ACCIDENTE DE TRABAJO Y ENFERMEDADES LABORALES(ATEL) DE EMPLEADOS,TRABAJADORES Y CONTRATISTAS INDEPENDIENTES(RIESGOS IV Y V) Y ESTUDIANTES EN PRACTICA DE LA ADMINISTRACIÓN DEPARTAMENTAL APORTE GH$336.960.00</v>
          </cell>
          <cell r="D2526">
            <v>42491</v>
          </cell>
          <cell r="E2526">
            <v>2016</v>
          </cell>
          <cell r="F2526">
            <v>42735</v>
          </cell>
          <cell r="I2526" t="str">
            <v>Terminado</v>
          </cell>
          <cell r="J2526" t="str">
            <v>Contratación Directa</v>
          </cell>
          <cell r="K2526">
            <v>818496672</v>
          </cell>
          <cell r="L2526" t="str">
            <v/>
          </cell>
          <cell r="M2526" t="str">
            <v>ROBERTO FERNANDO HERNANDEZ</v>
          </cell>
        </row>
        <row r="2527">
          <cell r="B2527">
            <v>4600005212</v>
          </cell>
          <cell r="C2527" t="str">
            <v>Administración y  Operación de la Mesa de Servicios (Agentes de nivel I, II y III), y hosting dedicado para portales de la Administración Departamental.</v>
          </cell>
          <cell r="D2527">
            <v>42491</v>
          </cell>
          <cell r="E2527">
            <v>2016</v>
          </cell>
          <cell r="F2527">
            <v>42735</v>
          </cell>
          <cell r="H2527">
            <v>42860</v>
          </cell>
          <cell r="I2527" t="str">
            <v>Liquidado</v>
          </cell>
          <cell r="J2527" t="str">
            <v>Contratación Directa</v>
          </cell>
          <cell r="K2527">
            <v>1093440671</v>
          </cell>
          <cell r="L2527" t="str">
            <v>Fernandez Castrillon, Jorge An</v>
          </cell>
          <cell r="M2527" t="str">
            <v/>
          </cell>
        </row>
        <row r="2528">
          <cell r="B2528">
            <v>4600004947</v>
          </cell>
          <cell r="C2528" t="str">
            <v>PRESTAR SERVICIO DE REALIZACIÓN DE LA AUDITORÍA EXTERNA DE RENOVACIÓN DE CERTIFICACIÓN BASC (AUDITORÍA, SOSTENIMIENTO Y REGISTRO ANTE OMB (ORGANIZACIÓN MUNDIAL BASC), PARA LA FÁBRICA DE LICORES Y ALCOHOLES DE ANTIOQUIA.</v>
          </cell>
          <cell r="D2528">
            <v>42492</v>
          </cell>
          <cell r="E2528">
            <v>2016</v>
          </cell>
          <cell r="F2528">
            <v>42676</v>
          </cell>
          <cell r="H2528">
            <v>42710</v>
          </cell>
          <cell r="I2528" t="str">
            <v>Liquidado</v>
          </cell>
          <cell r="J2528" t="str">
            <v>Contratación Directa</v>
          </cell>
          <cell r="K2528">
            <v>4932940</v>
          </cell>
          <cell r="L2528" t="str">
            <v>Gamboa Diaz , Carlos Mario</v>
          </cell>
          <cell r="M2528" t="str">
            <v/>
          </cell>
        </row>
        <row r="2529">
          <cell r="B2529">
            <v>4600004957</v>
          </cell>
          <cell r="C2529" t="str">
            <v>PRESTAR EL SERVICIO DE AUDITORÍA EXTERNA DE SEGUIMIENTO AL SISTEMA DE GESTIÓN DE LA CALIDAD DE LA FÁBRICA DE LICORES DE ANTIOQUIA, CERTIFICADO BAJO LA NORMA NTC ISO 9001:2008.</v>
          </cell>
          <cell r="D2529">
            <v>42492</v>
          </cell>
          <cell r="E2529">
            <v>2016</v>
          </cell>
          <cell r="F2529">
            <v>42645</v>
          </cell>
          <cell r="H2529">
            <v>42649</v>
          </cell>
          <cell r="I2529" t="str">
            <v>Liquidado</v>
          </cell>
          <cell r="J2529" t="str">
            <v>Contratación Directa</v>
          </cell>
          <cell r="K2529">
            <v>3969358</v>
          </cell>
          <cell r="L2529" t="str">
            <v>Gamboa Diaz , Carlos Mario</v>
          </cell>
          <cell r="M2529" t="str">
            <v/>
          </cell>
        </row>
        <row r="2530">
          <cell r="B2530">
            <v>4600005191</v>
          </cell>
          <cell r="C2530" t="str">
            <v>Prestar los servicios profesionales en mercadeo gerencial y/o innovación, con el fin de apoyar la seguridad económica de las mujeres por medio del diseño, elaboración y promoción de proyectos económicos de las Organizaciones de Mujeres del Departamento d</v>
          </cell>
          <cell r="D2530">
            <v>42492</v>
          </cell>
          <cell r="E2530">
            <v>2016</v>
          </cell>
          <cell r="F2530">
            <v>42717</v>
          </cell>
          <cell r="I2530" t="str">
            <v>En ejecución</v>
          </cell>
          <cell r="J2530" t="str">
            <v>Contratación Directa</v>
          </cell>
          <cell r="K2530">
            <v>46535207</v>
          </cell>
          <cell r="L2530" t="str">
            <v>Ortiz Bustamanteo , Clara</v>
          </cell>
          <cell r="M2530" t="str">
            <v/>
          </cell>
        </row>
        <row r="2531">
          <cell r="B2531">
            <v>4600005198</v>
          </cell>
          <cell r="C2531" t="str">
            <v>Prestar los servicios profesionales como abogada, con el fin de coordinar todos los temas concernientes a la seguridad pública para las mujeres del departamento de Antioquia, así como orientar a la Secretaría de las Mujeres de Antioquia, autoridades y a</v>
          </cell>
          <cell r="D2531">
            <v>42492</v>
          </cell>
          <cell r="E2531">
            <v>2016</v>
          </cell>
          <cell r="F2531">
            <v>42717</v>
          </cell>
          <cell r="I2531" t="str">
            <v>En ejecución</v>
          </cell>
          <cell r="J2531" t="str">
            <v>Contratación Directa</v>
          </cell>
          <cell r="K2531">
            <v>46535207</v>
          </cell>
          <cell r="L2531" t="str">
            <v>Ortiz Bustamanteo , Clara</v>
          </cell>
          <cell r="M2531" t="str">
            <v/>
          </cell>
        </row>
        <row r="2532">
          <cell r="B2532">
            <v>4600005215</v>
          </cell>
          <cell r="C2532" t="str">
            <v>Renovar el servicio de soporte técnico y actualización del software TOAD DBA SUITE FOR ORACLE RAC EDITION PER SEAT que posee el Departamento de Antioquia</v>
          </cell>
          <cell r="D2532">
            <v>42492</v>
          </cell>
          <cell r="E2532">
            <v>2016</v>
          </cell>
          <cell r="F2532">
            <v>42857</v>
          </cell>
          <cell r="H2532">
            <v>43038</v>
          </cell>
          <cell r="I2532" t="str">
            <v>Liquidado</v>
          </cell>
          <cell r="J2532" t="str">
            <v>Mínima cuantía</v>
          </cell>
          <cell r="K2532">
            <v>6889420</v>
          </cell>
          <cell r="L2532" t="str">
            <v>Vasquez Castano , Jaime Albert</v>
          </cell>
          <cell r="M2532" t="str">
            <v/>
          </cell>
        </row>
        <row r="2533">
          <cell r="B2533" t="str">
            <v>2016SS240004</v>
          </cell>
          <cell r="C2533" t="str">
            <v>DESIGNAR ESTUDIANTES QUE NO REQUIERAN BONIFICACIÓN, PARA QUE REALICEN LA PRÁCTICA ACADÉMICA MEDIANTE EL APOYO A LA GESTIÓN DEL DEPARTAMENTO DE ANTIOQUIA Y SUS SUBREGIONES.</v>
          </cell>
          <cell r="D2533">
            <v>42493</v>
          </cell>
          <cell r="E2533">
            <v>2016</v>
          </cell>
          <cell r="F2533">
            <v>42734</v>
          </cell>
          <cell r="H2533">
            <v>42769</v>
          </cell>
          <cell r="I2533" t="str">
            <v>Liquidado</v>
          </cell>
          <cell r="J2533" t="str">
            <v>Otro tipo de contrato</v>
          </cell>
          <cell r="K2533">
            <v>1</v>
          </cell>
          <cell r="L2533" t="str">
            <v/>
          </cell>
          <cell r="M2533" t="str">
            <v>MARIBEL BARRIENTOS URIBE</v>
          </cell>
        </row>
        <row r="2534">
          <cell r="B2534" t="str">
            <v>2016SS330007</v>
          </cell>
          <cell r="C2534" t="str">
            <v>CONVENIO INTERADMINISTRATIVO: LOS DEPARTAMENTOS DE ANTIOQUIA Y CALDAS, PERMITIRÁN EL INTERCAMBIO, LA CIRCULACIÓN, LA DISTRIBUCIÓN Y LA COMERCIALIZACIÓN EN SUS RESPECTIVOS TERRITORIOS DE LOS LICORES DESTILADOS PRODUCIDOS.</v>
          </cell>
          <cell r="D2534">
            <v>42493</v>
          </cell>
          <cell r="E2534">
            <v>2016</v>
          </cell>
          <cell r="F2534">
            <v>44684</v>
          </cell>
          <cell r="I2534" t="str">
            <v>ABIERTO</v>
          </cell>
          <cell r="J2534" t="str">
            <v>Otro tipo de contrato</v>
          </cell>
          <cell r="K2534">
            <v>1</v>
          </cell>
          <cell r="L2534" t="str">
            <v/>
          </cell>
          <cell r="M2534" t="str">
            <v>EDUARDO ANDRES OSORIO MESA</v>
          </cell>
        </row>
        <row r="2535">
          <cell r="B2535">
            <v>4600005107</v>
          </cell>
          <cell r="C2535" t="str">
            <v>2.1. Objeto Implementar acciones afirmativas para la permanencia de las mujeres adultas matriculadas en el proyecto la  "Escuela busca la Mujer Adulta".</v>
          </cell>
          <cell r="D2535">
            <v>42493</v>
          </cell>
          <cell r="E2535">
            <v>2016</v>
          </cell>
          <cell r="F2535">
            <v>42704</v>
          </cell>
          <cell r="I2535" t="str">
            <v>En ejecución</v>
          </cell>
          <cell r="J2535" t="str">
            <v>Otro tipo de contrato</v>
          </cell>
          <cell r="K2535">
            <v>11939400</v>
          </cell>
          <cell r="L2535" t="str">
            <v>Mesa Londono , Maria Consuelo</v>
          </cell>
          <cell r="M2535" t="str">
            <v/>
          </cell>
        </row>
        <row r="2536">
          <cell r="B2536">
            <v>4600005136</v>
          </cell>
          <cell r="C2536" t="str">
            <v>COMPRAR NORMAS TÉCNICAS COLOMBIANAS PARA MANTENER ACTUALIZADO EL MATERIAL DE REFERENCIA Y CONSULTA DE LOS LABORATORIOS DE LA FLA.</v>
          </cell>
          <cell r="D2536">
            <v>42493</v>
          </cell>
          <cell r="E2536">
            <v>2016</v>
          </cell>
          <cell r="F2536">
            <v>42585</v>
          </cell>
          <cell r="H2536">
            <v>42629</v>
          </cell>
          <cell r="I2536" t="str">
            <v>Liquidado</v>
          </cell>
          <cell r="J2536" t="str">
            <v>Contratación Directa</v>
          </cell>
          <cell r="K2536">
            <v>1498000</v>
          </cell>
          <cell r="L2536" t="str">
            <v>Gamboa Diaz , Carlos Mario</v>
          </cell>
          <cell r="M2536" t="str">
            <v/>
          </cell>
        </row>
        <row r="2537">
          <cell r="B2537">
            <v>4600005153</v>
          </cell>
          <cell r="C2537" t="str">
            <v>AFILIAR A LA FÁBRICA DE LICORES Y ALCOHOLES DE ANTIOQUIA AL INSTITUTO COLOMBIANO DE NORMAS TÉCNICAS Y CERTIFICACIÓN (ICONTEC), DURANTE LA VIGENCIA DEL AÑO 2016</v>
          </cell>
          <cell r="D2537">
            <v>42493</v>
          </cell>
          <cell r="E2537">
            <v>2016</v>
          </cell>
          <cell r="F2537">
            <v>42717</v>
          </cell>
          <cell r="H2537">
            <v>42717</v>
          </cell>
          <cell r="I2537" t="str">
            <v>Liquidado</v>
          </cell>
          <cell r="J2537" t="str">
            <v>Contratación Directa</v>
          </cell>
          <cell r="K2537">
            <v>2034240</v>
          </cell>
          <cell r="L2537" t="str">
            <v>Gamboa Diaz , Carlos Mario</v>
          </cell>
          <cell r="M2537" t="str">
            <v/>
          </cell>
        </row>
        <row r="2538">
          <cell r="B2538">
            <v>4600005181</v>
          </cell>
          <cell r="C2538" t="str">
            <v>MANTENIMIENTO PREVENTIVO Y CORRECTIVO, CON SUMINISTRO E INSTALACIÓN DE REPUESTOS, EQUIPOS Y TRABAJOS VARIOS, PARA EL SISTEMA DE AIRE ACONDICIONADO Y VENTILACIÓN MECÁNICA DEL CENTRO ADMINISTRATIVO DEPARTAMENTAL Y SEDES EXTERNAS</v>
          </cell>
          <cell r="D2538">
            <v>42493</v>
          </cell>
          <cell r="E2538">
            <v>2016</v>
          </cell>
          <cell r="F2538">
            <v>42901</v>
          </cell>
          <cell r="H2538">
            <v>43019</v>
          </cell>
          <cell r="I2538" t="str">
            <v>Liquidado</v>
          </cell>
          <cell r="J2538" t="str">
            <v>Selección Abreviada</v>
          </cell>
          <cell r="K2538">
            <v>238849474</v>
          </cell>
          <cell r="L2538" t="str">
            <v>Marin Restrepo , Santiago</v>
          </cell>
          <cell r="M2538" t="str">
            <v/>
          </cell>
        </row>
        <row r="2539">
          <cell r="B2539" t="str">
            <v>2016BB150001</v>
          </cell>
          <cell r="C2539" t="str">
            <v>COMPRA DE GUIAS Y MANUALES DE LECTURA  COMPRA VIRTUAL POR INTERMEDIO DEL MINISTERIO DE EDUCACION NACIONAL</v>
          </cell>
          <cell r="D2539">
            <v>42494</v>
          </cell>
          <cell r="E2539">
            <v>2016</v>
          </cell>
          <cell r="F2539">
            <v>42586</v>
          </cell>
          <cell r="H2539">
            <v>42601</v>
          </cell>
          <cell r="I2539" t="str">
            <v>Liquidado</v>
          </cell>
          <cell r="J2539" t="str">
            <v>Contratación Directa</v>
          </cell>
          <cell r="K2539">
            <v>85419136</v>
          </cell>
          <cell r="L2539" t="str">
            <v/>
          </cell>
          <cell r="M2539" t="str">
            <v>CLAUDIA ESCOBAR</v>
          </cell>
        </row>
        <row r="2540">
          <cell r="B2540" t="str">
            <v>2016BB150002</v>
          </cell>
          <cell r="C2540" t="str">
            <v>COMPRA DE CUADERNOS Y LIBROS GRADO PRIMERO A GRADO TERCERO EN CONVENIO Y RECURSOS CON EL MEN</v>
          </cell>
          <cell r="D2540">
            <v>42494</v>
          </cell>
          <cell r="E2540">
            <v>2016</v>
          </cell>
          <cell r="F2540">
            <v>42586</v>
          </cell>
          <cell r="H2540">
            <v>42604</v>
          </cell>
          <cell r="I2540" t="str">
            <v>Liquidado</v>
          </cell>
          <cell r="J2540" t="str">
            <v>Contratación Directa</v>
          </cell>
          <cell r="K2540">
            <v>823266142</v>
          </cell>
          <cell r="L2540" t="str">
            <v/>
          </cell>
          <cell r="M2540" t="str">
            <v>CLAUDIA ESCOBAR</v>
          </cell>
        </row>
        <row r="2541">
          <cell r="B2541" t="str">
            <v>2016BB160007</v>
          </cell>
          <cell r="C2541" t="str">
            <v>IMPRESIÓN DE 250.000 CARNÉ PARA LAS JORNADAS DE VACUNACIÓN ANTIRRÁBICA DE PERROS Y GATOS.</v>
          </cell>
          <cell r="D2541">
            <v>42494</v>
          </cell>
          <cell r="E2541">
            <v>2016</v>
          </cell>
          <cell r="F2541">
            <v>42735</v>
          </cell>
          <cell r="I2541" t="str">
            <v>En ejecución</v>
          </cell>
          <cell r="J2541" t="str">
            <v>Contratación Directa</v>
          </cell>
          <cell r="K2541">
            <v>31320000</v>
          </cell>
          <cell r="L2541" t="str">
            <v/>
          </cell>
          <cell r="M2541" t="str">
            <v>IVAN DE JESUS RUIZ MONSALVE</v>
          </cell>
        </row>
        <row r="2542">
          <cell r="B2542">
            <v>4600005211</v>
          </cell>
          <cell r="C2542" t="str">
            <v>SUMINISTRAR CARAMELO AP 2000 GRADO ALIMENTICIO PARA EL PROCESO DE PREPARACIÓN DE LA FABRICA DE LICORES Y ALCOHOLES DE ANTIOQUIA</v>
          </cell>
          <cell r="D2542">
            <v>42494</v>
          </cell>
          <cell r="E2542">
            <v>2016</v>
          </cell>
          <cell r="F2542">
            <v>42717</v>
          </cell>
          <cell r="H2542">
            <v>42753</v>
          </cell>
          <cell r="I2542" t="str">
            <v>Liquidado</v>
          </cell>
          <cell r="J2542" t="str">
            <v>Mínima cuantía</v>
          </cell>
          <cell r="K2542">
            <v>29858400</v>
          </cell>
          <cell r="L2542" t="str">
            <v>Alvarez Builes , Hugo De Jesus</v>
          </cell>
          <cell r="M2542" t="str">
            <v/>
          </cell>
        </row>
        <row r="2543">
          <cell r="B2543">
            <v>4600005170</v>
          </cell>
          <cell r="C2543" t="str">
            <v>Prestar el servicio de hosting dedicado para alojar el sistema de información web de la estrategia departamental de atención integral a la primera infancia Buen Comienzo Antioquia.</v>
          </cell>
          <cell r="D2543">
            <v>42495</v>
          </cell>
          <cell r="E2543">
            <v>2016</v>
          </cell>
          <cell r="F2543">
            <v>42735</v>
          </cell>
          <cell r="H2543">
            <v>42926</v>
          </cell>
          <cell r="I2543" t="str">
            <v>Liquidado</v>
          </cell>
          <cell r="J2543" t="str">
            <v>Mínima cuantía</v>
          </cell>
          <cell r="K2543">
            <v>9700000</v>
          </cell>
          <cell r="L2543" t="str">
            <v>Ramirez Hernandez , Leidy Tati</v>
          </cell>
          <cell r="M2543" t="str">
            <v/>
          </cell>
        </row>
        <row r="2544">
          <cell r="B2544" t="str">
            <v>2016SS130002</v>
          </cell>
          <cell r="C2544" t="str">
            <v>ELABORACIÓN, SUMINISTRO E IMPRESIÓN DE ESPECIES VENALES DE LICENCIAS DE CONDUCCIÓN Y PLACAS PARA MOTOCICLETAS, VEHÍCULOS Y SU PERSON</v>
          </cell>
          <cell r="D2544">
            <v>42496</v>
          </cell>
          <cell r="E2544">
            <v>2016</v>
          </cell>
          <cell r="F2544">
            <v>42734</v>
          </cell>
          <cell r="I2544" t="str">
            <v>ABIERTO</v>
          </cell>
          <cell r="J2544" t="str">
            <v>Selección Abreviada</v>
          </cell>
          <cell r="K2544">
            <v>1</v>
          </cell>
          <cell r="L2544" t="str">
            <v/>
          </cell>
          <cell r="M2544" t="str">
            <v>LUZ MIRIAM GOEZ</v>
          </cell>
        </row>
        <row r="2545">
          <cell r="B2545">
            <v>4600005248</v>
          </cell>
          <cell r="C2545" t="str">
            <v/>
          </cell>
          <cell r="D2545">
            <v>42496</v>
          </cell>
          <cell r="E2545">
            <v>2016</v>
          </cell>
          <cell r="F2545">
            <v>42717</v>
          </cell>
          <cell r="H2545">
            <v>42870</v>
          </cell>
          <cell r="I2545" t="str">
            <v>Liquidado</v>
          </cell>
          <cell r="J2545" t="str">
            <v>Contratación Directa</v>
          </cell>
          <cell r="K2545">
            <v>11411670</v>
          </cell>
          <cell r="L2545" t="str">
            <v>Rodrigez Vargas, Ivan Jesus</v>
          </cell>
          <cell r="M2545" t="str">
            <v/>
          </cell>
        </row>
        <row r="2546">
          <cell r="B2546">
            <v>4600005249</v>
          </cell>
          <cell r="C2546" t="str">
            <v>Prestación de Servicios Profesionales para la Gestión, Acompañamiento y Desarrollo de la estrategia de fortalecimiento de los organismos comunales en la subregión de Urabá en el departamento de Antioquia.</v>
          </cell>
          <cell r="D2546">
            <v>42496</v>
          </cell>
          <cell r="E2546">
            <v>2016</v>
          </cell>
          <cell r="F2546">
            <v>42717</v>
          </cell>
          <cell r="H2546">
            <v>42965</v>
          </cell>
          <cell r="I2546" t="str">
            <v>Liquidado</v>
          </cell>
          <cell r="J2546" t="str">
            <v>Contratación Directa</v>
          </cell>
          <cell r="K2546">
            <v>44643181</v>
          </cell>
          <cell r="L2546" t="str">
            <v>Rodrigez Vargas, Ivan Jesus</v>
          </cell>
          <cell r="M2546" t="str">
            <v/>
          </cell>
        </row>
        <row r="2547">
          <cell r="B2547">
            <v>4600005251</v>
          </cell>
          <cell r="C2547" t="str">
            <v>Prestación de Servicios Profesionales para los asuntos contables en materia de inspección, vigilancia y control de los organismos comunales de primero y segundo grado, en el Departamento de Antioquia</v>
          </cell>
          <cell r="D2547">
            <v>42496</v>
          </cell>
          <cell r="E2547">
            <v>2016</v>
          </cell>
          <cell r="F2547">
            <v>42717</v>
          </cell>
          <cell r="H2547">
            <v>42845</v>
          </cell>
          <cell r="I2547" t="str">
            <v>Liquidado</v>
          </cell>
          <cell r="J2547" t="str">
            <v>Contratación Directa</v>
          </cell>
          <cell r="K2547">
            <v>38822325</v>
          </cell>
          <cell r="L2547" t="str">
            <v>Quintero Gonzalez , Adelaida M</v>
          </cell>
          <cell r="M2547" t="str">
            <v/>
          </cell>
        </row>
        <row r="2548">
          <cell r="B2548">
            <v>4600005252</v>
          </cell>
          <cell r="C2548" t="str">
            <v>Prestación de Servicios Profesionales para la Gestión, Acompañamiento y Desarrollo de la estrategia de fortalecimiento de los organismos comunales en la subregión del Suroeste en el departamento de Antioquia.</v>
          </cell>
          <cell r="D2548">
            <v>42496</v>
          </cell>
          <cell r="E2548">
            <v>2016</v>
          </cell>
          <cell r="F2548">
            <v>42717</v>
          </cell>
          <cell r="H2548">
            <v>42922</v>
          </cell>
          <cell r="I2548" t="str">
            <v>Liquidado</v>
          </cell>
          <cell r="J2548" t="str">
            <v>Contratación Directa</v>
          </cell>
          <cell r="K2548">
            <v>39022896</v>
          </cell>
          <cell r="L2548" t="str">
            <v>Rodrigez Vargas, Ivan Jesus</v>
          </cell>
          <cell r="M2548" t="str">
            <v/>
          </cell>
        </row>
        <row r="2549">
          <cell r="B2549">
            <v>4600005253</v>
          </cell>
          <cell r="C2549" t="str">
            <v/>
          </cell>
          <cell r="D2549">
            <v>42496</v>
          </cell>
          <cell r="E2549">
            <v>2016</v>
          </cell>
          <cell r="F2549">
            <v>42717</v>
          </cell>
          <cell r="H2549">
            <v>42858</v>
          </cell>
          <cell r="I2549" t="str">
            <v>Liquidado</v>
          </cell>
          <cell r="J2549" t="str">
            <v>Contratación Directa</v>
          </cell>
          <cell r="K2549">
            <v>11411670</v>
          </cell>
          <cell r="L2549" t="str">
            <v>Vanegas Zapata, Eliana</v>
          </cell>
          <cell r="M2549" t="str">
            <v/>
          </cell>
        </row>
        <row r="2550">
          <cell r="B2550">
            <v>4600005254</v>
          </cell>
          <cell r="C2550" t="str">
            <v>Prestación de Servicios de apoyo a la gestión administrativa en general para el desarrollo de las actividades de inspección, vigilancia y control de los organismos comunales de primero y segundo grado del Departamento de Antioquia.</v>
          </cell>
          <cell r="D2550">
            <v>42496</v>
          </cell>
          <cell r="E2550">
            <v>2016</v>
          </cell>
          <cell r="F2550">
            <v>42503</v>
          </cell>
          <cell r="H2550">
            <v>42858</v>
          </cell>
          <cell r="I2550" t="str">
            <v>Liquidado</v>
          </cell>
          <cell r="J2550" t="str">
            <v>Contratación Directa</v>
          </cell>
          <cell r="K2550">
            <v>11411670</v>
          </cell>
          <cell r="L2550" t="str">
            <v>Vanegas Zapata, Eliana</v>
          </cell>
          <cell r="M2550" t="str">
            <v/>
          </cell>
        </row>
        <row r="2551">
          <cell r="B2551">
            <v>4600005255</v>
          </cell>
          <cell r="C2551" t="str">
            <v>Prestación de Servicios Profesionales para la Gestión, Acompañamiento y Desarrollo de la estrategia de fortalecimiento de los organismos comunales en la subregión del Occidente  en el departamento de Antioquia.</v>
          </cell>
          <cell r="D2551">
            <v>42496</v>
          </cell>
          <cell r="E2551">
            <v>2016</v>
          </cell>
          <cell r="F2551">
            <v>42717</v>
          </cell>
          <cell r="I2551" t="str">
            <v>En ejecución</v>
          </cell>
          <cell r="J2551" t="str">
            <v>Contratación Directa</v>
          </cell>
          <cell r="K2551">
            <v>39918867</v>
          </cell>
          <cell r="L2551" t="str">
            <v>Rodrigez Vargas, Ivan Jesus</v>
          </cell>
          <cell r="M2551" t="str">
            <v/>
          </cell>
        </row>
        <row r="2552">
          <cell r="B2552">
            <v>4600005256</v>
          </cell>
          <cell r="C2552" t="str">
            <v>Prestación de Servicios Profesionales para la Gestión, Acompañamiento y Desarrollo de la estrategia de fortalecimiento de los organismos comunales en la subregión del ORIENTE en el departamento de Antioquia.</v>
          </cell>
          <cell r="D2552">
            <v>42496</v>
          </cell>
          <cell r="E2552">
            <v>2016</v>
          </cell>
          <cell r="F2552">
            <v>42717</v>
          </cell>
          <cell r="H2552">
            <v>42881</v>
          </cell>
          <cell r="I2552" t="str">
            <v>Liquidado</v>
          </cell>
          <cell r="J2552" t="str">
            <v>Contratación Directa</v>
          </cell>
          <cell r="K2552">
            <v>40097803</v>
          </cell>
          <cell r="L2552" t="str">
            <v>Rodrigez Vargas, Ivan Jesus</v>
          </cell>
          <cell r="M2552" t="str">
            <v/>
          </cell>
        </row>
        <row r="2553">
          <cell r="B2553">
            <v>4600005257</v>
          </cell>
          <cell r="C2553" t="str">
            <v/>
          </cell>
          <cell r="D2553">
            <v>42496</v>
          </cell>
          <cell r="E2553">
            <v>2016</v>
          </cell>
          <cell r="F2553">
            <v>42717</v>
          </cell>
          <cell r="H2553">
            <v>42870</v>
          </cell>
          <cell r="I2553" t="str">
            <v>Liquidado</v>
          </cell>
          <cell r="J2553" t="str">
            <v>Contratación Directa</v>
          </cell>
          <cell r="K2553">
            <v>11411670</v>
          </cell>
          <cell r="L2553" t="str">
            <v>Rodrigez Vargas, Ivan Jesus</v>
          </cell>
          <cell r="M2553" t="str">
            <v/>
          </cell>
        </row>
        <row r="2554">
          <cell r="B2554" t="str">
            <v>2016BB160005</v>
          </cell>
          <cell r="C2554" t="str">
            <v>COMPRA DE MEDICAMENTOS DE CONTROL ESPECIAL MONOPOLIO DEL ESTADO, EN CUMPLIMIENTO DE LO PRESCRITO EN EL NUMERAL 12 DEL ARTÍCULO 4° DE LA RESOLUCIÓN 001479 DEL 10 DE MAYO DE 2006, EXPEDIDA POR EL MINISTERIO DE LA PROTECCIÓN SOCIAL.</v>
          </cell>
          <cell r="D2554">
            <v>42497</v>
          </cell>
          <cell r="E2554">
            <v>2016</v>
          </cell>
          <cell r="F2554">
            <v>42735</v>
          </cell>
          <cell r="I2554" t="str">
            <v>Terminado</v>
          </cell>
          <cell r="J2554" t="str">
            <v>Contratación Directa</v>
          </cell>
          <cell r="K2554">
            <v>830156278</v>
          </cell>
          <cell r="L2554" t="str">
            <v/>
          </cell>
          <cell r="M2554" t="str">
            <v>PAOLA ANDREA GÓMEZ LLANO</v>
          </cell>
        </row>
        <row r="2555">
          <cell r="B2555" t="str">
            <v>2016SS130001</v>
          </cell>
          <cell r="C2555" t="str">
            <v>ELABORACIÓN, SUMINISTRO E IMPRESIÓN DE ESPECIES VENALES DE LICENCIAS DE CONDUCCIÓN Y PLACAS PARA MOTOCICLETAS, VEHÍCULOS Y SU PERSONIFICACIÓN PARA LA DIRECCIÓN DEPARTAMENTAL DE TRANSPORTE Y TRANSITO. LOTE UNO</v>
          </cell>
          <cell r="D2555">
            <v>42499</v>
          </cell>
          <cell r="E2555">
            <v>2016</v>
          </cell>
          <cell r="F2555">
            <v>42734</v>
          </cell>
          <cell r="I2555" t="str">
            <v>ABIERTO</v>
          </cell>
          <cell r="J2555" t="str">
            <v>Selección Abreviada</v>
          </cell>
          <cell r="K2555">
            <v>1</v>
          </cell>
          <cell r="L2555" t="str">
            <v/>
          </cell>
          <cell r="M2555" t="str">
            <v>LUZ MIRIAM GOEZ</v>
          </cell>
        </row>
        <row r="2556">
          <cell r="B2556">
            <v>4600005242</v>
          </cell>
          <cell r="C2556" t="str">
            <v>AUNAR ESFUERZOS TÉCNICOS, ADMINISTRATIVOS Y FINANCIEROS PARA LA JORNADA ÚNICA, A TRAVÉS DEL CUAL SE BRINDA UN COMPLEMENTO ALIMENTARIO A LOS NIÑOS, NIÑAS Y ADOLESCENTES DE LA MATRICULA OFICIAL.</v>
          </cell>
          <cell r="D2556">
            <v>42499</v>
          </cell>
          <cell r="E2556">
            <v>2016</v>
          </cell>
          <cell r="F2556">
            <v>42704</v>
          </cell>
          <cell r="I2556" t="str">
            <v>En ejecución</v>
          </cell>
          <cell r="J2556" t="str">
            <v>Otro tipo de contrato</v>
          </cell>
          <cell r="K2556">
            <v>42460917</v>
          </cell>
          <cell r="L2556" t="str">
            <v>Medina Bustamante, Jorge Alcid</v>
          </cell>
          <cell r="M2556" t="str">
            <v/>
          </cell>
        </row>
        <row r="2557">
          <cell r="B2557">
            <v>4600005209</v>
          </cell>
          <cell r="C2557" t="str">
            <v>Aunar esfuerzos para diseñar y poner en marcha en su primera fase, la estrategia de transversalización del enfoque de género en el Departamento de Antioquia, acercando a las administraciones municipales y a las organizaciones de mujeres a los planes, pro</v>
          </cell>
          <cell r="D2557">
            <v>42500</v>
          </cell>
          <cell r="E2557">
            <v>2016</v>
          </cell>
          <cell r="F2557">
            <v>42717</v>
          </cell>
          <cell r="I2557" t="str">
            <v>En ejecución</v>
          </cell>
          <cell r="J2557" t="str">
            <v>Otro tipo de contrato</v>
          </cell>
          <cell r="K2557">
            <v>1205532275</v>
          </cell>
          <cell r="L2557" t="str">
            <v>Cardona Bedoya , Adriana Maria</v>
          </cell>
          <cell r="M2557" t="str">
            <v/>
          </cell>
        </row>
        <row r="2558">
          <cell r="B2558">
            <v>4600005261</v>
          </cell>
          <cell r="C2558" t="str">
            <v>Prestar los servicios de capacitación informal, arte, formación musical, recreación, cultura, turismo, mantenimiento físico y deportes, a los jubilados, pensionados del Departamento de Antioquia y sus beneficiarios directos.</v>
          </cell>
          <cell r="D2558">
            <v>42500</v>
          </cell>
          <cell r="E2558">
            <v>2016</v>
          </cell>
          <cell r="F2558">
            <v>42704</v>
          </cell>
          <cell r="H2558">
            <v>42818</v>
          </cell>
          <cell r="I2558" t="str">
            <v>Liquidado</v>
          </cell>
          <cell r="J2558" t="str">
            <v>Contratación Directa</v>
          </cell>
          <cell r="K2558">
            <v>300000000</v>
          </cell>
          <cell r="L2558" t="str">
            <v>Rojas Soto , Beatriz Elena</v>
          </cell>
          <cell r="M2558" t="str">
            <v/>
          </cell>
        </row>
        <row r="2559">
          <cell r="B2559" t="str">
            <v>2016BB150003</v>
          </cell>
          <cell r="C2559" t="str">
            <v>CUADERNO DE TRABAJO MATEMATICAS GRADO PRIMERO A TERCERO EN CONVENIO Y RECURSOS DEL MEN</v>
          </cell>
          <cell r="D2559">
            <v>42501</v>
          </cell>
          <cell r="E2559">
            <v>2016</v>
          </cell>
          <cell r="F2559">
            <v>42593</v>
          </cell>
          <cell r="H2559">
            <v>42606</v>
          </cell>
          <cell r="I2559" t="str">
            <v>Liquidado</v>
          </cell>
          <cell r="J2559" t="str">
            <v>Contratación Directa</v>
          </cell>
          <cell r="K2559">
            <v>20856703</v>
          </cell>
          <cell r="L2559" t="str">
            <v/>
          </cell>
          <cell r="M2559" t="str">
            <v>CLAUDIA ESCOBAR</v>
          </cell>
        </row>
        <row r="2560">
          <cell r="B2560">
            <v>4600005217</v>
          </cell>
          <cell r="C2560" t="str">
            <v>SUMINISTRAR TAPAS DE SEGURIDAD.</v>
          </cell>
          <cell r="D2560">
            <v>42501</v>
          </cell>
          <cell r="E2560">
            <v>2016</v>
          </cell>
          <cell r="F2560">
            <v>42731</v>
          </cell>
          <cell r="H2560">
            <v>42796</v>
          </cell>
          <cell r="I2560" t="str">
            <v>Liquidado</v>
          </cell>
          <cell r="J2560" t="str">
            <v>Contratación Directa</v>
          </cell>
          <cell r="K2560">
            <v>18000000000</v>
          </cell>
          <cell r="L2560" t="str">
            <v>Rothstein Gutierrez, Erika</v>
          </cell>
          <cell r="M2560" t="str">
            <v/>
          </cell>
        </row>
        <row r="2561">
          <cell r="B2561">
            <v>4600005224</v>
          </cell>
          <cell r="C2561" t="str">
            <v>Suministro de tiquetes aéreos para los desplazamientos del recurso humano de la Secretaría de Productividad y Competitividad para ejecutar la acción  del  Contrato de Subvención  DCI/HUM/2014/339-766 - con radicado del Departamento 2014AS350001 "Generaci</v>
          </cell>
          <cell r="D2561">
            <v>42501</v>
          </cell>
          <cell r="E2561">
            <v>2016</v>
          </cell>
          <cell r="F2561">
            <v>42719</v>
          </cell>
          <cell r="H2561">
            <v>42732</v>
          </cell>
          <cell r="I2561" t="str">
            <v>Liquidado</v>
          </cell>
          <cell r="J2561" t="str">
            <v>Otro tipo de contrato</v>
          </cell>
          <cell r="K2561">
            <v>36504191</v>
          </cell>
          <cell r="L2561" t="str">
            <v>Cano Toro , Yesid</v>
          </cell>
          <cell r="M2561" t="str">
            <v/>
          </cell>
        </row>
        <row r="2562">
          <cell r="B2562">
            <v>4600005250</v>
          </cell>
          <cell r="C2562" t="str">
            <v>SUMINISTRAR ETIQUETAS, CONTRAETIQUETAS, Y COLLARINES SEGUN ESPECIFICACIONES TECNICAS DE LA FABRICA DE LICORES Y ALCOHOLES DE ANTIOQUIA</v>
          </cell>
          <cell r="D2562">
            <v>42501</v>
          </cell>
          <cell r="E2562">
            <v>2016</v>
          </cell>
          <cell r="F2562">
            <v>42735</v>
          </cell>
          <cell r="G2562">
            <v>42852</v>
          </cell>
          <cell r="H2562">
            <v>42989</v>
          </cell>
          <cell r="I2562" t="str">
            <v>Liquidado</v>
          </cell>
          <cell r="J2562" t="str">
            <v>Selección Abreviada</v>
          </cell>
          <cell r="K2562">
            <v>2356276629</v>
          </cell>
          <cell r="L2562" t="str">
            <v>Rothstein Gutierrez, Erika</v>
          </cell>
          <cell r="M2562" t="str">
            <v/>
          </cell>
        </row>
        <row r="2563">
          <cell r="B2563">
            <v>4600005262</v>
          </cell>
          <cell r="C2563" t="str">
            <v>Prestación de servicios profesionales y apoyo a la gestión en las funciones de la dirección de Fomento y Desarrollo Minero de la Secretaria de Minas del Departamento de Antioquia.</v>
          </cell>
          <cell r="D2563">
            <v>42501</v>
          </cell>
          <cell r="E2563">
            <v>2016</v>
          </cell>
          <cell r="F2563">
            <v>42592</v>
          </cell>
          <cell r="I2563" t="str">
            <v>En ejecución</v>
          </cell>
          <cell r="J2563" t="str">
            <v>Contratación Directa</v>
          </cell>
          <cell r="K2563">
            <v>10042254</v>
          </cell>
          <cell r="L2563" t="str">
            <v>Castaño Vergara, Juan Jose</v>
          </cell>
          <cell r="M2563" t="str">
            <v/>
          </cell>
        </row>
        <row r="2564">
          <cell r="B2564">
            <v>4600005263</v>
          </cell>
          <cell r="C2564" t="str">
            <v>Prestación de servicios profesionales y apoyo a la gestión para la descongestión en las actividades propias de la Dirección de Fiscalización de la Secretaria de Minas del Departamento de Antioquia.</v>
          </cell>
          <cell r="D2564">
            <v>42501</v>
          </cell>
          <cell r="E2564">
            <v>2016</v>
          </cell>
          <cell r="F2564">
            <v>42592</v>
          </cell>
          <cell r="I2564" t="str">
            <v>En ejecución</v>
          </cell>
          <cell r="J2564" t="str">
            <v>Contratación Directa</v>
          </cell>
          <cell r="K2564">
            <v>10042254</v>
          </cell>
          <cell r="L2564" t="str">
            <v>Balvin Agudelo, Dora Elena</v>
          </cell>
          <cell r="M2564" t="str">
            <v/>
          </cell>
        </row>
        <row r="2565">
          <cell r="B2565">
            <v>4600005265</v>
          </cell>
          <cell r="C2565" t="str">
            <v>Prestación de servicios profesionales y apoyo a la gestión para la descongestión en las actividades propias de la Dirección de Fiscalización de la Secretaria de Minas del Departamento de Antioquia.</v>
          </cell>
          <cell r="D2565">
            <v>42501</v>
          </cell>
          <cell r="E2565">
            <v>2016</v>
          </cell>
          <cell r="F2565">
            <v>42592</v>
          </cell>
          <cell r="I2565" t="str">
            <v>En ejecución</v>
          </cell>
          <cell r="J2565" t="str">
            <v>Contratación Directa</v>
          </cell>
          <cell r="K2565">
            <v>10042254</v>
          </cell>
          <cell r="L2565" t="str">
            <v>Balvin Agudelo, Dora Elena</v>
          </cell>
          <cell r="M2565" t="str">
            <v/>
          </cell>
        </row>
        <row r="2566">
          <cell r="B2566">
            <v>4600004968</v>
          </cell>
          <cell r="C2566" t="str">
            <v>2.1. Objeto: Convenio interadministrativo de cooperación aunando esfuerzos para la administración, operación y mantenimiento del sistema de transporte por cable aéreo, en el Municipio de Jericó.</v>
          </cell>
          <cell r="D2566">
            <v>42503</v>
          </cell>
          <cell r="E2566">
            <v>2016</v>
          </cell>
          <cell r="F2566">
            <v>42503</v>
          </cell>
          <cell r="G2566">
            <v>42868</v>
          </cell>
          <cell r="I2566" t="str">
            <v>Terminado</v>
          </cell>
          <cell r="J2566" t="str">
            <v>Otro tipo de contrato</v>
          </cell>
          <cell r="K2566">
            <v>300000000</v>
          </cell>
          <cell r="L2566" t="str">
            <v>Vargas Ochoa , Carolina</v>
          </cell>
          <cell r="M2566" t="str">
            <v/>
          </cell>
        </row>
        <row r="2567">
          <cell r="B2567">
            <v>4600005216</v>
          </cell>
          <cell r="C2567" t="str">
            <v>Prestar servicio de mantenimiento preventivo y calificación, comprar insumos y repuestos para Cromatógrafo Líquido Agilent 1260 y Cromatógrafo de gases 6890N de la Oficina de Laboratorio de la Fábrica de Licores y Alcoholes de Antioquia.</v>
          </cell>
          <cell r="D2567">
            <v>42503</v>
          </cell>
          <cell r="E2567">
            <v>2016</v>
          </cell>
          <cell r="F2567">
            <v>42717</v>
          </cell>
          <cell r="H2567">
            <v>42741</v>
          </cell>
          <cell r="I2567" t="str">
            <v>Liquidado</v>
          </cell>
          <cell r="J2567" t="str">
            <v>Contratación Directa</v>
          </cell>
          <cell r="K2567">
            <v>52347190</v>
          </cell>
          <cell r="L2567" t="str">
            <v>Restrepo Alvarez , Andres Feli</v>
          </cell>
          <cell r="M2567" t="str">
            <v/>
          </cell>
        </row>
        <row r="2568">
          <cell r="B2568">
            <v>4600005270</v>
          </cell>
          <cell r="C2568" t="str">
            <v>Prestar el servicio de atención para recuperación nutricional con enfoque diferencial a los niños y niñas en condición de desnutrición y riesgo de desnutrición y a madres gestantes y lactantes con bajo peso en las poblaciones indígenas de los municipios</v>
          </cell>
          <cell r="D2568">
            <v>42503</v>
          </cell>
          <cell r="E2568">
            <v>2016</v>
          </cell>
          <cell r="F2568">
            <v>42643</v>
          </cell>
          <cell r="I2568" t="str">
            <v>En ejecución</v>
          </cell>
          <cell r="J2568" t="str">
            <v>Contratación Directa</v>
          </cell>
          <cell r="K2568">
            <v>199090364</v>
          </cell>
          <cell r="L2568" t="str">
            <v>Hernandez Benjumea , Tatiana M</v>
          </cell>
          <cell r="M2568" t="str">
            <v/>
          </cell>
        </row>
        <row r="2569">
          <cell r="B2569">
            <v>4600005271</v>
          </cell>
          <cell r="C2569" t="str">
            <v>Prestar el servicio de atención para recuperación nutricional, a los niños y niñas en condición de desnutrición y a madres gestantes y lactantes con bajo peso en el municipio de SAN PEDRO DE URABA.</v>
          </cell>
          <cell r="D2569">
            <v>42503</v>
          </cell>
          <cell r="E2569">
            <v>2016</v>
          </cell>
          <cell r="F2569">
            <v>42643</v>
          </cell>
          <cell r="I2569" t="str">
            <v>En ejecución</v>
          </cell>
          <cell r="J2569" t="str">
            <v>Contratación Directa</v>
          </cell>
          <cell r="K2569">
            <v>143989222</v>
          </cell>
          <cell r="L2569" t="str">
            <v>Arango Rodriguez , Martha Patr</v>
          </cell>
          <cell r="M2569" t="str">
            <v/>
          </cell>
        </row>
        <row r="2570">
          <cell r="B2570">
            <v>4600005272</v>
          </cell>
          <cell r="C2570" t="str">
            <v>Prestar el servicio de atención para recuperación nutricional, a los niños y niñas en condición de desnutrición y a madres gestantes y lactantes con bajo peso en el municipio de TURBO.</v>
          </cell>
          <cell r="D2570">
            <v>42503</v>
          </cell>
          <cell r="E2570">
            <v>2016</v>
          </cell>
          <cell r="F2570">
            <v>42643</v>
          </cell>
          <cell r="I2570" t="str">
            <v>En ejecución</v>
          </cell>
          <cell r="J2570" t="str">
            <v>Contratación Directa</v>
          </cell>
          <cell r="K2570">
            <v>151206521</v>
          </cell>
          <cell r="L2570" t="str">
            <v>Arango Rodriguez , Martha Patr</v>
          </cell>
          <cell r="M2570" t="str">
            <v/>
          </cell>
        </row>
        <row r="2571">
          <cell r="B2571" t="str">
            <v>2016AS160001</v>
          </cell>
          <cell r="C2571" t="str">
            <v>AUNAR ESFUERZOS PARA BRINDAR ASESORÍA ESPECIALIZADA Y CAPACITACIÓN EN FARMACOLOGÍA Y TOXICOLOGÍA A LOS ACTORES DEL SISTEMA GENERAL DE SEGURIDAD SOCIAL EN SALUD Y AL CENTRO REGULADOR DE URGENCIAS, EMERGENCIAS Y DESASTRES –CRUE DEPARTAMENTO DE ANTIOQUIA, PA</v>
          </cell>
          <cell r="D2571">
            <v>42506</v>
          </cell>
          <cell r="E2571">
            <v>2016</v>
          </cell>
          <cell r="F2571">
            <v>42719</v>
          </cell>
          <cell r="H2571">
            <v>42796</v>
          </cell>
          <cell r="I2571" t="str">
            <v>Liquidado</v>
          </cell>
          <cell r="J2571" t="str">
            <v>Contratación Directa</v>
          </cell>
          <cell r="K2571">
            <v>1</v>
          </cell>
          <cell r="L2571" t="str">
            <v/>
          </cell>
          <cell r="M2571" t="str">
            <v>LUIS FERNANDO GALLEGO ARANG</v>
          </cell>
        </row>
        <row r="2572">
          <cell r="B2572">
            <v>4600004976</v>
          </cell>
          <cell r="C2572" t="str">
            <v>2.1. Objeto MANTENIMIENTO PREVENTIVO Y CORRECTIVO CON REPOSICIÓN DE PARTES MECÁNICAS Y ADQUISICIÓN DE INSUMOS Y REPUESTOS INDISPENSABLES PARA EL PROCESO TÉCNICO DE IMPRESIÓN DIGITAL A COLOR Y MONOCOLOR PARA LAS IMPRESORAS DIGITALES DE LA IMPRENTA DEPARTA</v>
          </cell>
          <cell r="D2572">
            <v>42506</v>
          </cell>
          <cell r="E2572">
            <v>2016</v>
          </cell>
          <cell r="F2572">
            <v>42719</v>
          </cell>
          <cell r="H2572">
            <v>42860</v>
          </cell>
          <cell r="I2572" t="str">
            <v>Liquidado</v>
          </cell>
          <cell r="J2572" t="str">
            <v>Contratación Directa</v>
          </cell>
          <cell r="K2572">
            <v>176855645</v>
          </cell>
          <cell r="L2572" t="str">
            <v>Guzman Lopez, Ivan de Jesus</v>
          </cell>
          <cell r="M2572" t="str">
            <v/>
          </cell>
        </row>
        <row r="2573">
          <cell r="B2573">
            <v>4600005264</v>
          </cell>
          <cell r="C2573" t="str">
            <v>2.1. Objeto: "Prestar el servicio de apoyo logístico para realizar la asesoría, asistencia técnica e inspección y vigilancia  en la  normatividad que regula el sistema General de Seguridad Social en Salud a los Actores del Sistema en los municipios del D</v>
          </cell>
          <cell r="D2573">
            <v>42506</v>
          </cell>
          <cell r="E2573">
            <v>2016</v>
          </cell>
          <cell r="F2573">
            <v>42719</v>
          </cell>
          <cell r="H2573">
            <v>42779</v>
          </cell>
          <cell r="I2573" t="str">
            <v>Liquidado</v>
          </cell>
          <cell r="J2573" t="str">
            <v>Mínima cuantía</v>
          </cell>
          <cell r="K2573">
            <v>38581600</v>
          </cell>
          <cell r="L2573" t="str">
            <v>Zapata Gallego , Paula Andrea</v>
          </cell>
          <cell r="M2573" t="str">
            <v/>
          </cell>
        </row>
        <row r="2574">
          <cell r="B2574">
            <v>4600005269</v>
          </cell>
          <cell r="C2574" t="str">
            <v>Prestar el servicio de atención para recuperación nutricional, a los niños y niñas en condición de desnutrición y a madres gestantes y lactantes con bajo peso en el municipio de ANDES.</v>
          </cell>
          <cell r="D2574">
            <v>42506</v>
          </cell>
          <cell r="E2574">
            <v>2016</v>
          </cell>
          <cell r="F2574">
            <v>42643</v>
          </cell>
          <cell r="I2574" t="str">
            <v>En ejecución</v>
          </cell>
          <cell r="J2574" t="str">
            <v>Contratación Directa</v>
          </cell>
          <cell r="K2574">
            <v>84158583</v>
          </cell>
          <cell r="L2574" t="str">
            <v>Hernandez Benjumea , Tatiana M</v>
          </cell>
          <cell r="M2574" t="str">
            <v/>
          </cell>
        </row>
        <row r="2575">
          <cell r="B2575">
            <v>4600004970</v>
          </cell>
          <cell r="C2575" t="str">
            <v>2.1. Objeto: Convenio interadministrativo de cooperación aunando esfuerzos para la administración, operación y mantenimiento del sistema de transporte por cable aéreo, en el Municipio de Argelia.</v>
          </cell>
          <cell r="D2575">
            <v>42507</v>
          </cell>
          <cell r="E2575">
            <v>2016</v>
          </cell>
          <cell r="F2575">
            <v>42507</v>
          </cell>
          <cell r="G2575">
            <v>42809</v>
          </cell>
          <cell r="I2575" t="str">
            <v>Terminado</v>
          </cell>
          <cell r="J2575" t="str">
            <v>Otro tipo de contrato</v>
          </cell>
          <cell r="K2575">
            <v>300000000</v>
          </cell>
          <cell r="L2575" t="str">
            <v>Vargas Ochoa , Carolina</v>
          </cell>
          <cell r="M2575" t="str">
            <v/>
          </cell>
        </row>
        <row r="2576">
          <cell r="B2576">
            <v>4600004971</v>
          </cell>
          <cell r="C2576" t="str">
            <v>2.1. Objeto: Convenio interadministrativo de cooperación aunando esfuerzos para la administración, operación y mantenimiento del sistema de transporte por cable aéreo, en el Municipio de San Andrés de Cuerquia.</v>
          </cell>
          <cell r="D2576">
            <v>42508</v>
          </cell>
          <cell r="E2576">
            <v>2016</v>
          </cell>
          <cell r="F2576">
            <v>42508</v>
          </cell>
          <cell r="G2576">
            <v>42840</v>
          </cell>
          <cell r="I2576" t="str">
            <v>Terminado</v>
          </cell>
          <cell r="J2576" t="str">
            <v>Otro tipo de contrato</v>
          </cell>
          <cell r="K2576">
            <v>300000000</v>
          </cell>
          <cell r="L2576" t="str">
            <v>Vargas Ochoa , Carolina</v>
          </cell>
          <cell r="M2576" t="str">
            <v/>
          </cell>
        </row>
        <row r="2577">
          <cell r="B2577">
            <v>4600004975</v>
          </cell>
          <cell r="C2577" t="str">
            <v>CONTRATAR EL SERVICIO DE ASESORÍA PSICOLÓGICA PARA LOS EMPLEADOS DE LA FÁBRICA DE LICORES Y ALCOHOLES DE ANTIOQUIA Y SU GRUPO FAMILIAR A TRAVÉS DE LA CAJA DE COMPENSACIÓN FAMILIAR - COMFAMA.</v>
          </cell>
          <cell r="D2577">
            <v>42509</v>
          </cell>
          <cell r="E2577">
            <v>2016</v>
          </cell>
          <cell r="F2577">
            <v>42717</v>
          </cell>
          <cell r="H2577">
            <v>42774</v>
          </cell>
          <cell r="I2577" t="str">
            <v>Liquidado</v>
          </cell>
          <cell r="J2577" t="str">
            <v>Contratación Directa</v>
          </cell>
          <cell r="K2577">
            <v>9920000</v>
          </cell>
          <cell r="L2577" t="str">
            <v>Roldan Piedrahita , Lucia Jime</v>
          </cell>
          <cell r="M2577" t="str">
            <v/>
          </cell>
        </row>
        <row r="2578">
          <cell r="B2578">
            <v>4600005213</v>
          </cell>
          <cell r="C2578" t="str">
            <v>Soporte, mantenimiento y actualización del licenciamiento de SAP.</v>
          </cell>
          <cell r="D2578">
            <v>42509</v>
          </cell>
          <cell r="E2578">
            <v>2016</v>
          </cell>
          <cell r="F2578">
            <v>42735</v>
          </cell>
          <cell r="H2578">
            <v>42871</v>
          </cell>
          <cell r="I2578" t="str">
            <v>Liquidado</v>
          </cell>
          <cell r="J2578" t="str">
            <v>Contratación Directa</v>
          </cell>
          <cell r="K2578">
            <v>1246973761</v>
          </cell>
          <cell r="L2578" t="str">
            <v>Londono Serna , Ludwyg</v>
          </cell>
          <cell r="M2578" t="str">
            <v/>
          </cell>
        </row>
        <row r="2579">
          <cell r="B2579">
            <v>4600005221</v>
          </cell>
          <cell r="C2579" t="str">
            <v>2.1. Objeto: "REVISIÓN, MANTENIMIENTO Y RECARGA DE EXTINTORES CON SUMINISTRO DE REPUESTOS EN EL CENTRO ADMINISTRATIVO DEPARTAMENTAL Y LAS SEDES EXTERNAS Y MANTENIMIENTO DE LOS GABINETES DE LA RED CONTRA INCENDIO". 2.2 Alcance del Objeto Contractual: Dura</v>
          </cell>
          <cell r="D2579">
            <v>42509</v>
          </cell>
          <cell r="E2579">
            <v>2016</v>
          </cell>
          <cell r="F2579">
            <v>42719</v>
          </cell>
          <cell r="I2579" t="str">
            <v>Terminado</v>
          </cell>
          <cell r="J2579" t="str">
            <v>Mínima cuantía</v>
          </cell>
          <cell r="K2579">
            <v>16010508</v>
          </cell>
          <cell r="L2579" t="str">
            <v>Hernandez Arboleda , Roberto F</v>
          </cell>
          <cell r="M2579" t="str">
            <v/>
          </cell>
        </row>
        <row r="2580">
          <cell r="B2580">
            <v>4600005237</v>
          </cell>
          <cell r="C2580" t="str">
            <v>AUNAR ESFUERZOS TÉCNICOS, ADMINISTRATIVOS Y FINANCIEROS PARA LA JORNADA ÚNICA, A TRAVÉS DEL CUAL SE BRINDA UN COMPLEMENTO ALIMENTARIO A LOS NIÑOS, NIÑAS Y ADOLESCENTES DE LA MATRICULA OFICIAL</v>
          </cell>
          <cell r="D2580">
            <v>42509</v>
          </cell>
          <cell r="E2580">
            <v>2016</v>
          </cell>
          <cell r="F2580">
            <v>42704</v>
          </cell>
          <cell r="I2580" t="str">
            <v>En proceso</v>
          </cell>
          <cell r="J2580" t="str">
            <v>Otro tipo de contrato</v>
          </cell>
          <cell r="K2580">
            <v>59885118</v>
          </cell>
          <cell r="L2580" t="str">
            <v>Medina Bustamante, Jorge Alcid</v>
          </cell>
          <cell r="M2580" t="str">
            <v/>
          </cell>
        </row>
        <row r="2581">
          <cell r="B2581">
            <v>4600005246</v>
          </cell>
          <cell r="C2581" t="str">
            <v>AUNAR ESFUERZOS TÉCNICOS, ADMINISTRATIVOS Y FINANCIEROS PARA LA JORNADA ÚNICA, A TRAVÉS DEL CUAL SE BRINDA UN COMPLEMENTO ALIMENTARIO A LOS NIÑOS, NIÑAS Y ADOLESCENTES DE LA MATRICULA OFICIAL.</v>
          </cell>
          <cell r="D2581">
            <v>42509</v>
          </cell>
          <cell r="E2581">
            <v>2016</v>
          </cell>
          <cell r="F2581">
            <v>42704</v>
          </cell>
          <cell r="I2581" t="str">
            <v>En proceso</v>
          </cell>
          <cell r="J2581" t="str">
            <v>Otro tipo de contrato</v>
          </cell>
          <cell r="K2581">
            <v>36201738</v>
          </cell>
          <cell r="L2581" t="str">
            <v>Medina Bustamante, Jorge Alcid</v>
          </cell>
          <cell r="M2581" t="str">
            <v/>
          </cell>
        </row>
        <row r="2582">
          <cell r="B2582">
            <v>4600005279</v>
          </cell>
          <cell r="C2582" t="str">
            <v>2.1. Objeto CONTRATO INTERADMINISTRATIVO PARA EL FORTALECIMIENTO DE ORGANIZACIONES SOCIALES QUE HACEN PARTE DE DIFERENTES GRUPOS POBLACIONALES EN SITUACIÓN DE VULNERABILIDAD EN EL DEPARTAMENTO DE ANTIOQUIA, MEDIANTE LA GENERACIÓN DE ESPACIOS DE INTERLOCU</v>
          </cell>
          <cell r="D2582">
            <v>42509</v>
          </cell>
          <cell r="E2582">
            <v>2016</v>
          </cell>
          <cell r="F2582">
            <v>42717</v>
          </cell>
          <cell r="H2582">
            <v>42800</v>
          </cell>
          <cell r="I2582" t="str">
            <v>En ejecución</v>
          </cell>
          <cell r="J2582" t="str">
            <v>Contratación Directa</v>
          </cell>
          <cell r="K2582">
            <v>487375000</v>
          </cell>
          <cell r="L2582" t="str">
            <v>Gallego Grisales , Jaime Alexa</v>
          </cell>
          <cell r="M2582" t="str">
            <v/>
          </cell>
        </row>
        <row r="2583">
          <cell r="B2583">
            <v>4600005290</v>
          </cell>
          <cell r="C2583" t="str">
            <v>Prestar servicios profesionales y de apoyo a la gestión para realizar un acto simbolico que a través de las artes avoque los procesos de reconocimiento, justicia y desarrollo de la Comunidad Afroantioqueña, en el marco de la conmemoración del Dia Naciona</v>
          </cell>
          <cell r="D2583">
            <v>42509</v>
          </cell>
          <cell r="E2583">
            <v>2016</v>
          </cell>
          <cell r="F2583">
            <v>42540</v>
          </cell>
          <cell r="H2583">
            <v>42557</v>
          </cell>
          <cell r="I2583" t="str">
            <v>Liquidado</v>
          </cell>
          <cell r="J2583" t="str">
            <v>Contratación Directa</v>
          </cell>
          <cell r="K2583">
            <v>32800000</v>
          </cell>
          <cell r="L2583" t="str">
            <v>Alzate Zuluaga , Maria Rubiela</v>
          </cell>
          <cell r="M2583" t="str">
            <v/>
          </cell>
        </row>
        <row r="2584">
          <cell r="B2584">
            <v>4600005296</v>
          </cell>
          <cell r="C2584" t="str">
            <v>Prestación del servicio de mantenimiento, soporte, nuevos desarrollos y transferencia de conocimiento para garantizar la sostenibilidad del Sistema Unificado de Registro de Organismos Comunales SURCO y de los procesos de gestión documental.</v>
          </cell>
          <cell r="D2584">
            <v>42509</v>
          </cell>
          <cell r="E2584">
            <v>2016</v>
          </cell>
          <cell r="F2584">
            <v>42717</v>
          </cell>
          <cell r="H2584">
            <v>42914</v>
          </cell>
          <cell r="I2584" t="str">
            <v>Liquidado</v>
          </cell>
          <cell r="J2584" t="str">
            <v>Contratación Directa</v>
          </cell>
          <cell r="K2584">
            <v>179997200</v>
          </cell>
          <cell r="L2584" t="str">
            <v>Correa Quintero , Ledys</v>
          </cell>
          <cell r="M2584" t="str">
            <v/>
          </cell>
        </row>
        <row r="2585">
          <cell r="B2585">
            <v>4600005222</v>
          </cell>
          <cell r="C2585" t="str">
            <v>SUMINISTRO E INSTALACIÓN DE TRANSFORMADOR PARA LA SUBESTACIÓN DE ENERGÍA DEL CENTRO ADMINISTRATIVO DEPARTAMENTAL (CAD)</v>
          </cell>
          <cell r="D2585">
            <v>42510</v>
          </cell>
          <cell r="E2585">
            <v>2016</v>
          </cell>
          <cell r="F2585">
            <v>42541</v>
          </cell>
          <cell r="H2585">
            <v>43018</v>
          </cell>
          <cell r="I2585" t="str">
            <v>Liquidado</v>
          </cell>
          <cell r="J2585" t="str">
            <v>Mínima cuantía</v>
          </cell>
          <cell r="K2585">
            <v>38953264</v>
          </cell>
          <cell r="L2585" t="str">
            <v>Florez Moreno, Babinton Dario</v>
          </cell>
          <cell r="M2585" t="str">
            <v/>
          </cell>
        </row>
        <row r="2586">
          <cell r="B2586">
            <v>4600005286</v>
          </cell>
          <cell r="C2586" t="str">
            <v>2.1. Objeto Convenio de asociación con el Instituto Psicoeducativo de Colombia Humanizado para la Reconciliación y la Paz de Colombia "Ipsicol" para el fortalecimiento del Sistema de Responsabilidad Penal para Adolescentes mediante el desembolso del apor</v>
          </cell>
          <cell r="D2586">
            <v>42510</v>
          </cell>
          <cell r="E2586">
            <v>2016</v>
          </cell>
          <cell r="F2586">
            <v>42822</v>
          </cell>
          <cell r="H2586">
            <v>42865</v>
          </cell>
          <cell r="I2586" t="str">
            <v>En ejecución</v>
          </cell>
          <cell r="J2586" t="str">
            <v>Otro tipo de contrato</v>
          </cell>
          <cell r="K2586">
            <v>442509360</v>
          </cell>
          <cell r="L2586" t="str">
            <v>Zuluaga Zuluaga , Angela Maria</v>
          </cell>
          <cell r="M2586" t="str">
            <v/>
          </cell>
        </row>
        <row r="2587">
          <cell r="B2587">
            <v>4600005287</v>
          </cell>
          <cell r="C2587" t="str">
            <v>Contratación de la operación del modelo Servicio de Educación Rural - SER, de formación a población joven con extra edad y adultas, mediante la estrategia la escuela busca la mujer adulta, en municipios no certificados del Departamento de Antioquia.</v>
          </cell>
          <cell r="D2587">
            <v>42510</v>
          </cell>
          <cell r="E2587">
            <v>2016</v>
          </cell>
          <cell r="F2587">
            <v>42713</v>
          </cell>
          <cell r="I2587" t="str">
            <v>En ejecución</v>
          </cell>
          <cell r="J2587" t="str">
            <v>Otro tipo de contrato</v>
          </cell>
          <cell r="K2587">
            <v>928960000</v>
          </cell>
          <cell r="L2587" t="str">
            <v>Areiza Gonzalez , Marcela</v>
          </cell>
        </row>
        <row r="2588">
          <cell r="B2588">
            <v>4600005289</v>
          </cell>
          <cell r="C2588" t="str">
            <v>Contratación de la operación del modelo Servicio de Educación Rural - SER, de formación a población joven con extra edad y adultos, afectados por el conflicto, en municipios no certificados del Departamento de Antioquia.</v>
          </cell>
          <cell r="D2588">
            <v>42510</v>
          </cell>
          <cell r="E2588">
            <v>2016</v>
          </cell>
          <cell r="F2588">
            <v>42713</v>
          </cell>
          <cell r="I2588" t="str">
            <v>En ejecución</v>
          </cell>
          <cell r="J2588" t="str">
            <v>Otro tipo de contrato</v>
          </cell>
          <cell r="K2588">
            <v>759200000</v>
          </cell>
          <cell r="L2588" t="str">
            <v>Areiza Gonzalez , Marcela</v>
          </cell>
        </row>
        <row r="2589">
          <cell r="B2589">
            <v>4600005278</v>
          </cell>
          <cell r="C2589" t="str">
            <v>2.1.,,Objeto Contrato Interadministrativo para dar sostenibilidad y seguimiento al proyecto: "Derechos Humanos y Atención Integral a la Población Víctima del Conflicto Armado, con énfasis en proceso psicosocial, de memoria y oferta institucional en el ma</v>
          </cell>
          <cell r="D2589">
            <v>42513</v>
          </cell>
          <cell r="E2589">
            <v>2016</v>
          </cell>
          <cell r="F2589">
            <v>42794</v>
          </cell>
          <cell r="H2589">
            <v>42914</v>
          </cell>
          <cell r="I2589" t="str">
            <v>En ejecución</v>
          </cell>
          <cell r="J2589" t="str">
            <v>Contratación Directa</v>
          </cell>
          <cell r="K2589">
            <v>2272642436</v>
          </cell>
          <cell r="L2589" t="str">
            <v>Correa Gomez , Dioselina</v>
          </cell>
          <cell r="M2589" t="str">
            <v/>
          </cell>
        </row>
        <row r="2590">
          <cell r="B2590">
            <v>4600005281</v>
          </cell>
          <cell r="C2590" t="str">
            <v>Prestación de servicios profesionales y apoyo a la gestión en las funciones de la dirección de Titulación Minera de la Secretaria de Minas del Departamento de Antioquia.</v>
          </cell>
          <cell r="D2590">
            <v>42513</v>
          </cell>
          <cell r="E2590">
            <v>2016</v>
          </cell>
          <cell r="F2590">
            <v>42613</v>
          </cell>
          <cell r="I2590" t="str">
            <v>En ejecución</v>
          </cell>
          <cell r="J2590" t="str">
            <v>Contratación Directa</v>
          </cell>
          <cell r="K2590">
            <v>13693984</v>
          </cell>
          <cell r="L2590" t="str">
            <v>Gomez Florez, Mauricio</v>
          </cell>
          <cell r="M2590" t="str">
            <v/>
          </cell>
        </row>
        <row r="2591">
          <cell r="B2591">
            <v>4600005295</v>
          </cell>
          <cell r="C2591" t="str">
            <v>2.1. Objeto: Elaboración de credenciales de identificación (carné) con su correspondiente cinta bordada y porta escarapela.</v>
          </cell>
          <cell r="D2591">
            <v>42513</v>
          </cell>
          <cell r="E2591">
            <v>2016</v>
          </cell>
          <cell r="F2591">
            <v>42735</v>
          </cell>
          <cell r="I2591" t="str">
            <v>En ejecución</v>
          </cell>
          <cell r="J2591" t="str">
            <v>Mínima cuantía</v>
          </cell>
          <cell r="K2591">
            <v>5680200</v>
          </cell>
          <cell r="L2591" t="str">
            <v>Rodriguez Cuellar , Ingrid Yan</v>
          </cell>
          <cell r="M2591" t="str">
            <v/>
          </cell>
        </row>
        <row r="2592">
          <cell r="B2592">
            <v>4600005301</v>
          </cell>
          <cell r="C2592" t="str">
            <v>Prestar el servicio de atención para recuperación nutricional, a los niños y niñas en condición de desnutrición y a madres gestantes y lactantes con bajo peso en el municipio de NECHI.</v>
          </cell>
          <cell r="D2592">
            <v>42513</v>
          </cell>
          <cell r="E2592">
            <v>2016</v>
          </cell>
          <cell r="F2592">
            <v>42643</v>
          </cell>
          <cell r="I2592" t="str">
            <v>En ejecución</v>
          </cell>
          <cell r="J2592" t="str">
            <v>Contratación Directa</v>
          </cell>
          <cell r="K2592">
            <v>96543070</v>
          </cell>
          <cell r="L2592" t="str">
            <v>Arango Rodriguez , Martha Patr</v>
          </cell>
          <cell r="M2592" t="str">
            <v/>
          </cell>
        </row>
        <row r="2593">
          <cell r="B2593">
            <v>4600005214</v>
          </cell>
          <cell r="C2593" t="str">
            <v>2.1.,,Objeto Contrato interadministrativo para apoyar y asesorar a todas las dependencias y/o direcciones de la Secretaría de Hacienda Departamental, tendientes a desarrollar o implementar diferentes acciones específicas con el fin de fortalecer financie</v>
          </cell>
          <cell r="D2593">
            <v>42514</v>
          </cell>
          <cell r="E2593">
            <v>2016</v>
          </cell>
          <cell r="F2593">
            <v>42735</v>
          </cell>
          <cell r="H2593">
            <v>42832</v>
          </cell>
          <cell r="I2593" t="str">
            <v>Liquidado</v>
          </cell>
          <cell r="J2593" t="str">
            <v>Contratación Directa</v>
          </cell>
          <cell r="K2593">
            <v>1755000000</v>
          </cell>
          <cell r="L2593" t="str">
            <v>Gaviria Zapata, Juan Carlos</v>
          </cell>
          <cell r="M2593" t="str">
            <v/>
          </cell>
        </row>
        <row r="2594">
          <cell r="B2594">
            <v>4600005277</v>
          </cell>
          <cell r="C2594" t="str">
            <v>Realizar el mantenimiento preventivo y reparación de los microscopios de la Red de Microscopia de Antioquia y estereoscopios de entomología</v>
          </cell>
          <cell r="D2594">
            <v>42514</v>
          </cell>
          <cell r="E2594">
            <v>2016</v>
          </cell>
          <cell r="F2594">
            <v>42719</v>
          </cell>
          <cell r="H2594">
            <v>42780</v>
          </cell>
          <cell r="I2594" t="str">
            <v>Liquidado</v>
          </cell>
          <cell r="J2594" t="str">
            <v>Selección Abreviada</v>
          </cell>
          <cell r="K2594">
            <v>100000000</v>
          </cell>
          <cell r="L2594" t="str">
            <v>Galeano Marin , Luis Armando</v>
          </cell>
          <cell r="M2594" t="str">
            <v/>
          </cell>
        </row>
        <row r="2595">
          <cell r="B2595">
            <v>4600004969</v>
          </cell>
          <cell r="C2595" t="str">
            <v>2.1. Objeto: Convenio interadministrativo de cooperación aunando esfuerzos para la administración, operación y mantenimiento del sistema de transporte por cable aéreo, en el Municipio de Yarumal.</v>
          </cell>
          <cell r="D2595">
            <v>42515</v>
          </cell>
          <cell r="E2595">
            <v>2016</v>
          </cell>
          <cell r="F2595">
            <v>42759</v>
          </cell>
          <cell r="G2595">
            <v>42824</v>
          </cell>
          <cell r="I2595" t="str">
            <v>Terminado</v>
          </cell>
          <cell r="J2595" t="str">
            <v>Otro tipo de contrato</v>
          </cell>
          <cell r="K2595">
            <v>300000000</v>
          </cell>
          <cell r="L2595" t="str">
            <v>Vargas Ochoa , Carolina</v>
          </cell>
          <cell r="M2595" t="str">
            <v/>
          </cell>
        </row>
        <row r="2596">
          <cell r="B2596">
            <v>4600005304</v>
          </cell>
          <cell r="C2596" t="str">
            <v>2.1. Objeto Aunar esfuerzos para el apoyo a la gestión administrativa y logística en el plan de choque del municipio de Buriticá, garantizando la atención humanitaria de las personas objeto de la intervención y el apoyo logístico a las fuerzas de policía</v>
          </cell>
          <cell r="D2596">
            <v>42515</v>
          </cell>
          <cell r="E2596">
            <v>2016</v>
          </cell>
          <cell r="F2596">
            <v>42559</v>
          </cell>
          <cell r="I2596" t="str">
            <v>En ejecución</v>
          </cell>
          <cell r="J2596" t="str">
            <v>Otro tipo de contrato</v>
          </cell>
          <cell r="K2596">
            <v>680000000</v>
          </cell>
          <cell r="L2596" t="str">
            <v>Becerra Tapasco , Argemiro de</v>
          </cell>
          <cell r="M2596" t="str">
            <v/>
          </cell>
        </row>
        <row r="2597">
          <cell r="B2597">
            <v>4600005311</v>
          </cell>
          <cell r="C2597" t="str">
            <v>Servicio de recepción, transporte, entrega, almacenamiento y custodia de la información corporativa almacenada en medios magnéticos y otros dispositivos de la Gobernación de Antioquia.</v>
          </cell>
          <cell r="D2597">
            <v>42515</v>
          </cell>
          <cell r="E2597">
            <v>2016</v>
          </cell>
          <cell r="F2597">
            <v>42880</v>
          </cell>
          <cell r="I2597" t="str">
            <v>En ejecución</v>
          </cell>
          <cell r="J2597" t="str">
            <v>Mínima cuantía</v>
          </cell>
          <cell r="K2597">
            <v>2615800</v>
          </cell>
          <cell r="L2597" t="str">
            <v>Vasquez Castano , Jaime Albert</v>
          </cell>
          <cell r="M2597" t="str">
            <v/>
          </cell>
        </row>
        <row r="2598">
          <cell r="B2598">
            <v>4600005280</v>
          </cell>
          <cell r="C2598" t="str">
            <v>2.1.,,Objeto Suministro y distribución de insumos de aseo y cafetería para el funcionamiento del Centro Administrativo Departamental (CAD) y sus sedes externas. 2.1.1 Alcance del Objeto Contractual: Se pretende adquirir los insumos que permitan satisface</v>
          </cell>
          <cell r="D2598">
            <v>42516</v>
          </cell>
          <cell r="E2598">
            <v>2016</v>
          </cell>
          <cell r="F2598">
            <v>42719</v>
          </cell>
          <cell r="H2598">
            <v>42793</v>
          </cell>
          <cell r="I2598" t="str">
            <v>Liquidado</v>
          </cell>
          <cell r="J2598" t="str">
            <v>Selección Abreviada</v>
          </cell>
          <cell r="K2598">
            <v>234624789</v>
          </cell>
          <cell r="L2598" t="str">
            <v>Ochoa Garcia , Maria Ines</v>
          </cell>
          <cell r="M2598" t="str">
            <v/>
          </cell>
        </row>
        <row r="2599">
          <cell r="B2599" t="str">
            <v>2016SS330009</v>
          </cell>
          <cell r="C2599" t="str">
            <v>OCM.CONCESION DE DERECHOS POR PARTE DE LA OFERENTE A LA COMPAÑIA PARA COMERCIALIZAR LOS PRODUCTOS Y HACER USO DE LAS MARCAS DE LOS MISMOS UNICAMENTE DENTRO DEL TERRITORIO ESTABLECIDO EN LOS TERMINOS Y CONDICIONES AQUI ESTABLECIDOS. ALCANCE: VINCULACION PU</v>
          </cell>
          <cell r="D2599">
            <v>42517</v>
          </cell>
          <cell r="E2599">
            <v>2016</v>
          </cell>
          <cell r="F2599">
            <v>42731</v>
          </cell>
          <cell r="H2599">
            <v>42781</v>
          </cell>
          <cell r="I2599" t="str">
            <v>Liquidado</v>
          </cell>
          <cell r="J2599" t="str">
            <v>Otro tipo de contrato</v>
          </cell>
          <cell r="K2599">
            <v>185628537</v>
          </cell>
          <cell r="L2599" t="str">
            <v/>
          </cell>
          <cell r="M2599" t="str">
            <v>EDUARDO ANDRES OSORIO MESA</v>
          </cell>
        </row>
        <row r="2600">
          <cell r="B2600">
            <v>4600005310</v>
          </cell>
          <cell r="C2600" t="str">
            <v>Prestar los servicios como apoderada en los procesos prejurídicos y jurídicos para el  cobro de la cartera morosa en  favor del Fondo de la Vivienda del Departamento de Antioquia</v>
          </cell>
          <cell r="D2600">
            <v>42517</v>
          </cell>
          <cell r="E2600">
            <v>2016</v>
          </cell>
          <cell r="F2600">
            <v>42735</v>
          </cell>
          <cell r="I2600" t="str">
            <v>En ejecución</v>
          </cell>
          <cell r="J2600" t="str">
            <v>Contratación Directa</v>
          </cell>
          <cell r="K2600">
            <v>197508000</v>
          </cell>
          <cell r="L2600" t="str">
            <v>Botero Isaza , Gloria Marcela</v>
          </cell>
          <cell r="M2600" t="str">
            <v/>
          </cell>
        </row>
        <row r="2601">
          <cell r="B2601" t="str">
            <v>2016SS330008</v>
          </cell>
          <cell r="C2601" t="str">
            <v>OCM. MODIFICACION AL ANEXO 10 DE LA OFERTA DE CONCESION MERCANTIL CON EL COMERCIALIZADOR CONSORCIO DE LICORES DE LA SABANA LTDA Y OTROS DEL DEPARTAMENTO DE SUCRE. ALCANCE: VINCULACION PUBLICITARIA A LAS FIESTAS PATRONALES EN EL DPTO DE SUCRE.</v>
          </cell>
          <cell r="D2601">
            <v>42521</v>
          </cell>
          <cell r="E2601">
            <v>2016</v>
          </cell>
          <cell r="F2601">
            <v>42735</v>
          </cell>
          <cell r="H2601">
            <v>42796</v>
          </cell>
          <cell r="I2601" t="str">
            <v>Liquidado</v>
          </cell>
          <cell r="J2601" t="str">
            <v>Otro tipo de contrato</v>
          </cell>
          <cell r="K2601">
            <v>150000000</v>
          </cell>
          <cell r="L2601" t="str">
            <v/>
          </cell>
          <cell r="M2601" t="str">
            <v>JUAN MANUEL MUÑOZ VALLEJO</v>
          </cell>
        </row>
        <row r="2602">
          <cell r="B2602" t="str">
            <v>2016SS330010</v>
          </cell>
          <cell r="C2602" t="str">
            <v>OCM. MODIFICACION AL ANEXO 8 DE LA OFERTA DE CONCESION MERCANTIL CON EL COMERCIALIZADOR LICORRUMBA S.A.S. DEL DEPARTAMENTO DE RISARALDA.  ALCANCE: VINCULACION PUBLICITARIA EN LAS FIESTAS ANIVERSARIAS DEL DEPARTAMENTO, EXCLUSIVIDADES, APOYOS Y PATROCINIOS</v>
          </cell>
          <cell r="D2602">
            <v>42521</v>
          </cell>
          <cell r="E2602">
            <v>2016</v>
          </cell>
          <cell r="F2602">
            <v>42735</v>
          </cell>
          <cell r="H2602">
            <v>42788</v>
          </cell>
          <cell r="I2602" t="str">
            <v>Liquidado</v>
          </cell>
          <cell r="J2602" t="str">
            <v>Otro tipo de contrato</v>
          </cell>
          <cell r="K2602">
            <v>1400000000</v>
          </cell>
          <cell r="L2602" t="str">
            <v/>
          </cell>
          <cell r="M2602" t="str">
            <v>AURELIO AGUIRRE ARBELAEZ</v>
          </cell>
        </row>
        <row r="2603">
          <cell r="B2603" t="str">
            <v>2016SS330011</v>
          </cell>
          <cell r="C2603" t="str">
            <v>OCM. MODIFICACION AL ANEXO 8 DE LA OFERTA DE CONCESION MERCANTIL   ALCANCE: VINCULACION PUBLICITARIA EN LA FERIA NACIONAL DE LA GANADERIA Y AGROINDUSTRIAL DE CORDOBA.</v>
          </cell>
          <cell r="D2603">
            <v>42521</v>
          </cell>
          <cell r="E2603">
            <v>2016</v>
          </cell>
          <cell r="F2603">
            <v>42582</v>
          </cell>
          <cell r="H2603">
            <v>42641</v>
          </cell>
          <cell r="I2603" t="str">
            <v>CERRADO</v>
          </cell>
          <cell r="J2603" t="str">
            <v>Otro tipo de contrato</v>
          </cell>
          <cell r="K2603">
            <v>1000000000</v>
          </cell>
          <cell r="L2603" t="str">
            <v/>
          </cell>
          <cell r="M2603" t="str">
            <v>AGUIRRE ARBELAEZ, AURELIO</v>
          </cell>
        </row>
        <row r="2604">
          <cell r="B2604">
            <v>4600005245</v>
          </cell>
          <cell r="C2604" t="str">
            <v>AUNAR ESFUERZOS TÉCNICOS, ADMINISTRATIVOS Y FINANCIEROS PARA LA JORNADA ÚNICA, A TRAVÉS DEL CUAL SE BRINDA UN COMPLEMENTO ALIMENTARIO A LOS NIÑOS, NIÑAS Y ADOLESCENTES DE LA MATRICULA OFICIAL.</v>
          </cell>
          <cell r="D2604">
            <v>42521</v>
          </cell>
          <cell r="E2604">
            <v>2016</v>
          </cell>
          <cell r="F2604">
            <v>42704</v>
          </cell>
          <cell r="I2604" t="str">
            <v>En ejecución</v>
          </cell>
          <cell r="J2604" t="str">
            <v>Otro tipo de contrato</v>
          </cell>
          <cell r="K2604">
            <v>81538494</v>
          </cell>
          <cell r="L2604" t="str">
            <v>Medina Bustamante, Jorge Alcid</v>
          </cell>
          <cell r="M2604" t="str">
            <v/>
          </cell>
        </row>
        <row r="2605">
          <cell r="B2605" t="str">
            <v>2016OO370001</v>
          </cell>
          <cell r="C2605" t="str">
            <v>CONSTRUCCIÓN DEL PLAN MAESTRO DE ACUEDUCTO CORREGIMIENTO MANGLAR DEL MUNICIPIO DE GIRALDO</v>
          </cell>
          <cell r="D2605">
            <v>42522</v>
          </cell>
          <cell r="E2605">
            <v>2016</v>
          </cell>
          <cell r="F2605">
            <v>42644</v>
          </cell>
          <cell r="G2605">
            <v>42809</v>
          </cell>
          <cell r="I2605" t="str">
            <v>En ejecución</v>
          </cell>
          <cell r="J2605" t="str">
            <v>Licitación pública</v>
          </cell>
          <cell r="K2605">
            <v>706067693</v>
          </cell>
          <cell r="L2605" t="str">
            <v/>
          </cell>
          <cell r="M2605" t="str">
            <v/>
          </cell>
        </row>
        <row r="2606">
          <cell r="B2606">
            <v>4600005282</v>
          </cell>
          <cell r="C2606" t="str">
            <v>Aunar esfuerzos en la Gestión Tributaria en cuanto al recaudo del Impuesto de Registro y Estampilla Prodesarrollo.</v>
          </cell>
          <cell r="D2606">
            <v>42522</v>
          </cell>
          <cell r="E2606">
            <v>2016</v>
          </cell>
          <cell r="F2606">
            <v>42735</v>
          </cell>
          <cell r="G2606">
            <v>42825</v>
          </cell>
          <cell r="H2606">
            <v>42937</v>
          </cell>
          <cell r="I2606" t="str">
            <v>Liquidado</v>
          </cell>
          <cell r="J2606" t="str">
            <v>Otro tipo de contrato</v>
          </cell>
          <cell r="K2606">
            <v>12762390</v>
          </cell>
          <cell r="L2606" t="str">
            <v>Cifuentes Taborda , Eberardo</v>
          </cell>
          <cell r="M2606" t="str">
            <v/>
          </cell>
        </row>
        <row r="2607">
          <cell r="B2607">
            <v>4600005284</v>
          </cell>
          <cell r="C2607" t="str">
            <v>Aunar esfuerzos en la Gestión Tributaria  en cuanto al  recaudo del Impuesto de Registro y Estampilla Prodesarrollo</v>
          </cell>
          <cell r="D2607">
            <v>42522</v>
          </cell>
          <cell r="E2607">
            <v>2016</v>
          </cell>
          <cell r="F2607">
            <v>42735</v>
          </cell>
          <cell r="G2607">
            <v>42825</v>
          </cell>
          <cell r="H2607">
            <v>42947</v>
          </cell>
          <cell r="I2607" t="str">
            <v>Liquidado</v>
          </cell>
          <cell r="J2607" t="str">
            <v>Otro tipo de contrato</v>
          </cell>
          <cell r="K2607">
            <v>353115000</v>
          </cell>
          <cell r="L2607" t="str">
            <v>Cifuentes Taborda , Eberardo</v>
          </cell>
          <cell r="M2607" t="str">
            <v/>
          </cell>
        </row>
        <row r="2608">
          <cell r="B2608">
            <v>4600005285</v>
          </cell>
          <cell r="C2608" t="str">
            <v>Aunar esfuerzos en la Gestión Tributaria en cuanto al recaudo del Impuesto de Registro y Estampilla Prodesarrollo.</v>
          </cell>
          <cell r="D2608">
            <v>42522</v>
          </cell>
          <cell r="E2608">
            <v>2016</v>
          </cell>
          <cell r="F2608">
            <v>42735</v>
          </cell>
          <cell r="G2608">
            <v>42825</v>
          </cell>
          <cell r="H2608">
            <v>42937</v>
          </cell>
          <cell r="I2608" t="str">
            <v>Liquidado</v>
          </cell>
          <cell r="J2608" t="str">
            <v>Otro tipo de contrato</v>
          </cell>
          <cell r="K2608">
            <v>147187614</v>
          </cell>
          <cell r="L2608" t="str">
            <v>Cifuentes Taborda , Eberardo</v>
          </cell>
          <cell r="M2608" t="str">
            <v/>
          </cell>
        </row>
        <row r="2609">
          <cell r="B2609">
            <v>4600005288</v>
          </cell>
          <cell r="C2609" t="str">
            <v>Contratación operación del modelo "Servicio de Educación Rural - SER", de formación a población joven con extra edad y adultos  en municipios no certificados de Antioquia.</v>
          </cell>
          <cell r="D2609">
            <v>42522</v>
          </cell>
          <cell r="E2609">
            <v>2016</v>
          </cell>
          <cell r="F2609">
            <v>42713</v>
          </cell>
          <cell r="I2609" t="str">
            <v>En ejecución</v>
          </cell>
          <cell r="J2609" t="str">
            <v>Otro tipo de contrato</v>
          </cell>
          <cell r="K2609">
            <v>2048160000</v>
          </cell>
          <cell r="L2609" t="str">
            <v>Calle Bohorquez , Leon Jaime</v>
          </cell>
        </row>
        <row r="2610">
          <cell r="B2610">
            <v>4600005299</v>
          </cell>
          <cell r="C2610" t="str">
            <v>Realizar cursos de capacitación informal, artes, oficios, recreación y deportes para los Servidores Públicos Departamentales y sus beneficiarios directos</v>
          </cell>
          <cell r="D2610">
            <v>42522</v>
          </cell>
          <cell r="E2610">
            <v>2016</v>
          </cell>
          <cell r="F2610">
            <v>42704</v>
          </cell>
          <cell r="H2610">
            <v>42779</v>
          </cell>
          <cell r="I2610" t="str">
            <v>Liquidado</v>
          </cell>
          <cell r="J2610" t="str">
            <v>Contratación Directa</v>
          </cell>
          <cell r="K2610">
            <v>90000000</v>
          </cell>
          <cell r="L2610" t="str">
            <v>Rios Izquierdo , Elvia Maria</v>
          </cell>
          <cell r="M2610" t="str">
            <v/>
          </cell>
        </row>
        <row r="2611">
          <cell r="B2611">
            <v>4600005316</v>
          </cell>
          <cell r="C2611" t="str">
            <v>Prestar el servicio de atención para recuperación nutricional, a los niños y niñas en condición de desnutrición y a madres gestantes y lactantes con bajo peso en el municipio de ARBOLETES.</v>
          </cell>
          <cell r="D2611">
            <v>42522</v>
          </cell>
          <cell r="E2611">
            <v>2016</v>
          </cell>
          <cell r="F2611">
            <v>42643</v>
          </cell>
          <cell r="I2611" t="str">
            <v>En ejecución</v>
          </cell>
          <cell r="J2611" t="str">
            <v>Contratación Directa</v>
          </cell>
          <cell r="K2611">
            <v>111177030</v>
          </cell>
          <cell r="L2611" t="str">
            <v>Arango Rodriguez , Martha Patr</v>
          </cell>
          <cell r="M2611" t="str">
            <v/>
          </cell>
        </row>
        <row r="2612">
          <cell r="B2612">
            <v>4600005317</v>
          </cell>
          <cell r="C2612" t="str">
            <v>Prestar el servicio de atención para recuperación nutricional, a los niños y niñas en condición de desnutrición y a madres gestantes y lactantes con bajo peso en el municipio de SAN JUAN DE URABA</v>
          </cell>
          <cell r="D2612">
            <v>42522</v>
          </cell>
          <cell r="E2612">
            <v>2016</v>
          </cell>
          <cell r="F2612">
            <v>42735</v>
          </cell>
          <cell r="I2612" t="str">
            <v>En ejecución</v>
          </cell>
          <cell r="J2612" t="str">
            <v>Contratación Directa</v>
          </cell>
          <cell r="K2612">
            <v>188365693</v>
          </cell>
          <cell r="L2612" t="str">
            <v>Arango Rodriguez , Martha Patr</v>
          </cell>
          <cell r="M2612" t="str">
            <v/>
          </cell>
        </row>
        <row r="2613">
          <cell r="B2613">
            <v>4600005318</v>
          </cell>
          <cell r="C2613" t="str">
            <v>2.1.,,Objeto Prestación de servicios personales para apoyar la gestión de los Diputados y sus relaciones con el Departamento de Antioquia y la comunidad</v>
          </cell>
          <cell r="D2613">
            <v>42522</v>
          </cell>
          <cell r="E2613">
            <v>2016</v>
          </cell>
          <cell r="F2613">
            <v>42735</v>
          </cell>
          <cell r="H2613">
            <v>42821</v>
          </cell>
          <cell r="I2613" t="str">
            <v>Liquidado</v>
          </cell>
          <cell r="J2613" t="str">
            <v>Otro tipo de contrato</v>
          </cell>
          <cell r="K2613">
            <v>23431961</v>
          </cell>
          <cell r="L2613" t="str">
            <v>Oquendo Gomez Eliana Maria</v>
          </cell>
          <cell r="M2613" t="str">
            <v/>
          </cell>
        </row>
        <row r="2614">
          <cell r="B2614">
            <v>4600005325</v>
          </cell>
          <cell r="C2614" t="str">
            <v>2.1. Objeto Suministro de combustible gasolina corriente, gasolina extra, ACPM. 2.1.1 Alcance del Objeto Contractual: El contratista seleccionado deberá suministrar los combustibles (gasolina, ACPM) para el correcto funcionamiento de los vehículos, la la</v>
          </cell>
          <cell r="D2614">
            <v>42522</v>
          </cell>
          <cell r="E2614">
            <v>2016</v>
          </cell>
          <cell r="F2614">
            <v>42825</v>
          </cell>
          <cell r="I2614" t="str">
            <v>En ejecución</v>
          </cell>
          <cell r="J2614" t="str">
            <v>Selección Abreviada</v>
          </cell>
          <cell r="K2614">
            <v>522834358</v>
          </cell>
          <cell r="L2614" t="str">
            <v>Florez Moreno, Babinton Dario</v>
          </cell>
          <cell r="M2614" t="str">
            <v/>
          </cell>
        </row>
        <row r="2615">
          <cell r="B2615">
            <v>4600005327</v>
          </cell>
          <cell r="C2615" t="str">
            <v>"Realizar acciones de asesoría, asistencia técnica, inspección y vigilancia a los actores del sistema, para el desarrollo del Plan Territorial de Salud Pública enmarcado,  en el Plan Decenal de Salud  Pública y el Plan de Desarrollo Departamental, en los</v>
          </cell>
          <cell r="D2615">
            <v>42522</v>
          </cell>
          <cell r="E2615">
            <v>2016</v>
          </cell>
          <cell r="F2615">
            <v>42735</v>
          </cell>
          <cell r="I2615" t="str">
            <v>En ejecución</v>
          </cell>
          <cell r="J2615" t="str">
            <v>Contratación Directa</v>
          </cell>
          <cell r="K2615">
            <v>18737837774</v>
          </cell>
          <cell r="L2615" t="str">
            <v>Londoño Garcia , Juan David</v>
          </cell>
          <cell r="M2615" t="str">
            <v/>
          </cell>
        </row>
        <row r="2616">
          <cell r="B2616">
            <v>4600005266</v>
          </cell>
          <cell r="C2616" t="str">
            <v>2.1. Objeto: SUMINISTRO DE INSUMOS PARA EL SISTEMA CTP DE LA DIRECCIÓN IMPRENTA DEPARTAMENTAL. 2.1.1 Alcance del Objeto Contractual Para garantizar el normal funcionamiento del sistema CTP se requiere: ",,Las planchas deben cumplir con lo solicitado en e</v>
          </cell>
          <cell r="D2616">
            <v>42523</v>
          </cell>
          <cell r="E2616">
            <v>2016</v>
          </cell>
          <cell r="F2616">
            <v>42719</v>
          </cell>
          <cell r="H2616">
            <v>42885</v>
          </cell>
          <cell r="I2616" t="str">
            <v>Liquidado</v>
          </cell>
          <cell r="J2616" t="str">
            <v>Mínima cuantía</v>
          </cell>
          <cell r="K2616">
            <v>27932800</v>
          </cell>
          <cell r="L2616" t="str">
            <v>Garcia Ovalle , Nini Johanna</v>
          </cell>
          <cell r="M2616" t="str">
            <v/>
          </cell>
        </row>
        <row r="2617">
          <cell r="B2617">
            <v>4600005291</v>
          </cell>
          <cell r="C2617" t="str">
            <v>SUMINISTRAR REACTIVOS Y CONSUMIBLES PARA EL LABORATORIO DE BACTERIOLOGÍA DE LA FÁBRICA DE LICORES Y ALCOHOLES DE ANTIOQUIA DE ACUERDO CON LAS ESPECIFICACIONES TÉCNICAS REQUERIDAS.</v>
          </cell>
          <cell r="D2617">
            <v>42523</v>
          </cell>
          <cell r="E2617">
            <v>2016</v>
          </cell>
          <cell r="F2617">
            <v>42676</v>
          </cell>
          <cell r="H2617">
            <v>42629</v>
          </cell>
          <cell r="I2617" t="str">
            <v>Liquidado</v>
          </cell>
          <cell r="J2617" t="str">
            <v>Mínima cuantía</v>
          </cell>
          <cell r="K2617">
            <v>159500</v>
          </cell>
          <cell r="L2617" t="str">
            <v>Porras Cardenas , Yuly Alexand</v>
          </cell>
          <cell r="M2617" t="str">
            <v/>
          </cell>
        </row>
        <row r="2618">
          <cell r="B2618">
            <v>4600005292</v>
          </cell>
          <cell r="C2618" t="str">
            <v>SUMINISTRAR REACTIVOS Y CONSUMIBLES PARA EL LABORATORIO DE BACTERIOLOGÍA DE LA FÁBRICA DE LICORES Y ALCOHOLES DE ANTIOQUIA DE ACUERDO CON LAS ESPECIFICACIONES TÉCNICAS REQUERIDAS.</v>
          </cell>
          <cell r="D2618">
            <v>42523</v>
          </cell>
          <cell r="E2618">
            <v>2016</v>
          </cell>
          <cell r="F2618">
            <v>42676</v>
          </cell>
          <cell r="H2618">
            <v>42663</v>
          </cell>
          <cell r="I2618" t="str">
            <v>Liquidado</v>
          </cell>
          <cell r="J2618" t="str">
            <v>Mínima cuantía</v>
          </cell>
          <cell r="K2618">
            <v>1564743</v>
          </cell>
          <cell r="L2618" t="str">
            <v>Porras Cardenas , Yuly Alexand</v>
          </cell>
          <cell r="M2618" t="str">
            <v/>
          </cell>
        </row>
        <row r="2619">
          <cell r="B2619">
            <v>4600005293</v>
          </cell>
          <cell r="C2619" t="str">
            <v>SUMINISTRAR REACTIVOS Y CONSUMIBLES PARA EL LABORATORIO DE BACTERIOLOGÍA DE LA FÁBRICA DE LICORES Y ALCOHOLES DE ANTIOQUIA DE ACUERDO CON LAS ESPECIFICACIONES TÉCNICAS REQUERIDAS.</v>
          </cell>
          <cell r="D2619">
            <v>42523</v>
          </cell>
          <cell r="E2619">
            <v>2016</v>
          </cell>
          <cell r="F2619">
            <v>42676</v>
          </cell>
          <cell r="H2619">
            <v>42692</v>
          </cell>
          <cell r="I2619" t="str">
            <v>Liquidado</v>
          </cell>
          <cell r="J2619" t="str">
            <v>Mínima cuantía</v>
          </cell>
          <cell r="K2619">
            <v>7812684</v>
          </cell>
          <cell r="L2619" t="str">
            <v>Porras Cardenas , Yuly Alexand</v>
          </cell>
          <cell r="M2619" t="str">
            <v/>
          </cell>
        </row>
        <row r="2620">
          <cell r="B2620">
            <v>4600005305</v>
          </cell>
          <cell r="C2620" t="str">
            <v>SUMINISTRAR LAS TINTAS CON SUS ADITIVOS Y LIMPIADORES PARA MARCACIÓN DE PRODUCTOS DE LA FLA Y LOS REPUESTOS NECESARIOS PARA REALIZAR LOS MANTENIMIENTOS PREVENTIVOS Y CORRECTIVOS DE LOS EQUIPOS DE IMPRESIÓN VIDEOJET EN EL ÁREA DE ENVASADO.</v>
          </cell>
          <cell r="D2620">
            <v>42523</v>
          </cell>
          <cell r="E2620">
            <v>2016</v>
          </cell>
          <cell r="F2620">
            <v>42717</v>
          </cell>
          <cell r="H2620">
            <v>42395</v>
          </cell>
          <cell r="I2620" t="str">
            <v>Liquidado</v>
          </cell>
          <cell r="J2620" t="str">
            <v>Contratación Directa</v>
          </cell>
          <cell r="K2620">
            <v>106779138</v>
          </cell>
          <cell r="L2620" t="str">
            <v>Arboleda Betancur , Sergio</v>
          </cell>
          <cell r="M2620" t="str">
            <v/>
          </cell>
        </row>
        <row r="2621">
          <cell r="B2621">
            <v>4600005309</v>
          </cell>
          <cell r="C2621" t="str">
            <v>Suministrar complemento alimentario para niños y niñas de seis (6) meses a cinco (5) años, once (11) meses y veintinueve (29) días de edad.</v>
          </cell>
          <cell r="D2621">
            <v>42523</v>
          </cell>
          <cell r="E2621">
            <v>2016</v>
          </cell>
          <cell r="F2621">
            <v>42680</v>
          </cell>
          <cell r="I2621" t="str">
            <v>En ejecución</v>
          </cell>
          <cell r="J2621" t="str">
            <v>Selección Abreviada</v>
          </cell>
          <cell r="K2621">
            <v>20279692586</v>
          </cell>
          <cell r="L2621" t="str">
            <v>Medina Bustamante, Jorge Alcid</v>
          </cell>
          <cell r="M2621" t="str">
            <v>CONSORCIO INTERVENTORIA MANA 2</v>
          </cell>
        </row>
        <row r="2622">
          <cell r="B2622">
            <v>4600005313</v>
          </cell>
          <cell r="C2622" t="str">
            <v>SUMINISTRAR REACTIVOS Y CONSUMIBLES PARA EL LABORATORIO DE BACTERIOLOGÍA DE LA FÁBRICA DE LICORES Y ALCOHOLES DE ANTIOQUIA DE ACUERDO CON LAS ESPECIFICACIONES TÉCNICAS REQUERIDAS.</v>
          </cell>
          <cell r="D2622">
            <v>42523</v>
          </cell>
          <cell r="E2622">
            <v>2016</v>
          </cell>
          <cell r="F2622">
            <v>42676</v>
          </cell>
          <cell r="H2622">
            <v>42769</v>
          </cell>
          <cell r="I2622" t="str">
            <v>Liquidado</v>
          </cell>
          <cell r="J2622" t="str">
            <v>Mínima cuantía</v>
          </cell>
          <cell r="K2622">
            <v>1992102</v>
          </cell>
          <cell r="L2622" t="str">
            <v>Porras Cardenas , Yuly Alexand</v>
          </cell>
          <cell r="M2622" t="str">
            <v/>
          </cell>
        </row>
        <row r="2623">
          <cell r="B2623" t="str">
            <v>2016SS330012</v>
          </cell>
          <cell r="C2623" t="str">
            <v>CONCESION DE LOS DERECHOS POR PARTE DE LA OFERENTE A LA COMPAÑIA, PARA COMERCIALIZAR LOS PRODUCTOS Y HACER USO DE LAS MARCAS DENTRO DEL TERRITORIO ESTABLECIDO  EN LOS TERMINOS Y CONDICIONES AQUI ESTABLECIDOS. ALCANCE: VINCULACION PUBLICITARIA PARA EL SEGU</v>
          </cell>
          <cell r="D2623">
            <v>42524</v>
          </cell>
          <cell r="E2623">
            <v>2016</v>
          </cell>
          <cell r="F2623">
            <v>42735</v>
          </cell>
          <cell r="H2623">
            <v>42781</v>
          </cell>
          <cell r="I2623" t="str">
            <v>Liquidado</v>
          </cell>
          <cell r="J2623" t="str">
            <v>Otro tipo de contrato</v>
          </cell>
          <cell r="K2623">
            <v>340000000</v>
          </cell>
          <cell r="L2623" t="str">
            <v/>
          </cell>
          <cell r="M2623" t="str">
            <v>MÓNICA VASQUEZ CANO</v>
          </cell>
        </row>
        <row r="2624">
          <cell r="B2624">
            <v>4600005312</v>
          </cell>
          <cell r="C2624" t="str">
            <v>Brindar asesoría y acompañamiento al proceso de revisión y ajuste, en el marco de planeación de las estrategias del proyecto: "Generación de capacidades para acceder al empleo y el emprendimiento con el fin de reducir la pobreza, la exclusión social y lo</v>
          </cell>
          <cell r="D2624">
            <v>42524</v>
          </cell>
          <cell r="E2624">
            <v>2016</v>
          </cell>
          <cell r="F2624">
            <v>42554</v>
          </cell>
          <cell r="H2624">
            <v>42696</v>
          </cell>
          <cell r="I2624" t="str">
            <v>Liquidado</v>
          </cell>
          <cell r="J2624" t="str">
            <v>Contratación Directa</v>
          </cell>
          <cell r="K2624">
            <v>5500000</v>
          </cell>
          <cell r="L2624" t="str">
            <v>Cano Toro , Yesid</v>
          </cell>
          <cell r="M2624" t="str">
            <v/>
          </cell>
        </row>
        <row r="2625">
          <cell r="B2625">
            <v>4600005322</v>
          </cell>
          <cell r="C2625" t="str">
            <v>2.1. Objeto Contrato interadministrativo para prestación de servicios como operados logístico para las diferentes actividades que alteran el orden público y los diferentes  eventos que requiere la fuerza pública.</v>
          </cell>
          <cell r="D2625">
            <v>42524</v>
          </cell>
          <cell r="E2625">
            <v>2016</v>
          </cell>
          <cell r="F2625">
            <v>42735</v>
          </cell>
          <cell r="I2625" t="str">
            <v>En ejecución</v>
          </cell>
          <cell r="J2625" t="str">
            <v>Contratación Directa</v>
          </cell>
          <cell r="K2625">
            <v>768000000</v>
          </cell>
          <cell r="L2625" t="str">
            <v>Becerra Tapasco , Argemiro de</v>
          </cell>
          <cell r="M2625" t="str">
            <v/>
          </cell>
        </row>
        <row r="2626">
          <cell r="B2626">
            <v>4600005324</v>
          </cell>
          <cell r="C2626" t="str">
            <v>PRESTAR EL SERVICIO DE AUDITORÍA INTERNA AL SISTEMA DE GESTIÓN DELA OFICINA DE LABORATORIO DE LA FÁBRICA DE LICORES Y ALCOHOLES DE ANTIOQUIA, ACREDITADA BAJO LA NORMA NTC:ISO/IEC 17025:2005 SISTEMA DE GESTIÓN DE LABORATORIOS, VERSIÓN 2005 APROBADA POR EL</v>
          </cell>
          <cell r="D2626">
            <v>42524</v>
          </cell>
          <cell r="E2626">
            <v>2016</v>
          </cell>
          <cell r="F2626">
            <v>42677</v>
          </cell>
          <cell r="H2626">
            <v>42634</v>
          </cell>
          <cell r="I2626" t="str">
            <v>Liquidado</v>
          </cell>
          <cell r="J2626" t="str">
            <v>Mínima cuantía</v>
          </cell>
          <cell r="K2626">
            <v>5289600</v>
          </cell>
          <cell r="L2626" t="str">
            <v>Restrepo Alvarez , Andres Feli</v>
          </cell>
          <cell r="M2626" t="str">
            <v/>
          </cell>
        </row>
        <row r="2627">
          <cell r="B2627">
            <v>4600005328</v>
          </cell>
          <cell r="C2627" t="str">
            <v>"Renovación del Plan Anual de Mantenimiento del Software Estadístico SPSS".</v>
          </cell>
          <cell r="D2627">
            <v>42524</v>
          </cell>
          <cell r="E2627">
            <v>2016</v>
          </cell>
          <cell r="F2627">
            <v>42889</v>
          </cell>
          <cell r="I2627" t="str">
            <v>En ejecución</v>
          </cell>
          <cell r="J2627" t="str">
            <v>Contratación Directa</v>
          </cell>
          <cell r="K2627">
            <v>28434316</v>
          </cell>
          <cell r="L2627" t="str">
            <v>Giraldo Cardona , Carlos Alber</v>
          </cell>
          <cell r="M2627" t="str">
            <v/>
          </cell>
        </row>
        <row r="2628">
          <cell r="B2628">
            <v>4600005314</v>
          </cell>
          <cell r="C2628" t="str">
            <v>Contrato interadministrativo de mandato para la Ordenación  y  ejecución  de  pauta  publicitaria  en  los medios  de  Antioquia y publicidad exterior a nivel nacional</v>
          </cell>
          <cell r="D2628">
            <v>42528</v>
          </cell>
          <cell r="E2628">
            <v>2016</v>
          </cell>
          <cell r="F2628">
            <v>42735</v>
          </cell>
          <cell r="H2628">
            <v>42824</v>
          </cell>
          <cell r="I2628" t="str">
            <v>Liquidado</v>
          </cell>
          <cell r="J2628" t="str">
            <v>Contratación Directa</v>
          </cell>
          <cell r="K2628">
            <v>6389440000</v>
          </cell>
          <cell r="L2628" t="str">
            <v>Giraldo Macias, Juliana</v>
          </cell>
          <cell r="M2628" t="str">
            <v/>
          </cell>
        </row>
        <row r="2629">
          <cell r="B2629">
            <v>4600005315</v>
          </cell>
          <cell r="C2629" t="str">
            <v>VINCULACIÓN PUBLICITARIA CON EL EQUIPO DE CICLISMO ORGULLO PAISA DURANTE EL 2016.</v>
          </cell>
          <cell r="D2629">
            <v>42528</v>
          </cell>
          <cell r="E2629">
            <v>2016</v>
          </cell>
          <cell r="F2629">
            <v>42717</v>
          </cell>
          <cell r="I2629" t="str">
            <v>En ejecución</v>
          </cell>
          <cell r="J2629" t="str">
            <v>Contratación Directa</v>
          </cell>
          <cell r="K2629">
            <v>700000000</v>
          </cell>
          <cell r="L2629" t="str">
            <v>Giraldo Macias, Juliana</v>
          </cell>
          <cell r="M2629" t="str">
            <v/>
          </cell>
        </row>
        <row r="2630">
          <cell r="B2630">
            <v>4600005337</v>
          </cell>
          <cell r="C2630" t="str">
            <v>Prestar el servicio de análisis microbiológico y fisicoquímico en aguas de consumo humano y uso recreativo y a diferentes sustancias de interés sanitario que comprometen la salud pública, de los Municipios de la subregión de Urabá.</v>
          </cell>
          <cell r="D2630">
            <v>42528</v>
          </cell>
          <cell r="E2630">
            <v>2016</v>
          </cell>
          <cell r="F2630">
            <v>42717</v>
          </cell>
          <cell r="H2630">
            <v>42794</v>
          </cell>
          <cell r="I2630" t="str">
            <v>Liquidado</v>
          </cell>
          <cell r="J2630" t="str">
            <v>Contratación Directa</v>
          </cell>
          <cell r="K2630">
            <v>48022600</v>
          </cell>
          <cell r="L2630" t="str">
            <v>Tabares Morales , Jhon William</v>
          </cell>
          <cell r="M2630" t="str">
            <v/>
          </cell>
        </row>
        <row r="2631">
          <cell r="B2631">
            <v>4600005338</v>
          </cell>
          <cell r="C2631" t="str">
            <v>Prestar el servicio de análisis microbiológico y fisicoquímico en aguas de consumo humano y uso recreativo y a diferentes sustancias de interés sanitario que comprometen la salud pública, de los Municipios de la subregión de Oriente.</v>
          </cell>
          <cell r="D2631">
            <v>42528</v>
          </cell>
          <cell r="E2631">
            <v>2016</v>
          </cell>
          <cell r="F2631">
            <v>42717</v>
          </cell>
          <cell r="H2631">
            <v>42794</v>
          </cell>
          <cell r="I2631" t="str">
            <v>Liquidado</v>
          </cell>
          <cell r="J2631" t="str">
            <v>Contratación Directa</v>
          </cell>
          <cell r="K2631">
            <v>162180608</v>
          </cell>
          <cell r="L2631" t="str">
            <v>Tabares Morales , Jhon William</v>
          </cell>
          <cell r="M2631" t="str">
            <v/>
          </cell>
        </row>
        <row r="2632">
          <cell r="B2632">
            <v>4600005339</v>
          </cell>
          <cell r="C2632" t="str">
            <v>2.1.,,Objeto. Realizar los  análisis de laboratorio para diagnóstico de la rabia en cerebros caninos, felinos y quirópteros tomados en el Departamento de Antioquia, y realizar pruebas especiales de laboratorio para otros eventos zoonóticos.</v>
          </cell>
          <cell r="D2632">
            <v>42528</v>
          </cell>
          <cell r="E2632">
            <v>2016</v>
          </cell>
          <cell r="F2632">
            <v>42717</v>
          </cell>
          <cell r="H2632">
            <v>42886</v>
          </cell>
          <cell r="I2632" t="str">
            <v>Liquidado</v>
          </cell>
          <cell r="J2632" t="str">
            <v>Contratación Directa</v>
          </cell>
          <cell r="K2632">
            <v>21618000</v>
          </cell>
          <cell r="L2632" t="str">
            <v>Ruiz Monsalve , Ivan De Jesus</v>
          </cell>
          <cell r="M2632" t="str">
            <v/>
          </cell>
        </row>
        <row r="2633">
          <cell r="B2633">
            <v>4600005340</v>
          </cell>
          <cell r="C2633" t="str">
            <v>Prestar el servicio de análisis microbiológico y fisicoquímico en aguas de consumo humano y uso recreativo y a diferentes sustancias de interés sanitario que comprometen la salud pública, de los Municipios de las subregiones de Norte, Nordeste, Magdalena</v>
          </cell>
          <cell r="D2633">
            <v>42528</v>
          </cell>
          <cell r="E2633">
            <v>2016</v>
          </cell>
          <cell r="F2633">
            <v>42717</v>
          </cell>
          <cell r="H2633">
            <v>42794</v>
          </cell>
          <cell r="I2633" t="str">
            <v>Liquidado</v>
          </cell>
          <cell r="J2633" t="str">
            <v>Contratación Directa</v>
          </cell>
          <cell r="K2633">
            <v>322797371</v>
          </cell>
          <cell r="L2633" t="str">
            <v>Tabares Morales , Jhon William</v>
          </cell>
          <cell r="M2633" t="str">
            <v/>
          </cell>
        </row>
        <row r="2634">
          <cell r="B2634">
            <v>4600005232</v>
          </cell>
          <cell r="C2634" t="str">
            <v>AUNAR ESFUERZOS TÉCNICOS, ADMINISTRATIVOS Y FINANCIEROS PARA LA JORNADA ÚNICA, A TRAVÉS DEL CUAL SE BRINDA UN COMPLEMENTO ALIMENTARIO A LOS NIÑOS, NIÑAS Y ADOLESCENTES DE LA MATRICULA OFICIAL.</v>
          </cell>
          <cell r="D2634">
            <v>42529</v>
          </cell>
          <cell r="E2634">
            <v>2016</v>
          </cell>
          <cell r="F2634">
            <v>42704</v>
          </cell>
          <cell r="I2634" t="str">
            <v>En ejecución</v>
          </cell>
          <cell r="J2634" t="str">
            <v>Otro tipo de contrato</v>
          </cell>
          <cell r="K2634">
            <v>127044417</v>
          </cell>
          <cell r="L2634" t="str">
            <v/>
          </cell>
          <cell r="M2634" t="str">
            <v/>
          </cell>
        </row>
        <row r="2635">
          <cell r="B2635">
            <v>4600005247</v>
          </cell>
          <cell r="C2635" t="str">
            <v>AUNAR ESFUERZOS TÉCNICOS, ADMINISTRATIVOS Y FINANCIEROS PARA LA JORNADA ÚNICA, A TRAVÉS DEL CUAL SE BRINDA UN COMPLEMENTO ALIMENTARIO A LOS NIÑOS, NIÑAS Y ADOLESCENTES DE LA MATRICULA OFICIAL.</v>
          </cell>
          <cell r="D2635">
            <v>42529</v>
          </cell>
          <cell r="E2635">
            <v>2016</v>
          </cell>
          <cell r="F2635">
            <v>42704</v>
          </cell>
          <cell r="I2635" t="str">
            <v>En ejecución</v>
          </cell>
          <cell r="J2635" t="str">
            <v>Otro tipo de contrato</v>
          </cell>
          <cell r="K2635">
            <v>260855514</v>
          </cell>
          <cell r="L2635" t="str">
            <v>Medina Bustamante, Jorge Alcid</v>
          </cell>
          <cell r="M2635" t="str">
            <v/>
          </cell>
        </row>
        <row r="2636">
          <cell r="B2636">
            <v>4600005259</v>
          </cell>
          <cell r="C2636" t="str">
            <v>SUMINISTRO DE ENVASES TETRA</v>
          </cell>
          <cell r="D2636">
            <v>42529</v>
          </cell>
          <cell r="E2636">
            <v>2016</v>
          </cell>
          <cell r="F2636">
            <v>42731</v>
          </cell>
          <cell r="G2636">
            <v>42882</v>
          </cell>
          <cell r="H2636">
            <v>42962</v>
          </cell>
          <cell r="I2636" t="str">
            <v>Liquidado</v>
          </cell>
          <cell r="J2636" t="str">
            <v>Contratación Directa</v>
          </cell>
          <cell r="K2636">
            <v>5470939958</v>
          </cell>
          <cell r="L2636" t="str">
            <v>Rothstein Gutierrez, Erika</v>
          </cell>
          <cell r="M2636" t="str">
            <v/>
          </cell>
        </row>
        <row r="2637">
          <cell r="B2637">
            <v>4600005260</v>
          </cell>
          <cell r="C2637" t="str">
            <v>PRESTAR EL SERVICIO TÉCNICO DE MANTENIMIENTO Y SUMINISTRO DE REPUESTOS A LOS EQUIPOS MARCA KOSME DE LA LÍNEA DE ENVASADO N°1 Y LOS EQUIPOS DE LA LÍNEA NO. 4 DE LA FÁBRICA DE LICORES Y ALCOHOLES DE ANTIOQUIA.</v>
          </cell>
          <cell r="D2637">
            <v>42529</v>
          </cell>
          <cell r="E2637">
            <v>2016</v>
          </cell>
          <cell r="F2637">
            <v>42717</v>
          </cell>
          <cell r="G2637">
            <v>42991</v>
          </cell>
          <cell r="H2637">
            <v>43073</v>
          </cell>
          <cell r="I2637" t="str">
            <v>Liquidado</v>
          </cell>
          <cell r="J2637" t="str">
            <v>Contratación Directa</v>
          </cell>
          <cell r="K2637">
            <v>1470639798</v>
          </cell>
          <cell r="L2637" t="str">
            <v>Baena Davila , Jorge Humberto</v>
          </cell>
          <cell r="M2637" t="str">
            <v/>
          </cell>
        </row>
        <row r="2638">
          <cell r="B2638">
            <v>4600005268</v>
          </cell>
          <cell r="C2638" t="str">
            <v>2.1. Objeto: "MANTENIMIENTO GENERAL Y SUMINISTRO DE MATERIAL VEGETAL EN EL CENTRO ADMINISTRATIVO DEPARTAMENTAL Y SEDES EXTERNAS" 2.1.1 Alcance del Objeto Contractual: Para satisfacer la necesidad se requiere adelantar un proceso contractual con una entid</v>
          </cell>
          <cell r="D2638">
            <v>42529</v>
          </cell>
          <cell r="E2638">
            <v>2016</v>
          </cell>
          <cell r="F2638">
            <v>42719</v>
          </cell>
          <cell r="H2638">
            <v>42612</v>
          </cell>
          <cell r="I2638" t="str">
            <v>Liquidado</v>
          </cell>
          <cell r="J2638" t="str">
            <v>Contratación Directa</v>
          </cell>
          <cell r="K2638">
            <v>54710351</v>
          </cell>
          <cell r="L2638" t="str">
            <v>Gallego Osorio , Juan Carlos</v>
          </cell>
          <cell r="M2638" t="str">
            <v/>
          </cell>
        </row>
        <row r="2639">
          <cell r="B2639">
            <v>4600005343</v>
          </cell>
          <cell r="C2639" t="str">
            <v>Prestación de Servicios Profesionales para los asuntos jurídicos relacionados en materia de inspección, vigilancia y control de los organismos comunales de primero y segundo grado del departamento de Antioquia.</v>
          </cell>
          <cell r="D2639">
            <v>42529</v>
          </cell>
          <cell r="E2639">
            <v>2016</v>
          </cell>
          <cell r="F2639">
            <v>42717</v>
          </cell>
          <cell r="H2639">
            <v>42831</v>
          </cell>
          <cell r="I2639" t="str">
            <v>Liquidado</v>
          </cell>
          <cell r="J2639" t="str">
            <v>Contratación Directa</v>
          </cell>
          <cell r="K2639">
            <v>33653814</v>
          </cell>
          <cell r="L2639" t="str">
            <v>Quintero Gonzalez , Adelaida M</v>
          </cell>
          <cell r="M2639" t="str">
            <v/>
          </cell>
        </row>
        <row r="2640">
          <cell r="B2640">
            <v>4600005308</v>
          </cell>
          <cell r="C2640" t="str">
            <v>Convenio Interadministrativo de colaboración para la Reposición del tablero en madera del Puente colgante El Pichón localizado en jurisdicción del Municipio de Gómez Plata, Vereda Santa Elena.</v>
          </cell>
          <cell r="D2640">
            <v>42530</v>
          </cell>
          <cell r="E2640">
            <v>2016</v>
          </cell>
          <cell r="F2640">
            <v>42604</v>
          </cell>
          <cell r="I2640" t="str">
            <v>En ejecución</v>
          </cell>
          <cell r="J2640" t="str">
            <v>Otro tipo de contrato</v>
          </cell>
          <cell r="K2640">
            <v>48890190</v>
          </cell>
          <cell r="L2640" t="str">
            <v>Vera Giraldo , Alirio Adan</v>
          </cell>
          <cell r="M2640" t="str">
            <v/>
          </cell>
        </row>
        <row r="2641">
          <cell r="B2641">
            <v>4600005332</v>
          </cell>
          <cell r="C2641" t="str">
            <v>Apoyar las actividades del equipo de trabajo durante la ejecución de la acción del Contrato de Subvención  DCI/HUM/2014/339-766, radicado Departamento de Antioquia 2014AS350001 y sus anexos. "Generación de capacidades para acceder al empleo y el emprendi</v>
          </cell>
          <cell r="D2641">
            <v>42530</v>
          </cell>
          <cell r="E2641">
            <v>2016</v>
          </cell>
          <cell r="F2641">
            <v>42680</v>
          </cell>
          <cell r="H2641">
            <v>42696</v>
          </cell>
          <cell r="I2641" t="str">
            <v>Liquidado</v>
          </cell>
          <cell r="J2641" t="str">
            <v>Otro tipo de contrato</v>
          </cell>
          <cell r="K2641">
            <v>10695995</v>
          </cell>
          <cell r="L2641" t="str">
            <v>Monsalve Rendon , John Jairo</v>
          </cell>
          <cell r="M2641" t="str">
            <v/>
          </cell>
        </row>
        <row r="2642">
          <cell r="B2642">
            <v>4600005336</v>
          </cell>
          <cell r="C2642" t="str">
            <v>Realizar monitoreo y seguimiento de los resultados y productos exigidos en el marco lógico de la acción, y llevar a cabo los procedimientos necesarios que garanticen la adecuada organización, sistematización, actualización, conservación y accesibilidad d</v>
          </cell>
          <cell r="D2642">
            <v>42530</v>
          </cell>
          <cell r="E2642">
            <v>2016</v>
          </cell>
          <cell r="F2642">
            <v>42680</v>
          </cell>
          <cell r="H2642">
            <v>42696</v>
          </cell>
          <cell r="I2642" t="str">
            <v>Liquidado</v>
          </cell>
          <cell r="J2642" t="str">
            <v>Otro tipo de contrato</v>
          </cell>
          <cell r="K2642">
            <v>30128687</v>
          </cell>
          <cell r="L2642" t="str">
            <v>Monsalve Rendon , John Jairo</v>
          </cell>
          <cell r="M2642" t="str">
            <v/>
          </cell>
        </row>
        <row r="2643">
          <cell r="B2643">
            <v>4600004966</v>
          </cell>
          <cell r="C2643" t="str">
            <v>2.1. Objeto: Convenio interadministrativo de cooperación aunando esfuerzos para la administración, operación y mantenimiento del sistema de transporte por cable aéreo, en el Municipio de Jardín.</v>
          </cell>
          <cell r="D2643">
            <v>42531</v>
          </cell>
          <cell r="E2643">
            <v>2016</v>
          </cell>
          <cell r="F2643">
            <v>42775</v>
          </cell>
          <cell r="G2643">
            <v>42867</v>
          </cell>
          <cell r="I2643" t="str">
            <v>Terminado</v>
          </cell>
          <cell r="J2643" t="str">
            <v>Otro tipo de contrato</v>
          </cell>
          <cell r="K2643">
            <v>300000000</v>
          </cell>
          <cell r="L2643" t="str">
            <v>Vargas Ochoa , Carolina</v>
          </cell>
          <cell r="M2643" t="str">
            <v/>
          </cell>
        </row>
        <row r="2644">
          <cell r="B2644">
            <v>4600005220</v>
          </cell>
          <cell r="C2644" t="str">
            <v>AUNAR ESFUERZOS TÉCNICOS, ADMINISTRATIVOS Y FINANCIEROS PARA LA JORNADA ÚNICA, A TRAVÉS DEL CUAL SE BRINDA UN COMPLEMENTO ALIMENTARIO A LOS NIÑOS, NIÑAS Y ADOLESCENTES DE LA MATRICULA OFICIAL.</v>
          </cell>
          <cell r="D2644">
            <v>42531</v>
          </cell>
          <cell r="E2644">
            <v>2016</v>
          </cell>
          <cell r="F2644">
            <v>42704</v>
          </cell>
          <cell r="I2644" t="str">
            <v>En ejecución</v>
          </cell>
          <cell r="J2644" t="str">
            <v>Otro tipo de contrato</v>
          </cell>
          <cell r="K2644">
            <v>62760957</v>
          </cell>
          <cell r="L2644" t="str">
            <v>Medina Bustamante, Jorge Alcid</v>
          </cell>
          <cell r="M2644" t="str">
            <v/>
          </cell>
        </row>
        <row r="2645">
          <cell r="B2645">
            <v>4600005230</v>
          </cell>
          <cell r="C2645" t="str">
            <v>AUNAR ESFUERZOS TÉCNICOS, ADMINISTRATIVOS Y FINANCIEROS PARA LA JORNADA ÚNICA, A TRAVÉS DEL CUAL SE BRINDA UN COMPLEMENTO ALIMENTARIO A LOS NIÑOS, NIÑAS Y ADOLESCENTES DE LA MATRICULA OFICIAL.</v>
          </cell>
          <cell r="D2645">
            <v>42531</v>
          </cell>
          <cell r="E2645">
            <v>2016</v>
          </cell>
          <cell r="F2645">
            <v>42704</v>
          </cell>
          <cell r="H2645">
            <v>42986</v>
          </cell>
          <cell r="I2645" t="str">
            <v>En ejecución</v>
          </cell>
          <cell r="J2645" t="str">
            <v>Otro tipo de contrato</v>
          </cell>
          <cell r="K2645">
            <v>37724241</v>
          </cell>
          <cell r="L2645" t="str">
            <v>Medina Bustamante, Jorge Alcid</v>
          </cell>
          <cell r="M2645" t="str">
            <v/>
          </cell>
        </row>
        <row r="2646">
          <cell r="B2646">
            <v>4600005241</v>
          </cell>
          <cell r="C2646" t="str">
            <v>AUNAR ESFUERZOS TÉCNICOS, ADMINISTRATIVOS Y FINANCIEROS PARA LA JORNADA ÚNICA, A TRAVÉS DEL CUAL SE BRINDA UN COMPLEMENTO ALIMENTARIO A LOS NIÑOS, NIÑAS Y ADOLESCENTES DE LA MATRICULA OFICIAL.</v>
          </cell>
          <cell r="D2646">
            <v>42531</v>
          </cell>
          <cell r="E2646">
            <v>2016</v>
          </cell>
          <cell r="F2646">
            <v>42704</v>
          </cell>
          <cell r="I2646" t="str">
            <v>En ejecución</v>
          </cell>
          <cell r="J2646" t="str">
            <v>Otro tipo de contrato</v>
          </cell>
          <cell r="K2646">
            <v>58870116</v>
          </cell>
          <cell r="L2646" t="str">
            <v>Medina Bustamante, Jorge Alcid</v>
          </cell>
          <cell r="M2646" t="str">
            <v/>
          </cell>
        </row>
        <row r="2647">
          <cell r="B2647">
            <v>4600005267</v>
          </cell>
          <cell r="C2647" t="str">
            <v>2.1. Objeto: SUMINISTRO DE INSUMOS PARA EL SISTEMA CTP DE LA DIRECCIÓN IMPRENTA DEPARTAMENTAL. 2.1.1 Alcance del Objeto Contractual Para garantizar el normal funcionamiento del sistema CTP se requiere: ",,Las planchas deben cumplir con lo solicitado en e</v>
          </cell>
          <cell r="D2647">
            <v>42531</v>
          </cell>
          <cell r="E2647">
            <v>2016</v>
          </cell>
          <cell r="F2647">
            <v>42719</v>
          </cell>
          <cell r="H2647">
            <v>42899</v>
          </cell>
          <cell r="I2647" t="str">
            <v>Liquidado</v>
          </cell>
          <cell r="J2647" t="str">
            <v>Mínima cuantía</v>
          </cell>
          <cell r="K2647">
            <v>21263682</v>
          </cell>
          <cell r="L2647" t="str">
            <v>Garcia Ovalle , Nini Johanna</v>
          </cell>
          <cell r="M2647" t="str">
            <v/>
          </cell>
        </row>
        <row r="2648">
          <cell r="B2648">
            <v>4600005329</v>
          </cell>
          <cell r="C2648" t="str">
            <v>2.1. Objeto: Fortalecer la institucionalidad local de género y las organizaciones de mujeres apoyando sus iniciativas y sus objetos misionales.</v>
          </cell>
          <cell r="D2648">
            <v>42531</v>
          </cell>
          <cell r="E2648">
            <v>2016</v>
          </cell>
          <cell r="F2648">
            <v>42717</v>
          </cell>
          <cell r="I2648" t="str">
            <v>En ejecución</v>
          </cell>
          <cell r="J2648" t="str">
            <v>Mínima cuantía</v>
          </cell>
          <cell r="K2648">
            <v>45217439</v>
          </cell>
          <cell r="L2648" t="str">
            <v>Ortiz Bustamanteo , Clara</v>
          </cell>
          <cell r="M2648" t="str">
            <v/>
          </cell>
        </row>
        <row r="2649">
          <cell r="B2649">
            <v>4600005349</v>
          </cell>
          <cell r="C2649" t="str">
            <v>VINCULACIÓN PUBLICITARIA CON LA ACADEMIA DE LA MONTAÑA - ANTIOQUIA BASKET CLUB DURANTE EL AÑO 2016.</v>
          </cell>
          <cell r="D2649">
            <v>42531</v>
          </cell>
          <cell r="E2649">
            <v>2016</v>
          </cell>
          <cell r="F2649">
            <v>42561</v>
          </cell>
          <cell r="H2649">
            <v>42727</v>
          </cell>
          <cell r="I2649" t="str">
            <v>Liquidado</v>
          </cell>
          <cell r="J2649" t="str">
            <v>Contratación Directa</v>
          </cell>
          <cell r="K2649">
            <v>100000000</v>
          </cell>
          <cell r="L2649" t="str">
            <v>Giraldo Macias, Juliana</v>
          </cell>
          <cell r="M2649" t="str">
            <v/>
          </cell>
        </row>
        <row r="2650">
          <cell r="B2650">
            <v>4600005350</v>
          </cell>
          <cell r="C2650" t="str">
            <v>VINCULACIÓN PUBLICITARIA CON LA VUELTA COLOMBIA DEL AÑO 2016.</v>
          </cell>
          <cell r="D2650">
            <v>42531</v>
          </cell>
          <cell r="E2650">
            <v>2016</v>
          </cell>
          <cell r="F2650">
            <v>42561</v>
          </cell>
          <cell r="H2650">
            <v>42695</v>
          </cell>
          <cell r="I2650" t="str">
            <v>Liquidado</v>
          </cell>
          <cell r="J2650" t="str">
            <v>Contratación Directa</v>
          </cell>
          <cell r="K2650">
            <v>100000000</v>
          </cell>
          <cell r="L2650" t="str">
            <v>Giraldo Macias, Juliana</v>
          </cell>
          <cell r="M2650" t="str">
            <v/>
          </cell>
        </row>
        <row r="2651">
          <cell r="B2651">
            <v>4600005225</v>
          </cell>
          <cell r="C2651" t="str">
            <v>2.1. OBJETO. AUNAR ESFUERZOS TÉCNICOS, ADMINISTRATIVOS Y FINANCIEROS PARA LA JORNADA ÚNICA, A TRAVÉS DEL CUAL SE BRINDA UN COMPLEMENTO ALIMENTARIO A LOS NIÑOS, NIÑAS Y ADOLESCENTES DE LA MATRICULA OFICIAL.</v>
          </cell>
          <cell r="D2651">
            <v>42534</v>
          </cell>
          <cell r="E2651">
            <v>2016</v>
          </cell>
          <cell r="F2651">
            <v>42704</v>
          </cell>
          <cell r="H2651">
            <v>42631</v>
          </cell>
          <cell r="I2651" t="str">
            <v>En ejecución</v>
          </cell>
          <cell r="J2651" t="str">
            <v>Otro tipo de contrato</v>
          </cell>
          <cell r="K2651">
            <v>147682791</v>
          </cell>
          <cell r="L2651" t="str">
            <v>Medina Bustamante, Jorge Alcid</v>
          </cell>
          <cell r="M2651" t="str">
            <v/>
          </cell>
        </row>
        <row r="2652">
          <cell r="B2652">
            <v>4600005233</v>
          </cell>
          <cell r="C2652" t="str">
            <v>AUNAR ESFUERZOS TÉCNICOS, ADMINISTRATIVOS Y FINANCIEROS PARA LA JORNADA ÚNICA, A TRAVÉS DEL CUAL SE BRINDA UN COMPLEMENTO ALIMENTARIO A LOS NIÑOS, NIÑAS Y ADOLESCENTES DE LA MATRICULA OFICIAL.</v>
          </cell>
          <cell r="D2652">
            <v>42534</v>
          </cell>
          <cell r="E2652">
            <v>2016</v>
          </cell>
          <cell r="F2652">
            <v>42704</v>
          </cell>
          <cell r="I2652" t="str">
            <v>En ejecución</v>
          </cell>
          <cell r="J2652" t="str">
            <v>Otro tipo de contrato</v>
          </cell>
          <cell r="K2652">
            <v>73587645</v>
          </cell>
          <cell r="L2652" t="str">
            <v>Medina Bustamante, Jorge Alcid</v>
          </cell>
          <cell r="M2652" t="str">
            <v/>
          </cell>
        </row>
        <row r="2653">
          <cell r="B2653">
            <v>4600005333</v>
          </cell>
          <cell r="C2653" t="str">
            <v>PRESTAR EL SERVICIO DE REALIZACIÓN DE AUDITORÍA INTERNA COMBINADA A LOS SISTEMAS DE GESTIÓN DE LA FÁBRICA DE LICORES Y ALCOHOLES DE ANTIOQUIA, CERTIFICADOS BAJO LA NORMA  ISO 14001:2004 SISTEMA DE GESTIÓN AMBIENTAL Y LA NORMA Y ESTÁNDARES BASC VERSIÓN 4-</v>
          </cell>
          <cell r="D2653">
            <v>42534</v>
          </cell>
          <cell r="E2653">
            <v>2016</v>
          </cell>
          <cell r="F2653">
            <v>42595</v>
          </cell>
          <cell r="H2653">
            <v>42670</v>
          </cell>
          <cell r="I2653" t="str">
            <v>Liquidado</v>
          </cell>
          <cell r="J2653" t="str">
            <v>Mínima cuantía</v>
          </cell>
          <cell r="K2653">
            <v>8640000</v>
          </cell>
          <cell r="L2653" t="str">
            <v>Gamboa Diaz , Carlos Mario</v>
          </cell>
          <cell r="M2653" t="str">
            <v/>
          </cell>
        </row>
        <row r="2654">
          <cell r="B2654">
            <v>4600005334</v>
          </cell>
          <cell r="C2654" t="str">
            <v>"Prestar servicios profesionales asesorando la Gerencia de Cafés de Antioquia en emprendimiento y empresarismo en la industria del café."</v>
          </cell>
          <cell r="D2654">
            <v>42534</v>
          </cell>
          <cell r="E2654">
            <v>2016</v>
          </cell>
          <cell r="F2654">
            <v>42656</v>
          </cell>
          <cell r="G2654">
            <v>42717</v>
          </cell>
          <cell r="H2654">
            <v>42823</v>
          </cell>
          <cell r="I2654" t="str">
            <v>Liquidado</v>
          </cell>
          <cell r="J2654" t="str">
            <v>Contratación Directa</v>
          </cell>
          <cell r="K2654">
            <v>27388005</v>
          </cell>
          <cell r="L2654" t="str">
            <v>Tobon Carmona , Mauricio</v>
          </cell>
          <cell r="M2654" t="str">
            <v/>
          </cell>
        </row>
        <row r="2655">
          <cell r="B2655">
            <v>4600005335</v>
          </cell>
          <cell r="C2655" t="str">
            <v>SUMINISTRAR ESTUCHES PARA EMPACAR DIFERENTES PRODUCTOS DE LA FABRICA DE LICORES Y ALCOHOLES DE ANTIOQUIA</v>
          </cell>
          <cell r="D2655">
            <v>42534</v>
          </cell>
          <cell r="E2655">
            <v>2016</v>
          </cell>
          <cell r="F2655">
            <v>42731</v>
          </cell>
          <cell r="H2655">
            <v>42796</v>
          </cell>
          <cell r="I2655" t="str">
            <v>Liquidado</v>
          </cell>
          <cell r="J2655" t="str">
            <v>Selección Abreviada</v>
          </cell>
          <cell r="K2655">
            <v>1797000000</v>
          </cell>
          <cell r="L2655" t="str">
            <v>Rothstein Gutierrez, Erika</v>
          </cell>
          <cell r="M2655" t="str">
            <v/>
          </cell>
        </row>
        <row r="2656">
          <cell r="B2656">
            <v>4600005326</v>
          </cell>
          <cell r="C2656" t="str">
            <v>Objeto SUMINISTRO DE ALCOHOL EXTRANEUTRO AL 96% V/V</v>
          </cell>
          <cell r="D2656">
            <v>42535</v>
          </cell>
          <cell r="E2656">
            <v>2016</v>
          </cell>
          <cell r="F2656">
            <v>42717</v>
          </cell>
          <cell r="G2656">
            <v>42731</v>
          </cell>
          <cell r="H2656">
            <v>42829</v>
          </cell>
          <cell r="I2656" t="str">
            <v>Liquidado</v>
          </cell>
          <cell r="J2656" t="str">
            <v>Selección Abreviada</v>
          </cell>
          <cell r="K2656">
            <v>711000000</v>
          </cell>
          <cell r="L2656" t="str">
            <v>Rothstein Gutierrez, Erika</v>
          </cell>
          <cell r="M2656" t="str">
            <v/>
          </cell>
        </row>
        <row r="2657">
          <cell r="B2657">
            <v>4600005341</v>
          </cell>
          <cell r="C2657" t="str">
            <v>Prestación de Servicios de apoyo a la gestión documental de la Dirección Organismos comunales del Departamento de Antioquia</v>
          </cell>
          <cell r="D2657">
            <v>42535</v>
          </cell>
          <cell r="E2657">
            <v>2016</v>
          </cell>
          <cell r="F2657">
            <v>42717</v>
          </cell>
          <cell r="H2657">
            <v>42790</v>
          </cell>
          <cell r="I2657" t="str">
            <v>Liquidado</v>
          </cell>
          <cell r="J2657" t="str">
            <v>Contratación Directa</v>
          </cell>
          <cell r="K2657">
            <v>9890110</v>
          </cell>
          <cell r="L2657" t="str">
            <v>Correa Quintero , Ledys</v>
          </cell>
          <cell r="M2657" t="str">
            <v/>
          </cell>
        </row>
        <row r="2658">
          <cell r="B2658">
            <v>4600005358</v>
          </cell>
          <cell r="C2658" t="str">
            <v>Prestación de Servicios Profesionales como comunicador social para fortalecer la Oficina de Comunicaciones en todas las actividades y procedimientos relacionados con la Imagen institucional y la Comunicación Pública.</v>
          </cell>
          <cell r="D2658">
            <v>42535</v>
          </cell>
          <cell r="E2658">
            <v>2016</v>
          </cell>
          <cell r="F2658">
            <v>42717</v>
          </cell>
          <cell r="H2658">
            <v>42726</v>
          </cell>
          <cell r="I2658" t="str">
            <v>Liquidado</v>
          </cell>
          <cell r="J2658" t="str">
            <v>Contratación Directa</v>
          </cell>
          <cell r="K2658">
            <v>18432000</v>
          </cell>
          <cell r="L2658" t="str">
            <v>Moreno Salazar, Jorge Humberto</v>
          </cell>
          <cell r="M2658" t="str">
            <v/>
          </cell>
        </row>
        <row r="2659">
          <cell r="B2659">
            <v>4600005362</v>
          </cell>
          <cell r="C2659" t="str">
            <v>Suministrar reactivos para análisis de muestras y control de calidad del dengue en el Laboratorio Departamental Salud Pública de la SSSA.</v>
          </cell>
          <cell r="D2659">
            <v>42535</v>
          </cell>
          <cell r="E2659">
            <v>2016</v>
          </cell>
          <cell r="F2659">
            <v>42735</v>
          </cell>
          <cell r="H2659">
            <v>42797</v>
          </cell>
          <cell r="I2659" t="str">
            <v>Liquidado</v>
          </cell>
          <cell r="J2659" t="str">
            <v>Mínima cuantía</v>
          </cell>
          <cell r="K2659">
            <v>57570000</v>
          </cell>
          <cell r="L2659" t="str">
            <v>Buitrago Giraldo , Seti Belzon</v>
          </cell>
          <cell r="M2659" t="str">
            <v/>
          </cell>
        </row>
        <row r="2660">
          <cell r="B2660" t="str">
            <v>2016AS200015</v>
          </cell>
          <cell r="C2660" t="str">
            <v>POR EL PRESENTE CONVENIO INTERADMINISTRATIVO EL DEPARTAMENTO COLABORARÁ AL MUNICIPIO DE PUERTO BERRIO CON EL SUMINISTRO DE MATERIALES PARA LLEVAR A CABO EL MEJORAMIENTO DE VÍAS URBANAS Y/O TERCIARIAS. VALOR "66.000.000"</v>
          </cell>
          <cell r="D2660">
            <v>42536</v>
          </cell>
          <cell r="E2660">
            <v>2016</v>
          </cell>
          <cell r="F2660">
            <v>42704</v>
          </cell>
          <cell r="H2660">
            <v>42930</v>
          </cell>
          <cell r="I2660" t="str">
            <v>Liquidado</v>
          </cell>
          <cell r="J2660" t="str">
            <v>Otro tipo de contrato</v>
          </cell>
          <cell r="K2660">
            <v>0.1</v>
          </cell>
          <cell r="L2660" t="str">
            <v/>
          </cell>
          <cell r="M2660" t="str">
            <v>LUIS ALBERTO CORREA OSSA</v>
          </cell>
        </row>
        <row r="2661">
          <cell r="B2661" t="str">
            <v>2016AS200018</v>
          </cell>
          <cell r="C2661" t="str">
            <v>POR EL PRESENTE CONVENIO INTERADMINISTRATIVO EL DEPARTAMENTO COLABORARÁ AL MUNICIPIO DE VEGACHI CON EL SUMINISTRO DE MATERIALES PARA LLEVAR A CABO EL MEJORAMIENTO DE VÍAS URBANAS Y/O TERCIARIAS. VALOR "66.000.000"</v>
          </cell>
          <cell r="D2661">
            <v>42536</v>
          </cell>
          <cell r="E2661">
            <v>2016</v>
          </cell>
          <cell r="F2661">
            <v>42704</v>
          </cell>
          <cell r="H2661">
            <v>42930</v>
          </cell>
          <cell r="I2661" t="str">
            <v>Liquidado</v>
          </cell>
          <cell r="J2661" t="str">
            <v>Otro tipo de contrato</v>
          </cell>
          <cell r="K2661">
            <v>0.1</v>
          </cell>
          <cell r="L2661" t="str">
            <v/>
          </cell>
          <cell r="M2661" t="str">
            <v>LUIS ALBERTO CORREA OSSA</v>
          </cell>
        </row>
        <row r="2662">
          <cell r="B2662" t="str">
            <v>2016AS200019</v>
          </cell>
          <cell r="C2662" t="str">
            <v>POR EL PRESENTE CONVENIO INTERADMINISTRATIVO EL DEPARTAMENTO COLABORARÁ AL MUNICIPIO DE ANORI CON EL SUMINISTRO DE MATERIALES PARA LLEVAR A CABO EL MEJORAMIENTO DE VÍAS URBANAS Y/O TERCIARIAS "VALOR $ 66.000.000"</v>
          </cell>
          <cell r="D2662">
            <v>42536</v>
          </cell>
          <cell r="E2662">
            <v>2016</v>
          </cell>
          <cell r="F2662">
            <v>42704</v>
          </cell>
          <cell r="I2662" t="str">
            <v>Terminado</v>
          </cell>
          <cell r="J2662" t="str">
            <v>Otro tipo de contrato</v>
          </cell>
          <cell r="K2662">
            <v>0.1</v>
          </cell>
          <cell r="L2662" t="str">
            <v/>
          </cell>
          <cell r="M2662" t="str">
            <v>LUIS ALBERTO CORREA OSSA</v>
          </cell>
        </row>
        <row r="2663">
          <cell r="B2663">
            <v>4600005210</v>
          </cell>
          <cell r="C2663" t="str">
            <v>Prestación de servicios profesionales y apoyo a la gestión en las funciones de la dirección de Fomento y Desarrollo Minero de la Secretaria de Minas del Departamento de Antioquia.</v>
          </cell>
          <cell r="D2663">
            <v>42536</v>
          </cell>
          <cell r="E2663">
            <v>2016</v>
          </cell>
          <cell r="F2663">
            <v>42582</v>
          </cell>
          <cell r="I2663" t="str">
            <v>En ejecución</v>
          </cell>
          <cell r="J2663" t="str">
            <v>Contratación Directa</v>
          </cell>
          <cell r="K2663">
            <v>10042254</v>
          </cell>
          <cell r="L2663" t="str">
            <v>Castaño Vergara, Juan Jose</v>
          </cell>
          <cell r="M2663" t="str">
            <v/>
          </cell>
        </row>
        <row r="2664">
          <cell r="B2664">
            <v>4600005276</v>
          </cell>
          <cell r="C2664" t="str">
            <v>2.1. Objeto Aunar esfuerzos con el Municipio de Barbosa para realizar la vacunación contra la rabia de caninos y felinos en la zona rural  y en los  corregimientos.</v>
          </cell>
          <cell r="D2664">
            <v>42536</v>
          </cell>
          <cell r="E2664">
            <v>2016</v>
          </cell>
          <cell r="F2664">
            <v>42628</v>
          </cell>
          <cell r="H2664">
            <v>42859</v>
          </cell>
          <cell r="I2664" t="str">
            <v>Liquidado</v>
          </cell>
          <cell r="J2664" t="str">
            <v>Otro tipo de contrato</v>
          </cell>
          <cell r="K2664">
            <v>12000000</v>
          </cell>
          <cell r="L2664" t="str">
            <v>Ruiz Monsalve , Ivan De Jesus</v>
          </cell>
          <cell r="M2664" t="str">
            <v/>
          </cell>
        </row>
        <row r="2665">
          <cell r="B2665">
            <v>4600005320</v>
          </cell>
          <cell r="C2665" t="str">
            <v>SERVICIO DE MANTENIMIENTO PREVENTIVO Y CORRECTIVO DE LOS AIRES ACONDICIONADOS, CAVAS, FUENTES DE AGUA Y EXTRACTORES DE AIRE DE LA FÁBRICA DE LICORES Y ALCOHOLES DE ANTIOQUIA.</v>
          </cell>
          <cell r="D2665">
            <v>42536</v>
          </cell>
          <cell r="E2665">
            <v>2016</v>
          </cell>
          <cell r="F2665">
            <v>42717</v>
          </cell>
          <cell r="G2665">
            <v>42825</v>
          </cell>
          <cell r="I2665" t="str">
            <v>En ejecución</v>
          </cell>
          <cell r="J2665" t="str">
            <v>Mínima cuantía</v>
          </cell>
          <cell r="K2665">
            <v>87000000</v>
          </cell>
          <cell r="L2665" t="str">
            <v>Ramirez Henao , Maria Eugenia</v>
          </cell>
          <cell r="M2665" t="str">
            <v/>
          </cell>
        </row>
        <row r="2666">
          <cell r="B2666">
            <v>4600005345</v>
          </cell>
          <cell r="C2666" t="str">
            <v>Soporte Microsoft en esquema de bolsa de horas de soporte para la plataforma de Servidores de la Administración Departamental.</v>
          </cell>
          <cell r="D2666">
            <v>42536</v>
          </cell>
          <cell r="E2666">
            <v>2016</v>
          </cell>
          <cell r="F2666">
            <v>42901</v>
          </cell>
          <cell r="H2666">
            <v>43042</v>
          </cell>
          <cell r="I2666" t="str">
            <v>En ejecución</v>
          </cell>
          <cell r="J2666" t="str">
            <v>Mínima cuantía</v>
          </cell>
          <cell r="K2666">
            <v>59243520</v>
          </cell>
          <cell r="L2666" t="str">
            <v>Diaz Sanchez , Orlando</v>
          </cell>
          <cell r="M2666" t="str">
            <v/>
          </cell>
        </row>
        <row r="2667">
          <cell r="B2667">
            <v>4600005361</v>
          </cell>
          <cell r="C2667" t="str">
            <v>Entregar a título de arrendamiento un bien inmueble para el funcionamiento de la Sede del Proyecto "Generación de capacidades para acceder al empleo y el emprendimiento con el fin de reducir la pobreza, la exclusión social y los riesgos de la economía in</v>
          </cell>
          <cell r="D2667">
            <v>42536</v>
          </cell>
          <cell r="E2667">
            <v>2016</v>
          </cell>
          <cell r="F2667">
            <v>42717</v>
          </cell>
          <cell r="H2667">
            <v>42732</v>
          </cell>
          <cell r="I2667" t="str">
            <v>Liquidado</v>
          </cell>
          <cell r="J2667" t="str">
            <v>Contratación Directa</v>
          </cell>
          <cell r="K2667">
            <v>20400000</v>
          </cell>
          <cell r="L2667" t="str">
            <v>Monsalve Rendon , John Jairo</v>
          </cell>
          <cell r="M2667" t="str">
            <v/>
          </cell>
        </row>
        <row r="2668">
          <cell r="B2668" t="str">
            <v>2016AS200020</v>
          </cell>
          <cell r="C2668" t="str">
            <v>POR EL PRESENTE CONVENIO INTERADMINISTRATIVO EL DEPARTAMENTO COLABORARÁ AL MUNICIPIO DE CAÑASGORDAS CON EL SUMINISTRO DE MATERIALES PARA LLEVAR A CABO EL MEJORAMIENTO DE VÍAS URBANAS Y/O TERCIARIAS</v>
          </cell>
          <cell r="D2668">
            <v>42537</v>
          </cell>
          <cell r="E2668">
            <v>2016</v>
          </cell>
          <cell r="F2668">
            <v>42704</v>
          </cell>
          <cell r="I2668" t="str">
            <v>Terminado</v>
          </cell>
          <cell r="J2668" t="str">
            <v>Otro tipo de contrato</v>
          </cell>
          <cell r="K2668">
            <v>0.1</v>
          </cell>
          <cell r="L2668" t="str">
            <v/>
          </cell>
          <cell r="M2668" t="str">
            <v>MARTHA BEATRIZ SEPULVEDA</v>
          </cell>
        </row>
        <row r="2669">
          <cell r="B2669" t="str">
            <v>2016AS200023</v>
          </cell>
          <cell r="C2669" t="str">
            <v>POR EL PRESENTE CONVENIO INTERADMINISTRATIVO EL DEPARTAMENTO COLABORARÁ AL MUNICIPIO DE URAMITA CON EL SUMINISTRO DE MATERIALES PARA LLEVAR A CABO EL MEJORAMIENTO DE VÍAS URBANAS Y/O TERCIARIAS.  VALOR "66.000.000"</v>
          </cell>
          <cell r="D2669">
            <v>42537</v>
          </cell>
          <cell r="E2669">
            <v>2016</v>
          </cell>
          <cell r="F2669">
            <v>42704</v>
          </cell>
          <cell r="H2669">
            <v>42930</v>
          </cell>
          <cell r="I2669" t="str">
            <v>Liquidado</v>
          </cell>
          <cell r="J2669" t="str">
            <v>Otro tipo de contrato</v>
          </cell>
          <cell r="K2669">
            <v>0.2</v>
          </cell>
          <cell r="L2669" t="str">
            <v/>
          </cell>
          <cell r="M2669" t="str">
            <v>MARTHA BEATRIZ SEPULVEDA</v>
          </cell>
        </row>
        <row r="2670">
          <cell r="B2670" t="str">
            <v>2016AS200025</v>
          </cell>
          <cell r="C2670" t="str">
            <v>POR EL PRESENTE CONVENIO INTERADMINISTRATIVO EL DEPARTAMENTO COLABORARÁ AL MUNICIPIO DE SABANALARGA CON EL SUMINISTRO DE MATERIALES PARA LLEVAR A CABO EL MEJORAMIENTO DE VÍAS URBANAS Y/O TERCIARIAS.  VALOR "66.000.000"</v>
          </cell>
          <cell r="D2670">
            <v>42537</v>
          </cell>
          <cell r="E2670">
            <v>2016</v>
          </cell>
          <cell r="F2670">
            <v>42704</v>
          </cell>
          <cell r="I2670" t="str">
            <v>En ejecución</v>
          </cell>
          <cell r="J2670" t="str">
            <v>Otro tipo de contrato</v>
          </cell>
          <cell r="K2670">
            <v>0.2</v>
          </cell>
          <cell r="L2670" t="str">
            <v/>
          </cell>
          <cell r="M2670" t="str">
            <v>MARTHA BEATRIZ SEPULVEDA</v>
          </cell>
        </row>
        <row r="2671">
          <cell r="B2671" t="str">
            <v>2016AS200035</v>
          </cell>
          <cell r="C2671" t="str">
            <v>POR EL PRESENTE CONVENIO INTERADMINISTRATIVO EL DEPARTAMENTO COLABORARÁ AL MUNICIPIO DE CIUDAD BOLIVAR CON EL SUMINISTRO DE MATERIALES PARA LLEVAR A CABO EL MEJORAMIENTO DE VÍAS URBANAS Y/O TERCIARIAS. VALOR "66.000.000"</v>
          </cell>
          <cell r="D2671">
            <v>42537</v>
          </cell>
          <cell r="E2671">
            <v>2016</v>
          </cell>
          <cell r="F2671">
            <v>42704</v>
          </cell>
          <cell r="I2671" t="str">
            <v>Terminado</v>
          </cell>
          <cell r="J2671" t="str">
            <v>Otro tipo de contrato</v>
          </cell>
          <cell r="K2671">
            <v>0.1</v>
          </cell>
          <cell r="L2671" t="str">
            <v/>
          </cell>
          <cell r="M2671" t="str">
            <v>ADRIANA PATRICIA  MUÑOZ LON</v>
          </cell>
        </row>
        <row r="2672">
          <cell r="B2672" t="str">
            <v>2016AS200059</v>
          </cell>
          <cell r="C2672" t="str">
            <v>POR EL PRESENTE CONVENIO INTERADMINISTRATIVO EL DEPARTAMENTO COLABORARÁ AL MUNICIPIO DE BRICEÑO CON EL SUMINISTRO DE MATERIALES PARA LLEVAR A CABO EL MEJORAMIENTO DE VÍAS URBANAS Y/O TERCIARIAS. VALOR "56.144.000"</v>
          </cell>
          <cell r="D2672">
            <v>42537</v>
          </cell>
          <cell r="E2672">
            <v>2016</v>
          </cell>
          <cell r="F2672">
            <v>42704</v>
          </cell>
          <cell r="H2672">
            <v>42930</v>
          </cell>
          <cell r="I2672" t="str">
            <v>Liquidado</v>
          </cell>
          <cell r="J2672" t="str">
            <v>Otro tipo de contrato</v>
          </cell>
          <cell r="K2672">
            <v>0.1</v>
          </cell>
          <cell r="L2672" t="str">
            <v/>
          </cell>
          <cell r="M2672" t="str">
            <v>LUIS ALBERTO CORREA OSSA</v>
          </cell>
        </row>
        <row r="2673">
          <cell r="B2673" t="str">
            <v>2016AS200060</v>
          </cell>
          <cell r="C2673" t="str">
            <v>POR EL PRESENTE CONVENIO INTERADMINISTRATIVO EL DEPARTAMENTO COLABORARÁ AL MUNICIPIO DE SAN ANDRES DE CUERQUIA CON EL SUMINISTRO DE MATERIALES PARA LLEVAR A CABO EL MEJORAMIENTO DE VÍAS URBANAS Y/O TERCIARIAS.  VALOR "66.000.000"</v>
          </cell>
          <cell r="D2673">
            <v>42537</v>
          </cell>
          <cell r="E2673">
            <v>2016</v>
          </cell>
          <cell r="F2673">
            <v>42704</v>
          </cell>
          <cell r="H2673">
            <v>42628</v>
          </cell>
          <cell r="I2673" t="str">
            <v>Resciliado</v>
          </cell>
          <cell r="J2673" t="str">
            <v>Otro tipo de contrato</v>
          </cell>
          <cell r="K2673">
            <v>0.1</v>
          </cell>
          <cell r="L2673" t="str">
            <v/>
          </cell>
          <cell r="M2673" t="str">
            <v>ADRIANA PATRICIA  MUÑOZ LON</v>
          </cell>
        </row>
        <row r="2674">
          <cell r="B2674" t="str">
            <v>2016CF340001</v>
          </cell>
          <cell r="C2674" t="str">
            <v>AUNAR ESFUERZOS TÉCNICOS, ECONÓMICOS Y FINANCIEROS ENTRE CORNARE Y EL DEPARTAMENTO DE ANTIOQUIA - SECRETARÍA DEL MEDIO AMBIENTE, PARA LA IMPLEMENTACIÓN DE PLANES, PROGRAMAS Y PROYECTOS AMBIENTALES QUE CONTRIBUYAN A UN MEJOR USO DE LOS RECURSOS NATURALES Y</v>
          </cell>
          <cell r="D2674">
            <v>42537</v>
          </cell>
          <cell r="E2674">
            <v>2016</v>
          </cell>
          <cell r="F2674">
            <v>43815</v>
          </cell>
          <cell r="I2674" t="str">
            <v>En ejecución</v>
          </cell>
          <cell r="J2674" t="str">
            <v>Otro tipo de contrato</v>
          </cell>
          <cell r="K2674">
            <v>1</v>
          </cell>
          <cell r="L2674" t="str">
            <v/>
          </cell>
          <cell r="M2674" t="str">
            <v>ANA MARIA ISAZA GARCIA</v>
          </cell>
        </row>
        <row r="2675">
          <cell r="B2675">
            <v>4600005228</v>
          </cell>
          <cell r="C2675" t="str">
            <v>AUNAR ESFUERZOS TÉCNICOS, ADMINISTRATIVOS Y FINANCIEROS PARA LA JORNADA ÚNICA, A TRAVÉS DEL CUAL SE BRINDA UN COMPLEMENTO ALIMENTARIO A LOS NIÑOS, NIÑAS Y ADOLESCENTES DE LA MATRICULA OFICIAL.</v>
          </cell>
          <cell r="D2675">
            <v>42537</v>
          </cell>
          <cell r="E2675">
            <v>2016</v>
          </cell>
          <cell r="F2675">
            <v>42704</v>
          </cell>
          <cell r="I2675" t="str">
            <v>En ejecución</v>
          </cell>
          <cell r="J2675" t="str">
            <v>Otro tipo de contrato</v>
          </cell>
          <cell r="K2675">
            <v>51257601</v>
          </cell>
          <cell r="L2675" t="str">
            <v>Medina Bustamante, Jorge Alcid</v>
          </cell>
          <cell r="M2675" t="str">
            <v/>
          </cell>
        </row>
        <row r="2676">
          <cell r="B2676">
            <v>4600005229</v>
          </cell>
          <cell r="C2676" t="str">
            <v>AUNAR ESFUERZOS TÉCNICOS, ADMINISTRATIVOS Y FINANCIEROS PARA LA JORNADA ÚNICA, A TRAVÉS DEL CUAL SE BRINDA UN COMPLEMENTO ALIMENTARIO A LOS NIÑOS, NIÑAS Y ADOLESCENTES DE LA MATRICULA OFICIAL.</v>
          </cell>
          <cell r="D2676">
            <v>42537</v>
          </cell>
          <cell r="E2676">
            <v>2016</v>
          </cell>
          <cell r="F2676">
            <v>42704</v>
          </cell>
          <cell r="I2676" t="str">
            <v>En ejecución</v>
          </cell>
          <cell r="J2676" t="str">
            <v>Otro tipo de contrato</v>
          </cell>
          <cell r="K2676">
            <v>94056852</v>
          </cell>
          <cell r="L2676" t="str">
            <v>Medina Bustamante, Jorge Alcid</v>
          </cell>
          <cell r="M2676" t="str">
            <v/>
          </cell>
        </row>
        <row r="2677">
          <cell r="B2677">
            <v>4600005235</v>
          </cell>
          <cell r="C2677" t="str">
            <v>AUNAR ESFUERZOS TÉCNICOS, ADMINISTRATIVOS Y FINANCIEROS PARA LA JORNADA ÚNICA, A TRAVÉS DEL CUAL SE BRINDA UN COMPLEMENTO ALIMENTARIO A LOS NIÑOS, NIÑAS Y ADOLESCENTES DE LA MATRICULA OFICIAL.</v>
          </cell>
          <cell r="D2677">
            <v>42537</v>
          </cell>
          <cell r="E2677">
            <v>2016</v>
          </cell>
          <cell r="F2677">
            <v>42704</v>
          </cell>
          <cell r="H2677">
            <v>43010</v>
          </cell>
          <cell r="I2677" t="str">
            <v>En ejecución</v>
          </cell>
          <cell r="J2677" t="str">
            <v>Otro tipo de contrato</v>
          </cell>
          <cell r="K2677">
            <v>29604225</v>
          </cell>
          <cell r="L2677" t="str">
            <v>Arboleda Tamayo, Libardo Alber</v>
          </cell>
          <cell r="M2677" t="str">
            <v/>
          </cell>
        </row>
        <row r="2678">
          <cell r="B2678">
            <v>4600005238</v>
          </cell>
          <cell r="C2678" t="str">
            <v>AUNAR ESFUERZOS TÉCNICOS, ADMINISTRATIVOS Y FINANCIEROS PARA LA JORNADA ÚNICA, A TRAVÉS DEL CUAL SE BRINDA UN COMPLEMENTO ALIMENTARIO A LOS NIÑOS, NIÑAS Y ADOLESCENTES DE LA MATRICULA OFICIAL.</v>
          </cell>
          <cell r="D2678">
            <v>42537</v>
          </cell>
          <cell r="E2678">
            <v>2016</v>
          </cell>
          <cell r="F2678">
            <v>42704</v>
          </cell>
          <cell r="I2678" t="str">
            <v>En ejecución</v>
          </cell>
          <cell r="J2678" t="str">
            <v>Otro tipo de contrato</v>
          </cell>
          <cell r="K2678">
            <v>118416900</v>
          </cell>
          <cell r="L2678" t="str">
            <v>Medina Bustamante, Jorge Alcid</v>
          </cell>
          <cell r="M2678" t="str">
            <v/>
          </cell>
        </row>
        <row r="2679">
          <cell r="B2679">
            <v>4600005258</v>
          </cell>
          <cell r="C2679" t="str">
            <v>2.1.,,Objeto Contrato interadministrativo para apoyar, en el desarrollo y ejecución de la Estrategia Integral del Control a las Rentas Ilicitas para el Fortalecimiento de las Rentas Oficiales como Fuente de Inversión social en el Departamento de Antioqui</v>
          </cell>
          <cell r="D2679">
            <v>42537</v>
          </cell>
          <cell r="E2679">
            <v>2016</v>
          </cell>
          <cell r="F2679">
            <v>42735</v>
          </cell>
          <cell r="H2679">
            <v>42832</v>
          </cell>
          <cell r="I2679" t="str">
            <v>Liquidado</v>
          </cell>
          <cell r="J2679" t="str">
            <v>Contratación Directa</v>
          </cell>
          <cell r="K2679">
            <v>4976140461</v>
          </cell>
          <cell r="L2679" t="str">
            <v>Soto Marin , Angela Piedad</v>
          </cell>
          <cell r="M2679" t="str">
            <v/>
          </cell>
        </row>
        <row r="2680">
          <cell r="B2680">
            <v>4600005348</v>
          </cell>
          <cell r="C2680" t="str">
            <v>Implementación de acabados sanitarios para las salas de proceso de beneficio de pescado en los municipios de Cocorná y San Carlos".</v>
          </cell>
          <cell r="D2680">
            <v>42537</v>
          </cell>
          <cell r="E2680">
            <v>2016</v>
          </cell>
          <cell r="F2680">
            <v>42588</v>
          </cell>
          <cell r="H2680">
            <v>42634</v>
          </cell>
          <cell r="I2680" t="str">
            <v>Liquidado</v>
          </cell>
          <cell r="J2680" t="str">
            <v>Mínima cuantía</v>
          </cell>
          <cell r="K2680">
            <v>31962483</v>
          </cell>
          <cell r="L2680" t="str">
            <v>Serna Trejos , Herman Yairton</v>
          </cell>
          <cell r="M2680" t="str">
            <v/>
          </cell>
        </row>
        <row r="2681">
          <cell r="B2681">
            <v>4600005355</v>
          </cell>
          <cell r="C2681" t="str">
            <v>Prestación del servicio de auditoría de renovación de certificados, con el fin de verificar el cumplimiento del Sistema Integrado de Gestión con los requisitos de las normas de calidad ISO 9001:2008 y NTC GP 1000: 2009, para todos los procesos.</v>
          </cell>
          <cell r="D2681">
            <v>42537</v>
          </cell>
          <cell r="E2681">
            <v>2016</v>
          </cell>
          <cell r="F2681">
            <v>42569</v>
          </cell>
          <cell r="H2681">
            <v>42650</v>
          </cell>
          <cell r="I2681" t="str">
            <v>Liquidado</v>
          </cell>
          <cell r="J2681" t="str">
            <v>Contratación Directa</v>
          </cell>
          <cell r="K2681">
            <v>18332640</v>
          </cell>
          <cell r="L2681" t="str">
            <v>Barrera Suarez , Lleny Sulaima</v>
          </cell>
          <cell r="M2681" t="str">
            <v/>
          </cell>
        </row>
        <row r="2682">
          <cell r="B2682" t="str">
            <v>2016AS200014</v>
          </cell>
          <cell r="C2682" t="str">
            <v>POR EL PRESENTE CONVENIO INTERADMINISTRATIVO EL DEPARTAMENTO COLABORARÁ AL MUNICIPIO DE PUERTO TRIUNFO CON EL SUMINISTRO DE MATERIALES PARA LLEVAR A CABO EL MEJORAMIENTO DE VÍAS URBANAS Y/O TERCIARIAS. VALOR "66.000.000"</v>
          </cell>
          <cell r="D2682">
            <v>42538</v>
          </cell>
          <cell r="E2682">
            <v>2016</v>
          </cell>
          <cell r="F2682">
            <v>42704</v>
          </cell>
          <cell r="I2682" t="str">
            <v>Terminado</v>
          </cell>
          <cell r="J2682" t="str">
            <v>Otro tipo de contrato</v>
          </cell>
          <cell r="K2682">
            <v>0.1</v>
          </cell>
          <cell r="L2682" t="str">
            <v/>
          </cell>
          <cell r="M2682" t="str">
            <v>LUIS ALBERTO CORREA OSSA</v>
          </cell>
        </row>
        <row r="2683">
          <cell r="B2683" t="str">
            <v>2016AS200016</v>
          </cell>
          <cell r="C2683" t="str">
            <v>POR EL PRESENTE CONVENIO INTERADMINISTRATIVO EL DEPARTAMENTO COLABORARÁ AL MUNICIPIO DE SAN ROQUE CON EL SUMINISTRO DE MATERIALES PARA LLEVAR A CABO EL MEJORAMIENTO DE VÍAS URBANAS Y/O TERCIARIAS. VALOR "66.000.000"</v>
          </cell>
          <cell r="D2683">
            <v>42538</v>
          </cell>
          <cell r="E2683">
            <v>2016</v>
          </cell>
          <cell r="F2683">
            <v>42704</v>
          </cell>
          <cell r="I2683" t="str">
            <v>Terminado</v>
          </cell>
          <cell r="J2683" t="str">
            <v>Otro tipo de contrato</v>
          </cell>
          <cell r="K2683">
            <v>0.2</v>
          </cell>
          <cell r="L2683" t="str">
            <v/>
          </cell>
          <cell r="M2683" t="str">
            <v>LUIS ALBERTO CORREA OSSA</v>
          </cell>
        </row>
        <row r="2684">
          <cell r="B2684" t="str">
            <v>2016AS200044</v>
          </cell>
          <cell r="C2684" t="str">
            <v>POR EL PRESENTE CONVENIO INTERADMINISTRATIVO EL DEPARTAMENTO COLABORARÁ AL MUNICIPIO DE AMALFI CON EL SUMINISTRO DE MATERIALES PARA LLEVAR A CABO EL MEJORAMIENTO DE VÍAS URBANAS Y/O TERCIARIAS</v>
          </cell>
          <cell r="D2684">
            <v>42538</v>
          </cell>
          <cell r="E2684">
            <v>2016</v>
          </cell>
          <cell r="F2684">
            <v>42704</v>
          </cell>
          <cell r="I2684" t="str">
            <v>Terminado</v>
          </cell>
          <cell r="J2684" t="str">
            <v>Otro tipo de contrato</v>
          </cell>
          <cell r="K2684">
            <v>0.1</v>
          </cell>
          <cell r="L2684" t="str">
            <v/>
          </cell>
          <cell r="M2684" t="str">
            <v>LUIS ALBERTO CORREA OSSA</v>
          </cell>
        </row>
        <row r="2685">
          <cell r="B2685" t="str">
            <v>2016AS200046</v>
          </cell>
          <cell r="C2685" t="str">
            <v>POR EL PRESENTE CONVENIO INTERADMINISTRATIVO EL DEPARTAMENTO COLABORARÁ AL MUNICIPIO DE REMEDIOS CON EL SUMINISTRO DE MATERIALES PARA LLEVAR A CABO EL MEJORAMIENTO DE VÍAS URBANAS Y/O TERCIARIAS.  VALOR "55.660.000"</v>
          </cell>
          <cell r="D2685">
            <v>42538</v>
          </cell>
          <cell r="E2685">
            <v>2016</v>
          </cell>
          <cell r="F2685">
            <v>42704</v>
          </cell>
          <cell r="H2685">
            <v>42930</v>
          </cell>
          <cell r="I2685" t="str">
            <v>Liquidado</v>
          </cell>
          <cell r="J2685" t="str">
            <v>Otro tipo de contrato</v>
          </cell>
          <cell r="K2685">
            <v>0.1</v>
          </cell>
          <cell r="L2685" t="str">
            <v/>
          </cell>
          <cell r="M2685" t="str">
            <v>LUIS ALBERTO CORREA OSSA</v>
          </cell>
        </row>
        <row r="2686">
          <cell r="B2686" t="str">
            <v>2016AS200056</v>
          </cell>
          <cell r="C2686" t="str">
            <v>POR EL PRESENTE CONVENIO INTERADMINISTRATIVO EL DEPARTAMENTO COLABORARÁ AL MUNICIPIO DE MUTATÁ CON EL SUMINISTRO DE MATERIALES PARA LLEVAR A CABO EL MEJORAMIENTO DE VÍAS URBANAS Y/O TERCIARIAS  VALOR "66.000.000"</v>
          </cell>
          <cell r="D2686">
            <v>42538</v>
          </cell>
          <cell r="E2686">
            <v>2016</v>
          </cell>
          <cell r="F2686">
            <v>42704</v>
          </cell>
          <cell r="H2686">
            <v>42703</v>
          </cell>
          <cell r="I2686" t="str">
            <v>Resciliado</v>
          </cell>
          <cell r="J2686" t="str">
            <v>Otro tipo de contrato</v>
          </cell>
          <cell r="K2686">
            <v>0.1</v>
          </cell>
          <cell r="L2686" t="str">
            <v/>
          </cell>
          <cell r="M2686" t="str">
            <v>LUIS ALBERTO CORREA OSSA</v>
          </cell>
        </row>
        <row r="2687">
          <cell r="B2687" t="str">
            <v>2016SS330013</v>
          </cell>
          <cell r="C2687" t="str">
            <v>CONCESION DE DERECHOS POR PARTE DE LA OFERENTE A LA COMPAÑIA PARA COMERCIALIZAR LOS PRODUCTOS Y HACER USO DE LAS MARCAS DE LOS MISMOS UNICAMENTE DENTRO DEL TERRITORIO ESTABLECIDO EN LOS TERMINOS Y CONDICIONES AQUI ESTABLECIDOS. ALCANCE: VINCULACION PUBLIC</v>
          </cell>
          <cell r="D2687">
            <v>42538</v>
          </cell>
          <cell r="E2687">
            <v>2016</v>
          </cell>
          <cell r="F2687">
            <v>42735</v>
          </cell>
          <cell r="H2687">
            <v>42783</v>
          </cell>
          <cell r="I2687" t="str">
            <v>Liquidado</v>
          </cell>
          <cell r="J2687" t="str">
            <v>Otro tipo de contrato</v>
          </cell>
          <cell r="K2687">
            <v>3200000000</v>
          </cell>
          <cell r="L2687" t="str">
            <v/>
          </cell>
          <cell r="M2687" t="str">
            <v>EDUARDO ANDRES OSORIO MESA</v>
          </cell>
        </row>
        <row r="2688">
          <cell r="B2688">
            <v>4600005306</v>
          </cell>
          <cell r="C2688" t="str">
            <v>REALIZAR EL MANTENIMIENTO PREVENTIVO Y CORRECTIVO DE LOS EQUIPOS DEL GIMNASIO DE LA FÁBRICA DE LICORES Y ALCOHOLES DE ANTIOQUIA.</v>
          </cell>
          <cell r="D2688">
            <v>42538</v>
          </cell>
          <cell r="E2688">
            <v>2016</v>
          </cell>
          <cell r="F2688">
            <v>42717</v>
          </cell>
          <cell r="H2688">
            <v>42768</v>
          </cell>
          <cell r="I2688" t="str">
            <v>Liquidado</v>
          </cell>
          <cell r="J2688" t="str">
            <v>Mínima cuantía</v>
          </cell>
          <cell r="K2688">
            <v>3825280</v>
          </cell>
          <cell r="L2688" t="str">
            <v>Roldan Piedrahita , Lucia Jime</v>
          </cell>
          <cell r="M2688" t="str">
            <v/>
          </cell>
        </row>
        <row r="2689">
          <cell r="B2689">
            <v>4600005359</v>
          </cell>
          <cell r="C2689" t="str">
            <v>Vinculación publicitaria y activación de marca con el portafolio de la FLA en EL FESTIVAL FOLCLORICO CULTURAL Y DEPORTIVO ISLAS DE PROVIDENCIA Y SANTA CATALINA 2016 y  versión XII del GREEN MOON FESTIVAL en el Departamento de San Andrés.</v>
          </cell>
          <cell r="D2689">
            <v>42538</v>
          </cell>
          <cell r="E2689">
            <v>2016</v>
          </cell>
          <cell r="F2689">
            <v>42643</v>
          </cell>
          <cell r="H2689">
            <v>42759</v>
          </cell>
          <cell r="I2689" t="str">
            <v>Liquidado</v>
          </cell>
          <cell r="J2689" t="str">
            <v>Contratación Directa</v>
          </cell>
          <cell r="K2689">
            <v>120000000</v>
          </cell>
          <cell r="L2689" t="str">
            <v>Giraldo Macias, Juliana</v>
          </cell>
          <cell r="M2689" t="str">
            <v/>
          </cell>
        </row>
        <row r="2690">
          <cell r="B2690" t="str">
            <v>2016AS200022</v>
          </cell>
          <cell r="C2690" t="str">
            <v>POR EL PRESENTE CONVENIO INTERADMINISTRATIVO EL DEPARTAMENTO COLABORARÁ AL MUNICIPIO DE EBEJICO CON EL SUMINISTRO DE MATERIALES PARA LLEVAR A CABO EL MEJORAMIENTO DE VÍAS URBANAS Y/O TERCIARIAS. VALOR "66.000.000"</v>
          </cell>
          <cell r="D2690">
            <v>42541</v>
          </cell>
          <cell r="E2690">
            <v>2016</v>
          </cell>
          <cell r="F2690">
            <v>42704</v>
          </cell>
          <cell r="H2690">
            <v>42930</v>
          </cell>
          <cell r="I2690" t="str">
            <v>Liquidado</v>
          </cell>
          <cell r="J2690" t="str">
            <v>Otro tipo de contrato</v>
          </cell>
          <cell r="K2690">
            <v>0.2</v>
          </cell>
          <cell r="L2690" t="str">
            <v/>
          </cell>
          <cell r="M2690" t="str">
            <v>MARTHA BEATRIZ SEPULVEDA</v>
          </cell>
        </row>
        <row r="2691">
          <cell r="B2691" t="str">
            <v>2016AS200026</v>
          </cell>
          <cell r="C2691" t="str">
            <v>POR EL PRESENTE CONVENIO INTERADMINISTRATIVO EL DEPARTAMENTO COLABORARÁ AL MUNICIPIO DE ABRIAQUI CON EL SUMINISTRO DE MATERIALES PARA LLEVAR A CABO EL MEJORAMIENTO DE VÍAS URBANAS Y/O TERCIARIAS.  VALOR"66.000.000"</v>
          </cell>
          <cell r="D2691">
            <v>42541</v>
          </cell>
          <cell r="E2691">
            <v>2016</v>
          </cell>
          <cell r="F2691">
            <v>42704</v>
          </cell>
          <cell r="H2691">
            <v>42930</v>
          </cell>
          <cell r="I2691" t="str">
            <v>Liquidado</v>
          </cell>
          <cell r="J2691" t="str">
            <v>Otro tipo de contrato</v>
          </cell>
          <cell r="K2691">
            <v>0.1</v>
          </cell>
          <cell r="L2691" t="str">
            <v/>
          </cell>
          <cell r="M2691" t="str">
            <v>MARTHA BEATRIZ SEPULVEDA</v>
          </cell>
        </row>
        <row r="2692">
          <cell r="B2692" t="str">
            <v>2016BB260001</v>
          </cell>
          <cell r="C2692" t="str">
            <v>URGENCIA MANIFIESTA - SUMINISTRO DE AYUDA HUMANITARIA DE EMERGENCIA PARA ATENDER LA POBLACIÓN AFECTADA EN LA SUBREGIÓN DEL URABÁ, BAJO CAUCA Y NORDESTE ANTIOQUIEÑO</v>
          </cell>
          <cell r="D2692">
            <v>42541</v>
          </cell>
          <cell r="E2692">
            <v>2016</v>
          </cell>
          <cell r="F2692">
            <v>42545</v>
          </cell>
          <cell r="H2692">
            <v>42650</v>
          </cell>
          <cell r="I2692" t="str">
            <v>Liquidado</v>
          </cell>
          <cell r="J2692" t="str">
            <v>Contratación Directa</v>
          </cell>
          <cell r="K2692">
            <v>242980000</v>
          </cell>
          <cell r="L2692" t="str">
            <v/>
          </cell>
          <cell r="M2692" t="str">
            <v>LAURA MARIA MEJIA HIGUITA</v>
          </cell>
        </row>
        <row r="2693">
          <cell r="B2693" t="str">
            <v>2016CF340002</v>
          </cell>
          <cell r="C2693" t="str">
            <v>AUNAR ESFUERZOS TÉCNICOS, ECONÓMICOS Y FINANCIEROS ENTRE CORPOURABA Y EL DEPARTAMENTO DE ANTIOQUIA - SECRETARÍA DEL MEDIO AMBIENTE, PARA LA IMPLEMENTACIÓN DE PLANES, PROGRAMAS Y PROYECTOS AMBIENTALES QUE CONTRIBUYAN A UN MEJOR USO DE LOS RECURSOS NATURALE</v>
          </cell>
          <cell r="D2693">
            <v>42541</v>
          </cell>
          <cell r="E2693">
            <v>2016</v>
          </cell>
          <cell r="F2693">
            <v>43819</v>
          </cell>
          <cell r="I2693" t="str">
            <v>En ejecución</v>
          </cell>
          <cell r="J2693" t="str">
            <v>Otro tipo de contrato</v>
          </cell>
          <cell r="K2693">
            <v>1</v>
          </cell>
          <cell r="L2693" t="str">
            <v/>
          </cell>
          <cell r="M2693" t="str">
            <v>JACKELINE CONTRERAS PEREZ</v>
          </cell>
        </row>
        <row r="2694">
          <cell r="B2694">
            <v>4600005321</v>
          </cell>
          <cell r="C2694" t="str">
            <v>Renovar el Servicio de Software Updates License &amp; Support para los productos Oracle que posee el Departamento de Antioquia</v>
          </cell>
          <cell r="D2694">
            <v>42541</v>
          </cell>
          <cell r="E2694">
            <v>2016</v>
          </cell>
          <cell r="F2694">
            <v>42906</v>
          </cell>
          <cell r="H2694">
            <v>43076</v>
          </cell>
          <cell r="I2694" t="str">
            <v>Liquidado</v>
          </cell>
          <cell r="J2694" t="str">
            <v>Contratación Directa</v>
          </cell>
          <cell r="K2694">
            <v>52168638</v>
          </cell>
          <cell r="L2694" t="str">
            <v>Vasquez Castano , Jaime Albert</v>
          </cell>
          <cell r="M2694" t="str">
            <v/>
          </cell>
        </row>
        <row r="2695">
          <cell r="B2695">
            <v>4600005331</v>
          </cell>
          <cell r="C2695" t="str">
            <v>SERVICIO DE FUMIGACIÓN Y DESRATIZACIÓN INTEGRAL DE PLAGAS EN LAS INSTALACIONES DE LA FÁBRICA DE LICORES Y ALCOHOLES DE ANTIOQUIA.</v>
          </cell>
          <cell r="D2695">
            <v>42541</v>
          </cell>
          <cell r="E2695">
            <v>2016</v>
          </cell>
          <cell r="F2695">
            <v>42717</v>
          </cell>
          <cell r="G2695">
            <v>42825</v>
          </cell>
          <cell r="H2695">
            <v>43081</v>
          </cell>
          <cell r="I2695" t="str">
            <v>Liquidado</v>
          </cell>
          <cell r="J2695" t="str">
            <v>Mínima cuantía</v>
          </cell>
          <cell r="K2695">
            <v>12650670</v>
          </cell>
          <cell r="L2695" t="str">
            <v>Ramirez Henao , Maria Eugenia</v>
          </cell>
          <cell r="M2695" t="str">
            <v/>
          </cell>
        </row>
        <row r="2696">
          <cell r="B2696">
            <v>4600005342</v>
          </cell>
          <cell r="C2696" t="str">
            <v>Contrato interadministrativo de mandato para el suministro y entrega de materiales de construcción para atender las comunidades afectadas por fenómenos naturales o antrópicos no intencionales en el Departamento de Antioquia.</v>
          </cell>
          <cell r="D2696">
            <v>42541</v>
          </cell>
          <cell r="E2696">
            <v>2016</v>
          </cell>
          <cell r="F2696">
            <v>42719</v>
          </cell>
          <cell r="I2696" t="str">
            <v>Terminado</v>
          </cell>
          <cell r="J2696" t="str">
            <v>Contratación Directa</v>
          </cell>
          <cell r="K2696">
            <v>585800000</v>
          </cell>
          <cell r="L2696" t="str">
            <v>Morales Granados, Claudia Lili</v>
          </cell>
          <cell r="M2696" t="str">
            <v/>
          </cell>
        </row>
        <row r="2697">
          <cell r="B2697">
            <v>4600005369</v>
          </cell>
          <cell r="C2697" t="str">
            <v>2.1.,,Objeto Apoyo logístico, técnico y operativo para llevar a cabo la implementación, monitoreo y evaluación del Programa de Atención Psicosocial y Salud Integral a Víctimas del conflicto armado -PAPSIVI- en el Departamento de Antioquia.</v>
          </cell>
          <cell r="D2697">
            <v>42541</v>
          </cell>
          <cell r="E2697">
            <v>2016</v>
          </cell>
          <cell r="F2697">
            <v>42709</v>
          </cell>
          <cell r="H2697">
            <v>42842</v>
          </cell>
          <cell r="I2697" t="str">
            <v>Liquidado</v>
          </cell>
          <cell r="J2697" t="str">
            <v>Contratación Directa</v>
          </cell>
          <cell r="K2697">
            <v>3044327000</v>
          </cell>
          <cell r="L2697" t="str">
            <v>Gallo Tabares , Alexandra</v>
          </cell>
          <cell r="M2697" t="str">
            <v/>
          </cell>
        </row>
        <row r="2698">
          <cell r="B2698">
            <v>4600005370</v>
          </cell>
          <cell r="C2698" t="str">
            <v>Suministrar los reactivos indispensables para realizar las pruebas diagnósticas y de control de calidad para TSH neonatal en papel de filtro como apoyo a la vigilancia y control sanitario.</v>
          </cell>
          <cell r="D2698">
            <v>42541</v>
          </cell>
          <cell r="E2698">
            <v>2016</v>
          </cell>
          <cell r="F2698">
            <v>42706</v>
          </cell>
          <cell r="H2698">
            <v>42794</v>
          </cell>
          <cell r="I2698" t="str">
            <v>Liquidado</v>
          </cell>
          <cell r="J2698" t="str">
            <v>Contratación Directa</v>
          </cell>
          <cell r="K2698">
            <v>15400000</v>
          </cell>
          <cell r="L2698" t="str">
            <v>Bernal Restrepo , Luz Marina</v>
          </cell>
          <cell r="M2698" t="str">
            <v/>
          </cell>
        </row>
        <row r="2699">
          <cell r="B2699" t="str">
            <v>2016AS200003</v>
          </cell>
          <cell r="C2699" t="str">
            <v>POR EL PRESENTE CONVENIO INTERADMINISTRATIVO EL DEPARTAMENTO COLABORARÁ AL MUNICIPIO DE CONCORDIA CON EL SUMINISTRO DE MATERIALES PARA LLEVAR A CABO EL MEJORAMIENTO DE VÍAS URBANAS Y/O TERCIARIAS.  VALOR "63.272.000"</v>
          </cell>
          <cell r="D2699">
            <v>42543</v>
          </cell>
          <cell r="E2699">
            <v>2016</v>
          </cell>
          <cell r="F2699">
            <v>42704</v>
          </cell>
          <cell r="I2699" t="str">
            <v>Terminado</v>
          </cell>
          <cell r="J2699" t="str">
            <v>Otro tipo de contrato</v>
          </cell>
          <cell r="K2699">
            <v>0.1</v>
          </cell>
          <cell r="L2699" t="str">
            <v/>
          </cell>
          <cell r="M2699" t="str">
            <v>ADRIANA PATRICIA  MUÑOZ LON</v>
          </cell>
        </row>
        <row r="2700">
          <cell r="B2700" t="str">
            <v>2016AS200004</v>
          </cell>
          <cell r="C2700" t="str">
            <v>POR EL PRESENTE CONVENIO INTERADMINISTRATIVO EL DEPARTAMENTO COLABORARÁ AL MUNICIPIO DE FREDONIA CON EL SUMINISTRO DE MATERIALES PARA LLEVAR A CABO EL MEJORAMIENTO DE VÍAS URBANAS Y/O TERCIARIAS.  VALOR "66.000.000"</v>
          </cell>
          <cell r="D2700">
            <v>42543</v>
          </cell>
          <cell r="E2700">
            <v>2016</v>
          </cell>
          <cell r="F2700">
            <v>42704</v>
          </cell>
          <cell r="I2700" t="str">
            <v>En ejecución</v>
          </cell>
          <cell r="J2700" t="str">
            <v>Otro tipo de contrato</v>
          </cell>
          <cell r="K2700">
            <v>0.1</v>
          </cell>
          <cell r="L2700" t="str">
            <v/>
          </cell>
          <cell r="M2700" t="str">
            <v>ADRIANA PATRICIA  MUÑOZ LON</v>
          </cell>
        </row>
        <row r="2701">
          <cell r="B2701" t="str">
            <v>2016AS200008</v>
          </cell>
          <cell r="C2701" t="str">
            <v>POR EL PRESENTE CONVENIO INTERADMINISTRATIVO EL DEPARTAMENTO COLABORARÁ AL MUNICIPIO DE NARIÑO CON EL SUMINISTRO DE MATERIALES PARA LLEVAR A CABO EL MEJORAMIENTO DE VÍAS URBANAS Y/O TERCIARIAS.  VALOR "65.780.000"</v>
          </cell>
          <cell r="D2701">
            <v>42543</v>
          </cell>
          <cell r="E2701">
            <v>2016</v>
          </cell>
          <cell r="F2701">
            <v>42704</v>
          </cell>
          <cell r="I2701" t="str">
            <v>Terminado</v>
          </cell>
          <cell r="J2701" t="str">
            <v>Otro tipo de contrato</v>
          </cell>
          <cell r="K2701">
            <v>0.1</v>
          </cell>
          <cell r="L2701" t="str">
            <v/>
          </cell>
          <cell r="M2701" t="str">
            <v>ADRIANA PATRICIA  MUÑOZ LON</v>
          </cell>
        </row>
        <row r="2702">
          <cell r="B2702" t="str">
            <v>2016AS200021</v>
          </cell>
          <cell r="C2702" t="str">
            <v>POR EL PRESENTE CONVENIO INTERADMINISTRATIVO EL DEPARTAMENTO COLABORARÁ AL MUNICIPIO DE DABEIBA CON EL SUMINISTRO DE MATERIALES PARA LLEVAR A CABO EL MEJORAMIENTO DE VÍAS URBANAS Y/O TERCIARIAS</v>
          </cell>
          <cell r="D2702">
            <v>42543</v>
          </cell>
          <cell r="E2702">
            <v>2016</v>
          </cell>
          <cell r="F2702">
            <v>42704</v>
          </cell>
          <cell r="H2702">
            <v>42965</v>
          </cell>
          <cell r="I2702" t="str">
            <v>Liquidado</v>
          </cell>
          <cell r="J2702" t="str">
            <v>Otro tipo de contrato</v>
          </cell>
          <cell r="K2702">
            <v>0.1</v>
          </cell>
          <cell r="L2702" t="str">
            <v/>
          </cell>
          <cell r="M2702" t="str">
            <v>MARTHA BEATRIZ SEPULVEDA</v>
          </cell>
        </row>
        <row r="2703">
          <cell r="B2703" t="str">
            <v>2016AS200028</v>
          </cell>
          <cell r="C2703" t="str">
            <v>POR EL PRESENTE CONVENIO INTERADMINISTRATIVO EL DEPARTAMENTO COLABORARÁ AL MUNICIPIO DE CAICEDO CON EL SUMINISTRO DE MATERIALES PARA LLEVAR A CABO EL MEJORAMIENTO DE VÍAS URBANAS Y/O TERCIARIAS.   VALOR "45.540.000"</v>
          </cell>
          <cell r="D2703">
            <v>42543</v>
          </cell>
          <cell r="E2703">
            <v>2016</v>
          </cell>
          <cell r="F2703">
            <v>42704</v>
          </cell>
          <cell r="H2703">
            <v>43080</v>
          </cell>
          <cell r="I2703" t="str">
            <v>En ejecución</v>
          </cell>
          <cell r="J2703" t="str">
            <v>Otro tipo de contrato</v>
          </cell>
          <cell r="K2703">
            <v>0.1</v>
          </cell>
          <cell r="L2703" t="str">
            <v/>
          </cell>
          <cell r="M2703" t="str">
            <v>MARTHA BEATRIZ SEPULVEDA</v>
          </cell>
        </row>
        <row r="2704">
          <cell r="B2704" t="str">
            <v>2016AS200031</v>
          </cell>
          <cell r="C2704" t="str">
            <v>POR EL PRESENTE CONVENIO INTERADMINISTRATIVO EL DEPARTAMENTO COLABORARÁ AL MUNICIPIO DE CAROLINA DEL PRINCIPE CON EL SUMINISTRO DE MATERIALES PARA LLEVAR A CABO EL MEJORAMIENTO DE VÍAS URBANAS Y/O TERCIARIAS. VALOR "</v>
          </cell>
          <cell r="D2704">
            <v>42543</v>
          </cell>
          <cell r="E2704">
            <v>2016</v>
          </cell>
          <cell r="F2704">
            <v>42704</v>
          </cell>
          <cell r="H2704">
            <v>42965</v>
          </cell>
          <cell r="I2704" t="str">
            <v>Liquidado</v>
          </cell>
          <cell r="J2704" t="str">
            <v>Otro tipo de contrato</v>
          </cell>
          <cell r="K2704">
            <v>0.1</v>
          </cell>
          <cell r="L2704" t="str">
            <v/>
          </cell>
          <cell r="M2704" t="str">
            <v>MARTHA BEATRIZ SEPULVEDA</v>
          </cell>
        </row>
        <row r="2705">
          <cell r="B2705" t="str">
            <v>2016AS200033</v>
          </cell>
          <cell r="C2705" t="str">
            <v>POR EL PRESENTE CONVENIO INTERADMINISTRATIVO EL DEPARTAMENTO COLABORARÁ AL MUNICIPIO DE VALDIVIA CON EL SUMINISTRO DE MATERIALES PARA LLEVAR A CABO EL MEJORAMIENTO DE VÍAS URBANAS Y/O TERCIARIAS. VALOR "66.000.000"</v>
          </cell>
          <cell r="D2705">
            <v>42543</v>
          </cell>
          <cell r="E2705">
            <v>2016</v>
          </cell>
          <cell r="F2705">
            <v>42704</v>
          </cell>
          <cell r="H2705">
            <v>42965</v>
          </cell>
          <cell r="I2705" t="str">
            <v>Liquidado</v>
          </cell>
          <cell r="J2705" t="str">
            <v>Otro tipo de contrato</v>
          </cell>
          <cell r="K2705">
            <v>0.1</v>
          </cell>
          <cell r="L2705" t="str">
            <v/>
          </cell>
          <cell r="M2705" t="str">
            <v>MARTHA BEATRIZ SEPULVEDA</v>
          </cell>
        </row>
        <row r="2706">
          <cell r="B2706" t="str">
            <v>2016AS200062</v>
          </cell>
          <cell r="C2706" t="str">
            <v>POR EL PRESENTE CONVENIO INTERADMINISTRATIVO EL DEPARTAMENTO COLABORARÁ AL MUNICIPIO DE ANGELOPOLIS CON EL SUMINISTRO DE MATERIALES PARA LLEVAR A CABO EL MEJORAMIENTO DE VÍAS URBANAS Y/O TERCIARIAS.  VALOR "24.244.000"</v>
          </cell>
          <cell r="D2706">
            <v>42543</v>
          </cell>
          <cell r="E2706">
            <v>2016</v>
          </cell>
          <cell r="F2706">
            <v>42704</v>
          </cell>
          <cell r="I2706" t="str">
            <v>Terminado</v>
          </cell>
          <cell r="J2706" t="str">
            <v>Otro tipo de contrato</v>
          </cell>
          <cell r="K2706">
            <v>0.1</v>
          </cell>
          <cell r="L2706" t="str">
            <v/>
          </cell>
          <cell r="M2706" t="str">
            <v>MARTHA BEATRIZ SEPULVEDA</v>
          </cell>
        </row>
        <row r="2707">
          <cell r="B2707" t="str">
            <v>2016BB160006</v>
          </cell>
          <cell r="C2707" t="str">
            <v>COMPRA DE LOS MEDICAMENTOS DE CONTROL ESPECIAL MONOPOLIO DEL ESTADO, EN CUMPLIMIENTO DE LO PRESCRITO EN EL NUMERAL 12 DEL ARTÍCULO 4° DE LA RESOLUCIÓN NÚMERO 001479 DEL 10 DE MAYO DE 2006, EXPEDIDA POR EL MINISTERIO DE PROTECCIÓN SOCIAL</v>
          </cell>
          <cell r="D2707">
            <v>42543</v>
          </cell>
          <cell r="E2707">
            <v>2016</v>
          </cell>
          <cell r="F2707">
            <v>42735</v>
          </cell>
          <cell r="I2707" t="str">
            <v>Terminado</v>
          </cell>
          <cell r="J2707" t="str">
            <v>Contratación Directa</v>
          </cell>
          <cell r="K2707">
            <v>900415616</v>
          </cell>
          <cell r="L2707" t="str">
            <v/>
          </cell>
          <cell r="M2707" t="str">
            <v>PAOLA ANDREA GÓMEZ LLANO</v>
          </cell>
        </row>
        <row r="2708">
          <cell r="B2708" t="str">
            <v>2016SS330014</v>
          </cell>
          <cell r="C2708" t="str">
            <v>CONCESION DE DERECHOS POR PARTE DE LA OFERENTE A LA COMPAÑIA PARA COMERCIALIZAR LOS PRODUCTOS Y HACER USO DE LAS MARCAS DE LOS MISMOS UNICAMENTE DENTRO DEL TERRITORIO ESTABLECIDO EN LOS TERMINOS Y CONDICIONES AQUI ESTABLECIDOS. ALCANCE: VINCULACION PUBLIC</v>
          </cell>
          <cell r="D2708">
            <v>42543</v>
          </cell>
          <cell r="E2708">
            <v>2016</v>
          </cell>
          <cell r="F2708">
            <v>42735</v>
          </cell>
          <cell r="H2708">
            <v>42780</v>
          </cell>
          <cell r="I2708" t="str">
            <v>Liquidado</v>
          </cell>
          <cell r="J2708" t="str">
            <v>Otro tipo de contrato</v>
          </cell>
          <cell r="K2708">
            <v>29836120</v>
          </cell>
          <cell r="L2708" t="str">
            <v/>
          </cell>
          <cell r="M2708" t="str">
            <v>EDUARDO ANDRES OSORIO MESA</v>
          </cell>
        </row>
        <row r="2709">
          <cell r="B2709">
            <v>4600005275</v>
          </cell>
          <cell r="C2709" t="str">
            <v>2.1. Objeto Adquirir insumos  para determinación de contaminación en tiempo real de origen orgánico en alimentos, aguas, materias primas y superficies.</v>
          </cell>
          <cell r="D2709">
            <v>42543</v>
          </cell>
          <cell r="E2709">
            <v>2016</v>
          </cell>
          <cell r="F2709">
            <v>42665</v>
          </cell>
          <cell r="H2709">
            <v>42944</v>
          </cell>
          <cell r="I2709" t="str">
            <v>Liquidado</v>
          </cell>
          <cell r="J2709" t="str">
            <v>Contratación Directa</v>
          </cell>
          <cell r="K2709">
            <v>39993570</v>
          </cell>
          <cell r="L2709" t="str">
            <v>Salazar Cruz , Daniel</v>
          </cell>
          <cell r="M2709" t="str">
            <v/>
          </cell>
        </row>
        <row r="2710">
          <cell r="B2710">
            <v>4600005307</v>
          </cell>
          <cell r="C2710" t="str">
            <v>PRESTAR EL SERVICIO DE MANTENIMIENTO PREVENTIVO Y CORRECTIVO DE LA BÁSCULA CAMIONERA DE LA FLA</v>
          </cell>
          <cell r="D2710">
            <v>42543</v>
          </cell>
          <cell r="E2710">
            <v>2016</v>
          </cell>
          <cell r="F2710">
            <v>42717</v>
          </cell>
          <cell r="G2710">
            <v>42825</v>
          </cell>
          <cell r="H2710">
            <v>43073</v>
          </cell>
          <cell r="I2710" t="str">
            <v>Liquidado</v>
          </cell>
          <cell r="J2710" t="str">
            <v>Mínima cuantía</v>
          </cell>
          <cell r="K2710">
            <v>55895463</v>
          </cell>
          <cell r="L2710" t="str">
            <v>Ramirez Henao , Maria Eugenia</v>
          </cell>
          <cell r="M2710" t="str">
            <v/>
          </cell>
        </row>
        <row r="2711">
          <cell r="B2711">
            <v>4600005354</v>
          </cell>
          <cell r="C2711" t="str">
            <v>Prestar el servicio de atención para recuperación nutricional, a los niños y niñas en condición de desnutrición y a madres gestantes y lactantes con bajo peso en el municipio de SONSON.</v>
          </cell>
          <cell r="D2711">
            <v>42543</v>
          </cell>
          <cell r="E2711">
            <v>2016</v>
          </cell>
          <cell r="F2711">
            <v>42735</v>
          </cell>
          <cell r="I2711" t="str">
            <v>En ejecución</v>
          </cell>
          <cell r="J2711" t="str">
            <v>Contratación Directa</v>
          </cell>
          <cell r="K2711">
            <v>140827499</v>
          </cell>
          <cell r="L2711" t="str">
            <v>Arango Rodriguez , Martha Patr</v>
          </cell>
          <cell r="M2711" t="str">
            <v/>
          </cell>
        </row>
        <row r="2712">
          <cell r="B2712">
            <v>4600005371</v>
          </cell>
          <cell r="C2712" t="str">
            <v>2.1. Objeto: Compra de certificados de firma digital para la Dirección Departamental de Transporte y Transito.</v>
          </cell>
          <cell r="D2712">
            <v>42543</v>
          </cell>
          <cell r="E2712">
            <v>2016</v>
          </cell>
          <cell r="F2712">
            <v>42578</v>
          </cell>
          <cell r="I2712" t="str">
            <v>En ejecución</v>
          </cell>
          <cell r="J2712" t="str">
            <v>Mínima cuantía</v>
          </cell>
          <cell r="K2712">
            <v>2088000</v>
          </cell>
          <cell r="L2712" t="str">
            <v>Goez Quintero , Luz Miriam</v>
          </cell>
          <cell r="M2712" t="str">
            <v/>
          </cell>
        </row>
        <row r="2713">
          <cell r="B2713">
            <v>4600005374</v>
          </cell>
          <cell r="C2713" t="str">
            <v>VINCULACIÓN PUBLICITARIA Y ACTIVACIÓN DE LAS MARCAS EN LOS EVENTOS A REALIZARSE EN LOS MESES DE JUNIO, JULIO Y AGOSTO DE 2016 EN EL MARCO DE LAS FIESTAS DE LOS DEPENDIENTES, FIESTAS PATRONALES DE LA VIRGEN DEL CARMEN Y SÚPER CONCIERTO EN EL MARCO DE  FIE</v>
          </cell>
          <cell r="D2713">
            <v>42543</v>
          </cell>
          <cell r="E2713">
            <v>2016</v>
          </cell>
          <cell r="F2713">
            <v>42613</v>
          </cell>
          <cell r="H2713">
            <v>42641</v>
          </cell>
          <cell r="I2713" t="str">
            <v>Liquidado</v>
          </cell>
          <cell r="J2713" t="str">
            <v>Contratación Directa</v>
          </cell>
          <cell r="K2713">
            <v>300000000</v>
          </cell>
          <cell r="L2713" t="str">
            <v>Giraldo Macias, Juliana</v>
          </cell>
          <cell r="M2713" t="str">
            <v/>
          </cell>
        </row>
        <row r="2714">
          <cell r="B2714">
            <v>4600005378</v>
          </cell>
          <cell r="C2714" t="str">
            <v>Objeto: Contrato interadministrativo de mandato para operar logísticamente la celebración del día del servidor público, la conmemoración de los 25 años de la constitución y los eventos protocolarios del Despacho del Gobernador</v>
          </cell>
          <cell r="D2714">
            <v>42543</v>
          </cell>
          <cell r="E2714">
            <v>2016</v>
          </cell>
          <cell r="F2714">
            <v>42603</v>
          </cell>
          <cell r="H2714">
            <v>42669</v>
          </cell>
          <cell r="I2714" t="str">
            <v>Liquidado</v>
          </cell>
          <cell r="J2714" t="str">
            <v>Contratación Directa</v>
          </cell>
          <cell r="K2714">
            <v>430000000</v>
          </cell>
          <cell r="L2714" t="str">
            <v>Lopez Agudelo , Andres Estibel</v>
          </cell>
          <cell r="M2714" t="str">
            <v/>
          </cell>
        </row>
        <row r="2715">
          <cell r="B2715">
            <v>4600005205</v>
          </cell>
          <cell r="C2715" t="str">
            <v>EL DEPARTAMENTO colaborará al MUNICIPIO para la ejecución del proyecto de mantenimiento de los caminos de herradura en jurisdicción del Municipio de Angelopolis, Subregión Suroeste del Departamento de Antioquia.</v>
          </cell>
          <cell r="D2715">
            <v>42544</v>
          </cell>
          <cell r="E2715">
            <v>2016</v>
          </cell>
          <cell r="F2715">
            <v>42674</v>
          </cell>
          <cell r="I2715" t="str">
            <v>En ejecución</v>
          </cell>
          <cell r="J2715" t="str">
            <v>Otro tipo de contrato</v>
          </cell>
          <cell r="K2715">
            <v>50000000</v>
          </cell>
          <cell r="L2715" t="str">
            <v>Castrillon Tobon , Juan Gonzal</v>
          </cell>
          <cell r="M2715" t="str">
            <v/>
          </cell>
        </row>
        <row r="2716">
          <cell r="B2716">
            <v>4600005206</v>
          </cell>
          <cell r="C2716" t="str">
            <v>EL DEPARTAMENTO colaborará al MUNICIPIO para la ejecución del proyecto de mantenimiento de los caminos de herradura en jurisdicción del Municipio de Tamesis, Subregión Suroeste del Departamento de Antioquia.</v>
          </cell>
          <cell r="D2716">
            <v>42544</v>
          </cell>
          <cell r="E2716">
            <v>2016</v>
          </cell>
          <cell r="F2716">
            <v>42674</v>
          </cell>
          <cell r="I2716" t="str">
            <v>En ejecución</v>
          </cell>
          <cell r="J2716" t="str">
            <v>Otro tipo de contrato</v>
          </cell>
          <cell r="K2716">
            <v>50000000</v>
          </cell>
          <cell r="L2716" t="str">
            <v>Castrillon Tobon , Juan Gonzal</v>
          </cell>
          <cell r="M2716" t="str">
            <v/>
          </cell>
        </row>
        <row r="2717">
          <cell r="B2717">
            <v>4600005356</v>
          </cell>
          <cell r="C2717" t="str">
            <v>PRESTAR EL SERVICIO DE MANEJO INTEGRAL DE GATOS FERALES EN LAS INSTALACIONES DE LA FÁBRICA DE LICORES Y ALCOHOLES DE ANTIOQUIA</v>
          </cell>
          <cell r="D2717">
            <v>42544</v>
          </cell>
          <cell r="E2717">
            <v>2016</v>
          </cell>
          <cell r="F2717">
            <v>42717</v>
          </cell>
          <cell r="G2717">
            <v>42868</v>
          </cell>
          <cell r="I2717" t="str">
            <v>Terminado</v>
          </cell>
          <cell r="J2717" t="str">
            <v>Contratación Directa</v>
          </cell>
          <cell r="K2717">
            <v>33000000</v>
          </cell>
          <cell r="L2717" t="str">
            <v>Villegas Gonzalez , Juan Alber</v>
          </cell>
          <cell r="M2717" t="str">
            <v/>
          </cell>
        </row>
        <row r="2718">
          <cell r="B2718" t="str">
            <v>2016AS200024</v>
          </cell>
          <cell r="C2718" t="str">
            <v>POR EL PRESENTE CONVENIO INTERADMINISTRATIVO EL DEPARTAMENTO COLABORARÁ AL MUNICIPIO DE PEQUE CON EL SUMINISTRO DE MATERIALES PARA LLEVAR A CABO EL MEJORAMIENTO DE VÍAS URBANAS Y/O TERCIARIAS.  VALOR "66.000.000"</v>
          </cell>
          <cell r="D2718">
            <v>42545</v>
          </cell>
          <cell r="E2718">
            <v>2016</v>
          </cell>
          <cell r="F2718">
            <v>42704</v>
          </cell>
          <cell r="H2718">
            <v>42930</v>
          </cell>
          <cell r="I2718" t="str">
            <v>Liquidado</v>
          </cell>
          <cell r="J2718" t="str">
            <v>Otro tipo de contrato</v>
          </cell>
          <cell r="K2718">
            <v>0.2</v>
          </cell>
          <cell r="L2718" t="str">
            <v/>
          </cell>
          <cell r="M2718" t="str">
            <v>MARTHA BEATRIZ SEPULVEDA</v>
          </cell>
        </row>
        <row r="2719">
          <cell r="B2719" t="str">
            <v>2016AS200032</v>
          </cell>
          <cell r="C2719" t="str">
            <v>POR EL PRESENTE CONVENIO INTERADMINISTRATIVO EL DEPARTAMENTO COLABORARÁ AL MUNICIPIO DE SAN PEDRO DE LOS MILAGROS CON EL SUMINISTRO DE MATERIALES PARA LLEVAR A CABO EL MEJORAMIENTO DE VÍAS URBANAS Y/O TERCIARIAS.  VALOR "66.000.000"</v>
          </cell>
          <cell r="D2719">
            <v>42545</v>
          </cell>
          <cell r="E2719">
            <v>2016</v>
          </cell>
          <cell r="F2719">
            <v>42704</v>
          </cell>
          <cell r="H2719">
            <v>43012</v>
          </cell>
          <cell r="I2719" t="str">
            <v>Liquidado</v>
          </cell>
          <cell r="J2719" t="str">
            <v>Otro tipo de contrato</v>
          </cell>
          <cell r="K2719">
            <v>0.2</v>
          </cell>
          <cell r="L2719" t="str">
            <v/>
          </cell>
          <cell r="M2719" t="str">
            <v>MARTHA BEATRIZ SEPULVEDA</v>
          </cell>
        </row>
        <row r="2720">
          <cell r="B2720" t="str">
            <v>2016AS200052</v>
          </cell>
          <cell r="C2720" t="str">
            <v>POR EL PRESENTE CONVENIO INTERADMINISTRATIVO EL DEPARTAMENTO COLABORARÁ AL MUNICIPIO DE CAMPAMENTO CON EL SUMINISTRO DE MATERIALES PARA LLEVAR A CABO EL MEJORAMIENTO DE VÍAS URBANAS Y/O TERCIARIAS.  VALOR "44.352.000"</v>
          </cell>
          <cell r="D2720">
            <v>42545</v>
          </cell>
          <cell r="E2720">
            <v>2016</v>
          </cell>
          <cell r="F2720">
            <v>42704</v>
          </cell>
          <cell r="H2720">
            <v>42930</v>
          </cell>
          <cell r="I2720" t="str">
            <v>Liquidado</v>
          </cell>
          <cell r="J2720" t="str">
            <v>Otro tipo de contrato</v>
          </cell>
          <cell r="K2720">
            <v>0.1</v>
          </cell>
          <cell r="L2720" t="str">
            <v/>
          </cell>
          <cell r="M2720" t="str">
            <v>MARTHA BEATRIZ SEPULVEDA</v>
          </cell>
        </row>
        <row r="2721">
          <cell r="B2721">
            <v>4600004967</v>
          </cell>
          <cell r="C2721" t="str">
            <v>2.1. Objeto: Convenio interadministrativo de cooperación aunando esfuerzos para la administración, operación y mantenimiento del sistema de transporte por cable aéreo, en el Municipio de Nariño.</v>
          </cell>
          <cell r="D2721">
            <v>42545</v>
          </cell>
          <cell r="E2721">
            <v>2016</v>
          </cell>
          <cell r="F2721">
            <v>42789</v>
          </cell>
          <cell r="G2721">
            <v>42867</v>
          </cell>
          <cell r="I2721" t="str">
            <v>Terminado</v>
          </cell>
          <cell r="J2721" t="str">
            <v>Otro tipo de contrato</v>
          </cell>
          <cell r="K2721">
            <v>300000000</v>
          </cell>
          <cell r="L2721" t="str">
            <v>Vargas Ochoa , Carolina</v>
          </cell>
          <cell r="M2721" t="str">
            <v/>
          </cell>
        </row>
        <row r="2722">
          <cell r="B2722">
            <v>4600005192</v>
          </cell>
          <cell r="C2722" t="str">
            <v>EL DEPARTAMENTO colaborará al MUNICIPIO para la ejecución del proyecto de mantenimiento de los caminos de herradura en jurisdicción del Municipio de Amaga, Subregión Suroeste del Departamento de Antioquia</v>
          </cell>
          <cell r="D2722">
            <v>42545</v>
          </cell>
          <cell r="E2722">
            <v>2016</v>
          </cell>
          <cell r="F2722">
            <v>42674</v>
          </cell>
          <cell r="I2722" t="str">
            <v>En ejecución</v>
          </cell>
          <cell r="J2722" t="str">
            <v>Otro tipo de contrato</v>
          </cell>
          <cell r="K2722">
            <v>50000000</v>
          </cell>
          <cell r="L2722" t="str">
            <v>Castrillon Tobon , Juan Gonzal</v>
          </cell>
          <cell r="M2722" t="str">
            <v/>
          </cell>
        </row>
        <row r="2723">
          <cell r="B2723">
            <v>4600005208</v>
          </cell>
          <cell r="C2723" t="str">
            <v>EL DEPARTAMENTO colaborará al MUNICIPIO para la ejecución del proyecto de mantenimiento de los caminos de herradura en jurisdicción del Municipio de Concordia, Subregión Suroeste del Departamento de Antioquia.</v>
          </cell>
          <cell r="D2723">
            <v>42545</v>
          </cell>
          <cell r="E2723">
            <v>2016</v>
          </cell>
          <cell r="F2723">
            <v>42674</v>
          </cell>
          <cell r="I2723" t="str">
            <v>En ejecución</v>
          </cell>
          <cell r="J2723" t="str">
            <v>Otro tipo de contrato</v>
          </cell>
          <cell r="K2723">
            <v>50000000</v>
          </cell>
          <cell r="L2723" t="str">
            <v>Castrillon Tobon , Juan Gonzal</v>
          </cell>
          <cell r="M2723" t="str">
            <v/>
          </cell>
        </row>
        <row r="2724">
          <cell r="B2724">
            <v>4600005319</v>
          </cell>
          <cell r="C2724" t="str">
            <v>EL DEPARTAMENTO colaborará al MUNICIPIO para la ejecución del proyecto de mantenimiento de los caminos de herradura en jurisdicción del Municipio de CACERES, Subregión BAJO CAUCA del Departamento de Antioquia.</v>
          </cell>
          <cell r="D2724">
            <v>42545</v>
          </cell>
          <cell r="E2724">
            <v>2016</v>
          </cell>
          <cell r="F2724">
            <v>42674</v>
          </cell>
          <cell r="G2724">
            <v>42704</v>
          </cell>
          <cell r="I2724" t="str">
            <v>En ejecución</v>
          </cell>
          <cell r="J2724" t="str">
            <v>Otro tipo de contrato</v>
          </cell>
          <cell r="K2724">
            <v>50000000</v>
          </cell>
          <cell r="L2724" t="str">
            <v>Castrillon Tobon , Juan Gonzal</v>
          </cell>
          <cell r="M2724" t="str">
            <v/>
          </cell>
        </row>
        <row r="2725">
          <cell r="B2725">
            <v>4600005353</v>
          </cell>
          <cell r="C2725" t="str">
            <v>Mantenimiento preventivo y correctivo del sistema de aire acondicionado de precisión del Centro de Cómputo.</v>
          </cell>
          <cell r="D2725">
            <v>42545</v>
          </cell>
          <cell r="E2725">
            <v>2016</v>
          </cell>
          <cell r="F2725">
            <v>43093</v>
          </cell>
          <cell r="I2725" t="str">
            <v>En ejecución</v>
          </cell>
          <cell r="J2725" t="str">
            <v>Contratación Directa</v>
          </cell>
          <cell r="K2725">
            <v>14626080</v>
          </cell>
          <cell r="L2725" t="str">
            <v>Gonzalez Perdomo , Favio Andre</v>
          </cell>
          <cell r="M2725" t="str">
            <v/>
          </cell>
        </row>
        <row r="2726">
          <cell r="B2726">
            <v>4600005376</v>
          </cell>
          <cell r="C2726" t="str">
            <v>Operación del foro inclusión, participación y derechos LGTBI en el marco del día internacional del  orgullo LGTBI.</v>
          </cell>
          <cell r="D2726">
            <v>42545</v>
          </cell>
          <cell r="E2726">
            <v>2016</v>
          </cell>
          <cell r="F2726">
            <v>42575</v>
          </cell>
          <cell r="H2726">
            <v>42608</v>
          </cell>
          <cell r="I2726" t="str">
            <v>Liquidado</v>
          </cell>
          <cell r="J2726" t="str">
            <v>Mínima cuantía</v>
          </cell>
          <cell r="K2726">
            <v>34146336</v>
          </cell>
          <cell r="L2726" t="str">
            <v>Cardona Yepes , Isabel Cristin</v>
          </cell>
          <cell r="M2726" t="str">
            <v/>
          </cell>
        </row>
        <row r="2727">
          <cell r="B2727">
            <v>4600005379</v>
          </cell>
          <cell r="C2727" t="str">
            <v>Realizar actividades recreativas y de turismo para los hijos de los servidores públicos departamentales con motivo de las vacaciones escolares.</v>
          </cell>
          <cell r="D2727">
            <v>42545</v>
          </cell>
          <cell r="E2727">
            <v>2016</v>
          </cell>
          <cell r="F2727">
            <v>42720</v>
          </cell>
          <cell r="I2727" t="str">
            <v>Terminado</v>
          </cell>
          <cell r="J2727" t="str">
            <v>Selección Abreviada</v>
          </cell>
          <cell r="K2727">
            <v>228586600</v>
          </cell>
          <cell r="L2727" t="str">
            <v>Rojas Soto , Beatriz Elena</v>
          </cell>
          <cell r="M2727" t="str">
            <v/>
          </cell>
        </row>
        <row r="2728">
          <cell r="B2728">
            <v>4600005391</v>
          </cell>
          <cell r="C2728" t="str">
            <v>Suministrar  reactivos para diagnóstico y control de calidad de eventos de interés en Salud Publica de las áreas de Virología y Bancos de Sangre en el Laboratorio Departamental de Salud Pública de la Secretaría Seccional de Salud y Protección Social de A</v>
          </cell>
          <cell r="D2728">
            <v>42545</v>
          </cell>
          <cell r="E2728">
            <v>2016</v>
          </cell>
          <cell r="F2728">
            <v>42704</v>
          </cell>
          <cell r="H2728">
            <v>42794</v>
          </cell>
          <cell r="I2728" t="str">
            <v>Liquidado</v>
          </cell>
          <cell r="J2728" t="str">
            <v>Contratación Directa</v>
          </cell>
          <cell r="K2728">
            <v>296108400</v>
          </cell>
          <cell r="L2728" t="str">
            <v>Echeverri Rios , Adriana Patri</v>
          </cell>
          <cell r="M2728" t="str">
            <v/>
          </cell>
        </row>
        <row r="2729">
          <cell r="B2729" t="str">
            <v>2016AS200001</v>
          </cell>
          <cell r="C2729" t="str">
            <v>POR EL PRESENTE CONVENIO INTERADMINISTRATIVO EL DEPARTAMENTO COLABORARÁ AL MUNICIPIO DE AMAGÁ CON EL SUMINISTRO DE MATERIALES PARA LLEVAR A CABO EL MEJORAMIENTO DE VÍAS URBANAS Y/O TERCIARIAS.  VALOR "28.600.000"</v>
          </cell>
          <cell r="D2729">
            <v>42548</v>
          </cell>
          <cell r="E2729">
            <v>2016</v>
          </cell>
          <cell r="F2729">
            <v>42704</v>
          </cell>
          <cell r="I2729" t="str">
            <v>Terminado</v>
          </cell>
          <cell r="J2729" t="str">
            <v>Otro tipo de contrato</v>
          </cell>
          <cell r="K2729">
            <v>0.1</v>
          </cell>
          <cell r="L2729" t="str">
            <v/>
          </cell>
          <cell r="M2729" t="str">
            <v>ADRIANA PATRICIA  MUÑOZ LON</v>
          </cell>
        </row>
        <row r="2730">
          <cell r="B2730" t="str">
            <v>2016AS200002</v>
          </cell>
          <cell r="C2730" t="str">
            <v>POR EL PRESENTE CONVENIO INTERADMINISTRATIVO EL DEPARTAMENTO COLABORARÁ AL MUNICIPIO DE BETULIA CON EL SUMINISTRO DE MATERIALES PARA LLEVAR A CABO EL MEJORAMIENTO DE VÍAS URBANAS Y/O TERCIARIAS.  VALOR "66.000.000"</v>
          </cell>
          <cell r="D2730">
            <v>42548</v>
          </cell>
          <cell r="E2730">
            <v>2016</v>
          </cell>
          <cell r="F2730">
            <v>42704</v>
          </cell>
          <cell r="H2730">
            <v>42654</v>
          </cell>
          <cell r="I2730" t="str">
            <v>Resciliado</v>
          </cell>
          <cell r="J2730" t="str">
            <v>Otro tipo de contrato</v>
          </cell>
          <cell r="K2730">
            <v>0.1</v>
          </cell>
          <cell r="L2730" t="str">
            <v/>
          </cell>
          <cell r="M2730" t="str">
            <v>ADRIANA PATRICIA  MUÑOZ LON</v>
          </cell>
        </row>
        <row r="2731">
          <cell r="B2731" t="str">
            <v>2016AS200037</v>
          </cell>
          <cell r="C2731" t="str">
            <v>POR EL PRESENTE CONVENIO INTERADMINISTRATIVO EL DEPARTAMENTO COLABORARÁ AL MUNICIPIO DE JARDIN CON EL SUMINISTRO DE MATERIALES PARA LLEVAR A CABO EL MEJORAMIENTO DE VÍAS URBANAS Y/O TERCIARIAS. VALOR "66.000.000"</v>
          </cell>
          <cell r="D2731">
            <v>42548</v>
          </cell>
          <cell r="E2731">
            <v>2016</v>
          </cell>
          <cell r="F2731">
            <v>42704</v>
          </cell>
          <cell r="H2731">
            <v>42879</v>
          </cell>
          <cell r="I2731" t="str">
            <v>Liquidado</v>
          </cell>
          <cell r="J2731" t="str">
            <v>Otro tipo de contrato</v>
          </cell>
          <cell r="K2731">
            <v>0.1</v>
          </cell>
          <cell r="L2731" t="str">
            <v/>
          </cell>
          <cell r="M2731" t="str">
            <v>ADRIANA PATRICIA  MUÑOZ LON</v>
          </cell>
        </row>
        <row r="2732">
          <cell r="B2732" t="str">
            <v>2016CF340004</v>
          </cell>
          <cell r="C2732" t="str">
            <v>AUNAR ESFUERZOS TÉCNICOS, ECONÓMICOS Y FINANCIEROS ENTRE CORANTIOQUIA Y EL DEPARTAMENTO DE ANTIOQUIA - SECRETARÍA DEL MEDIO AMBIENTE, PARA LA IMPLEMENTACIÓN DE PLANES, PROGRAMAS Y PROYECTOS AMBIENTALES QUE CONTRIBUYAN A UN MEJOR USO DE LOS RECURSOS NATURA</v>
          </cell>
          <cell r="D2732">
            <v>42548</v>
          </cell>
          <cell r="E2732">
            <v>2016</v>
          </cell>
          <cell r="F2732">
            <v>43826</v>
          </cell>
          <cell r="I2732" t="str">
            <v>En ejecución</v>
          </cell>
          <cell r="J2732" t="str">
            <v>Otro tipo de contrato</v>
          </cell>
          <cell r="K2732">
            <v>1</v>
          </cell>
          <cell r="L2732" t="str">
            <v/>
          </cell>
          <cell r="M2732" t="str">
            <v>ALVARO DE J LONDOÑO MAYA</v>
          </cell>
        </row>
        <row r="2733">
          <cell r="B2733">
            <v>4600005303</v>
          </cell>
          <cell r="C2733" t="str">
            <v>Objeto: CONTRATAR CON LA E.S.E CARISMA EL DESARROLLO DE UN PROGRAMA DE PROMOCIÓN Y PREVENCIÓN  DE LA SALUD MENTAL E INTERVENCIÓN INDIVIDUAL, GRUPAL Y FAMILIAR EN PROBLEMÁTICAS ASOCIADAS CON EL CONSUMO DE SUSTANCIAS PSICOACTIVAS PARA LOS EMPLEADOS DE LA F</v>
          </cell>
          <cell r="D2733">
            <v>42548</v>
          </cell>
          <cell r="E2733">
            <v>2016</v>
          </cell>
          <cell r="F2733">
            <v>42735</v>
          </cell>
          <cell r="H2733">
            <v>42846</v>
          </cell>
          <cell r="I2733" t="str">
            <v>Liquidado</v>
          </cell>
          <cell r="J2733" t="str">
            <v>Contratación Directa</v>
          </cell>
          <cell r="K2733">
            <v>43264800</v>
          </cell>
          <cell r="L2733" t="str">
            <v>Muñoz Montes , Lixyibel</v>
          </cell>
          <cell r="M2733" t="str">
            <v/>
          </cell>
        </row>
        <row r="2734">
          <cell r="B2734">
            <v>4600005364</v>
          </cell>
          <cell r="C2734" t="str">
            <v>REALIZAR EL PROGRAMA PARA VACACIONES RECREATIVAS PARA LOS HIJOS DE LOS EMPLEADOS DE LA FÁBRICA DE LICORES Y ALCOHOLES DE ANTIOQUIA.</v>
          </cell>
          <cell r="D2734">
            <v>42548</v>
          </cell>
          <cell r="E2734">
            <v>2016</v>
          </cell>
          <cell r="F2734">
            <v>42717</v>
          </cell>
          <cell r="H2734">
            <v>42843</v>
          </cell>
          <cell r="I2734" t="str">
            <v>Liquidado</v>
          </cell>
          <cell r="J2734" t="str">
            <v>Contratación Directa</v>
          </cell>
          <cell r="K2734">
            <v>35624878</v>
          </cell>
          <cell r="L2734" t="str">
            <v>Roldan Piedrahita , Lucia Jime</v>
          </cell>
          <cell r="M2734" t="str">
            <v/>
          </cell>
        </row>
        <row r="2735">
          <cell r="B2735">
            <v>4600005367</v>
          </cell>
          <cell r="C2735" t="str">
            <v>"Prestación de servicios profesionales y apoyo a la gestión en las funciones de la dirección de Fomento y Desarrollo Minero de la Secretaria de Minas del Departamento de Antioquia".</v>
          </cell>
          <cell r="D2735">
            <v>42548</v>
          </cell>
          <cell r="E2735">
            <v>2016</v>
          </cell>
          <cell r="F2735">
            <v>42663</v>
          </cell>
          <cell r="I2735" t="str">
            <v>En ejecución</v>
          </cell>
          <cell r="J2735" t="str">
            <v>Contratación Directa</v>
          </cell>
          <cell r="K2735">
            <v>15512739</v>
          </cell>
          <cell r="L2735" t="str">
            <v>Castaño Vergara, Juan Jose</v>
          </cell>
          <cell r="M2735" t="str">
            <v/>
          </cell>
        </row>
        <row r="2736">
          <cell r="B2736">
            <v>4600005380</v>
          </cell>
          <cell r="C2736" t="str">
            <v>2.1. Objeto Prestar los servicios profesionales para apoyar a la Secretaria de Gestión Humana y Desarrollo Organizacional en la aplicación de las estrategias necesarias para dinamizar los procesos y el cumplimiento de los objetivos propuestos en la Geren</v>
          </cell>
          <cell r="D2736">
            <v>42548</v>
          </cell>
          <cell r="E2736">
            <v>2016</v>
          </cell>
          <cell r="F2736">
            <v>42670</v>
          </cell>
          <cell r="H2736">
            <v>42692</v>
          </cell>
          <cell r="I2736" t="str">
            <v>Liquidado</v>
          </cell>
          <cell r="J2736" t="str">
            <v>Contratación Directa</v>
          </cell>
          <cell r="K2736">
            <v>13389692</v>
          </cell>
          <cell r="L2736" t="str">
            <v>Tobon Rivera, Erica Maria</v>
          </cell>
          <cell r="M2736" t="str">
            <v/>
          </cell>
        </row>
        <row r="2737">
          <cell r="B2737">
            <v>4600005400</v>
          </cell>
          <cell r="C2737" t="str">
            <v>2.1. Objeto Arrendar un inmueble que servirá como sede de trabajo para los funcionarios de la Dirección de Factores de Riesgo  de la Secretaria Seccional de Salud y Protección Social de Antioquia en el Municipio de Necoclí.</v>
          </cell>
          <cell r="D2737">
            <v>42548</v>
          </cell>
          <cell r="E2737">
            <v>2016</v>
          </cell>
          <cell r="F2737">
            <v>42704</v>
          </cell>
          <cell r="I2737" t="str">
            <v>En ejecución</v>
          </cell>
          <cell r="J2737" t="str">
            <v>Contratación Directa</v>
          </cell>
          <cell r="K2737">
            <v>20170200</v>
          </cell>
          <cell r="L2737" t="str">
            <v>Gaviria Gonzalez , Luis Carlos</v>
          </cell>
          <cell r="M2737" t="str">
            <v/>
          </cell>
        </row>
        <row r="2738">
          <cell r="B2738" t="str">
            <v>2016AS200009</v>
          </cell>
          <cell r="C2738" t="str">
            <v>POR EL PRESENTE CONVENIO INTERADMINISTRATIVO EL DEPARTAMENTO COLABORARÁ AL MUNICIPIO DE ARGELIA CON EL SUMINISTRO DE MATERIALES PARA LLEVAR A CABO EL MEJORAMIENTO DE VÍAS URBANAS Y/O TERCIARIAS. VALOR "56.958.000</v>
          </cell>
          <cell r="D2738">
            <v>42549</v>
          </cell>
          <cell r="E2738">
            <v>2016</v>
          </cell>
          <cell r="F2738">
            <v>42704</v>
          </cell>
          <cell r="I2738" t="str">
            <v>Terminado</v>
          </cell>
          <cell r="J2738" t="str">
            <v>Otro tipo de contrato</v>
          </cell>
          <cell r="K2738">
            <v>0.1</v>
          </cell>
          <cell r="L2738" t="str">
            <v/>
          </cell>
          <cell r="M2738" t="str">
            <v>ADRIANA PATRICIA  MUÑOZ LON</v>
          </cell>
        </row>
        <row r="2739">
          <cell r="B2739" t="str">
            <v>2016AS200029</v>
          </cell>
          <cell r="C2739" t="str">
            <v>POR EL PRESENTE CONVENIO INTERADMINISTRATIVO EL DEPARTAMENTO COLABORARÁ AL MUNICIPIO DE LIBORINA CON EL SUMINISTRO DE MATERIALES PARA LLEVAR A CABO EL MEJORAMIENTO DE VÍAS URBANAS Y/O TERCIARIAS. VALOR "66.000.000"</v>
          </cell>
          <cell r="D2739">
            <v>42549</v>
          </cell>
          <cell r="E2739">
            <v>2016</v>
          </cell>
          <cell r="F2739">
            <v>42704</v>
          </cell>
          <cell r="I2739" t="str">
            <v>Terminado</v>
          </cell>
          <cell r="J2739" t="str">
            <v>Otro tipo de contrato</v>
          </cell>
          <cell r="K2739">
            <v>0.1</v>
          </cell>
          <cell r="L2739" t="str">
            <v/>
          </cell>
          <cell r="M2739" t="str">
            <v>MARTHA BEATRIZ SEPULVEDA</v>
          </cell>
        </row>
        <row r="2740">
          <cell r="B2740" t="str">
            <v>2016AS200041</v>
          </cell>
          <cell r="C2740" t="str">
            <v>POR EL PRESENTE CONVENIO INTERADMINISTRATIVO EL DEPARTAMENTO COLABORARÁ AL MUNICIPIO DE LA UNION CON EL SUMINISTRO DE MATERIALES PARA LLEVAR A CABO EL MEJORAMIENTO DE VÍAS URBANAS Y/O TERCIARIAS "VALOR $66.000.000"</v>
          </cell>
          <cell r="D2740">
            <v>42549</v>
          </cell>
          <cell r="E2740">
            <v>2016</v>
          </cell>
          <cell r="F2740">
            <v>42704</v>
          </cell>
          <cell r="I2740" t="str">
            <v>Terminado</v>
          </cell>
          <cell r="J2740" t="str">
            <v>Otro tipo de contrato</v>
          </cell>
          <cell r="K2740">
            <v>0.1</v>
          </cell>
          <cell r="L2740" t="str">
            <v/>
          </cell>
          <cell r="M2740" t="str">
            <v>ADRIANA PATRICIA  MUÑOZ LON</v>
          </cell>
        </row>
        <row r="2741">
          <cell r="B2741">
            <v>4600005193</v>
          </cell>
          <cell r="C2741" t="str">
            <v>EL DEPARTAMENTO colaborará al MUNICIPIO para la ejecución del proyecto de mantenimiento de los caminos de herradura en jurisdicción del Municipio de Liborina, Subregión Occidente del Departamento de Antioquia.</v>
          </cell>
          <cell r="D2741">
            <v>42549</v>
          </cell>
          <cell r="E2741">
            <v>2016</v>
          </cell>
          <cell r="F2741">
            <v>42674</v>
          </cell>
          <cell r="I2741" t="str">
            <v>En ejecución</v>
          </cell>
          <cell r="J2741" t="str">
            <v>Otro tipo de contrato</v>
          </cell>
          <cell r="K2741">
            <v>50000000</v>
          </cell>
          <cell r="L2741" t="str">
            <v>Castrillon Tobon , Juan Gonzal</v>
          </cell>
          <cell r="M2741" t="str">
            <v/>
          </cell>
        </row>
        <row r="2742">
          <cell r="B2742">
            <v>4600005207</v>
          </cell>
          <cell r="C2742" t="str">
            <v>EL DEPARTAMENTO colaborará al MUNICIPIO para la ejecución del proyecto de mantenimiento de los caminos de herradura en jurisdicción del Municipio de EBEJICO, Subregión OCCIDENTE del Departamento de Antioquia.</v>
          </cell>
          <cell r="D2742">
            <v>42549</v>
          </cell>
          <cell r="E2742">
            <v>2016</v>
          </cell>
          <cell r="F2742">
            <v>42674</v>
          </cell>
          <cell r="I2742" t="str">
            <v>En ejecución</v>
          </cell>
          <cell r="J2742" t="str">
            <v>Otro tipo de contrato</v>
          </cell>
          <cell r="K2742">
            <v>50000000</v>
          </cell>
          <cell r="L2742" t="str">
            <v>Castrillon Tobon , Juan Gonzal</v>
          </cell>
          <cell r="M2742" t="str">
            <v/>
          </cell>
        </row>
        <row r="2743">
          <cell r="B2743">
            <v>4600005294</v>
          </cell>
          <cell r="C2743" t="str">
            <v>2.1.,,Objeto Suministro y distribución de insumos de aseo y cafetería para el funcionamiento del Centro Administrativo Departamental (CAD) y sus sedes externas. 2.1.1 Alcance del Objeto Contractual: Se pretende adquirir los insumos que permitan satisface</v>
          </cell>
          <cell r="D2743">
            <v>42549</v>
          </cell>
          <cell r="E2743">
            <v>2016</v>
          </cell>
          <cell r="F2743">
            <v>42719</v>
          </cell>
          <cell r="H2743">
            <v>42951</v>
          </cell>
          <cell r="I2743" t="str">
            <v>Liquidado</v>
          </cell>
          <cell r="J2743" t="str">
            <v>Selección Abreviada</v>
          </cell>
          <cell r="K2743">
            <v>95279657</v>
          </cell>
          <cell r="L2743" t="str">
            <v>Martinez Arango , Luz Marina</v>
          </cell>
          <cell r="M2743" t="str">
            <v/>
          </cell>
        </row>
        <row r="2744">
          <cell r="B2744">
            <v>4600005398</v>
          </cell>
          <cell r="C2744" t="str">
            <v>Realizar la interventoría integral a los procesos contractuales de la estrategia de atención integral a  la primera infancia "Buen Comienzo Antioquia"</v>
          </cell>
          <cell r="D2744">
            <v>42549</v>
          </cell>
          <cell r="E2744">
            <v>2016</v>
          </cell>
          <cell r="F2744">
            <v>42735</v>
          </cell>
          <cell r="I2744" t="str">
            <v>En ejecución</v>
          </cell>
          <cell r="J2744" t="str">
            <v>Concurso de Méritos</v>
          </cell>
          <cell r="K2744">
            <v>1258200000</v>
          </cell>
          <cell r="L2744" t="str">
            <v>Munoz Burgos , Isabel Cristina</v>
          </cell>
          <cell r="M2744" t="str">
            <v/>
          </cell>
        </row>
        <row r="2745">
          <cell r="B2745">
            <v>4600005404</v>
          </cell>
          <cell r="C2745" t="str">
            <v>Prestar el servicio de atención para recuperación nutricional, a los niños y niñas en condición de desnutrición y a madres gestantes y lactantes con bajo peso en el municipio de TARAZÁ.</v>
          </cell>
          <cell r="D2745">
            <v>42549</v>
          </cell>
          <cell r="E2745">
            <v>2016</v>
          </cell>
          <cell r="F2745">
            <v>42735</v>
          </cell>
          <cell r="I2745" t="str">
            <v>En ejecución</v>
          </cell>
          <cell r="J2745" t="str">
            <v>Contratación Directa</v>
          </cell>
          <cell r="K2745">
            <v>85354423</v>
          </cell>
          <cell r="L2745" t="str">
            <v>Arango Rodriguez , Martha Patr</v>
          </cell>
          <cell r="M2745" t="str">
            <v/>
          </cell>
        </row>
        <row r="2746">
          <cell r="B2746" t="str">
            <v>2016AS200030</v>
          </cell>
          <cell r="C2746" t="str">
            <v>POR EL PRESENTE CONVENIO INTERADMINISTRATIVO EL DEPARTAMENTO COLABORARÁ AL MUNICIPIO DE SANTA ROSA DE OSOS CON EL SUMINISTRO DE MATERIALES PARA LLEVAR A CABO EL MEJORAMIENTO DE VÍAS URBANAS Y/O TERCIARIAS.  VALOR "66.000.000"</v>
          </cell>
          <cell r="D2746">
            <v>42550</v>
          </cell>
          <cell r="E2746">
            <v>2016</v>
          </cell>
          <cell r="F2746">
            <v>42704</v>
          </cell>
          <cell r="H2746">
            <v>42930</v>
          </cell>
          <cell r="I2746" t="str">
            <v>Liquidado</v>
          </cell>
          <cell r="J2746" t="str">
            <v>Otro tipo de contrato</v>
          </cell>
          <cell r="K2746">
            <v>0.1</v>
          </cell>
          <cell r="L2746" t="str">
            <v/>
          </cell>
          <cell r="M2746" t="str">
            <v>MARTHA BEATRIZ SEPULVEDA</v>
          </cell>
        </row>
        <row r="2747">
          <cell r="B2747" t="str">
            <v>2016AS200034</v>
          </cell>
          <cell r="C2747" t="str">
            <v>POR EL PRESENTE CONVENIO INTERADMINISTRATIVO EL DEPARTAMENTO COLABORARÁ AL MUNICIPIO DE BETANIA CON EL SUMINISTRO DE MATERIALES PARA LLEVAR A CABO EL MEJORAMIENTO DE VÍAS URBANAS Y/O TERCIARIAS. VALOR "66.000.000"</v>
          </cell>
          <cell r="D2747">
            <v>42550</v>
          </cell>
          <cell r="E2747">
            <v>2016</v>
          </cell>
          <cell r="F2747">
            <v>42704</v>
          </cell>
          <cell r="I2747" t="str">
            <v>Resciliado</v>
          </cell>
          <cell r="J2747" t="str">
            <v>Otro tipo de contrato</v>
          </cell>
          <cell r="K2747">
            <v>0.1</v>
          </cell>
          <cell r="L2747" t="str">
            <v/>
          </cell>
          <cell r="M2747" t="str">
            <v>ADRIANA PATRICIA  MUÑOZ LON</v>
          </cell>
        </row>
        <row r="2748">
          <cell r="B2748" t="str">
            <v>2016AS200043</v>
          </cell>
          <cell r="C2748" t="str">
            <v>POR EL PRESENTE CONVENIO INTERADMINISTRATIVO EL DEPARTAMENTO COLABORARÁ AL MUNICIPIO DE ZARAGOZA CON EL SUMINISTRO DE MATERIALES PARA LLEVAR A CABO EL MEJORAMIENTO DE VÍAS URBANAS Y/O TERCIARIAS.  VALOR "66.000.000"</v>
          </cell>
          <cell r="D2748">
            <v>42550</v>
          </cell>
          <cell r="E2748">
            <v>2016</v>
          </cell>
          <cell r="F2748">
            <v>42704</v>
          </cell>
          <cell r="I2748" t="str">
            <v>Terminado</v>
          </cell>
          <cell r="J2748" t="str">
            <v>Otro tipo de contrato</v>
          </cell>
          <cell r="K2748">
            <v>0.1</v>
          </cell>
          <cell r="L2748" t="str">
            <v/>
          </cell>
          <cell r="M2748" t="str">
            <v>LUIS ALBERTO CORREA OSSA</v>
          </cell>
        </row>
        <row r="2749">
          <cell r="B2749" t="str">
            <v>2016AS200045</v>
          </cell>
          <cell r="C2749" t="str">
            <v>POR EL PRESENTE CONVENIO INTERADMINISTRATIVO EL DEPARTAMENTO COLABORARÁ AL MUNICIPIO DE CISNEROS CON EL SUMINISTRO DE MATERIALES PARA LLEVAR A CABO EL MEJORAMIENTO DE VÍAS URBANAS Y/O TERCIARIAS. VALOR "23.100.000"</v>
          </cell>
          <cell r="D2749">
            <v>42550</v>
          </cell>
          <cell r="E2749">
            <v>2016</v>
          </cell>
          <cell r="F2749">
            <v>42704</v>
          </cell>
          <cell r="I2749" t="str">
            <v>Terminado</v>
          </cell>
          <cell r="J2749" t="str">
            <v>Otro tipo de contrato</v>
          </cell>
          <cell r="K2749">
            <v>0.1</v>
          </cell>
          <cell r="L2749" t="str">
            <v/>
          </cell>
          <cell r="M2749" t="str">
            <v>LUIS ALBERTO CORREA OSSA</v>
          </cell>
        </row>
        <row r="2750">
          <cell r="B2750" t="str">
            <v>2016AS200049</v>
          </cell>
          <cell r="C2750" t="str">
            <v>POR EL PRESENTE CONVENIO INTERADMINISTRATIVO EL DEPARTAMENTO COLABORARÁ AL MUNICIPIO DE ARMENIA MANTEQUILLA CON EL SUMINISTRO DE MATERIALES PARA LLEVAR A CABO EL MEJORAMIENTO DE VÍAS URBANAS Y/O TERCIARIAS.  VALOR "66.000.000"</v>
          </cell>
          <cell r="D2750">
            <v>42550</v>
          </cell>
          <cell r="E2750">
            <v>2016</v>
          </cell>
          <cell r="F2750">
            <v>42704</v>
          </cell>
          <cell r="I2750" t="str">
            <v>Terminado</v>
          </cell>
          <cell r="J2750" t="str">
            <v>Otro tipo de contrato</v>
          </cell>
          <cell r="K2750">
            <v>0.1</v>
          </cell>
          <cell r="L2750" t="str">
            <v/>
          </cell>
          <cell r="M2750" t="str">
            <v>MARTHA BEATRIZ SEPULVEDA</v>
          </cell>
        </row>
        <row r="2751">
          <cell r="B2751" t="str">
            <v>2016AS200051</v>
          </cell>
          <cell r="C2751" t="str">
            <v>POR EL PRESENTE CONVENIO INTERADMINISTRATIVO EL DEPARTAMENTO COLABORARÁ AL MUNICIPIO DE SAN JERONIMO CON EL SUMINISTRO DE MATERIALES PARA LLEVAR A CABO EL MEJORAMIENTO DE VÍAS URBANAS Y/O TERCIARIAS.  VALOR "66.000.000"</v>
          </cell>
          <cell r="D2751">
            <v>42550</v>
          </cell>
          <cell r="E2751">
            <v>2016</v>
          </cell>
          <cell r="F2751">
            <v>42704</v>
          </cell>
          <cell r="I2751" t="str">
            <v>En ejecución</v>
          </cell>
          <cell r="J2751" t="str">
            <v>Otro tipo de contrato</v>
          </cell>
          <cell r="K2751">
            <v>0.2</v>
          </cell>
          <cell r="L2751" t="str">
            <v/>
          </cell>
          <cell r="M2751" t="str">
            <v>MARTHA BEATRIZ SEPULVEDA</v>
          </cell>
        </row>
        <row r="2752">
          <cell r="B2752" t="str">
            <v>2016AS200053</v>
          </cell>
          <cell r="C2752" t="str">
            <v>POR EL PRESENTE CONVENIO INTERADMINISTRATIVO EL DEPARTAMENTO COLABORARÁ AL MUNICIPIO DE DON MATIAS CON EL SUMINISTRO DE MATERIALES PARA LLEVAR A CABO EL MEJORAMIENTO DE VÍAS URBANAS Y/O TERCIARIAS. VALOR "66.000.000"</v>
          </cell>
          <cell r="D2752">
            <v>42550</v>
          </cell>
          <cell r="E2752">
            <v>2016</v>
          </cell>
          <cell r="F2752">
            <v>42704</v>
          </cell>
          <cell r="H2752">
            <v>42984</v>
          </cell>
          <cell r="I2752" t="str">
            <v>Liquidado</v>
          </cell>
          <cell r="J2752" t="str">
            <v>Otro tipo de contrato</v>
          </cell>
          <cell r="K2752">
            <v>0.1</v>
          </cell>
          <cell r="L2752" t="str">
            <v/>
          </cell>
          <cell r="M2752" t="str">
            <v>MARTHA BEATRIZ SEPULVEDA</v>
          </cell>
        </row>
        <row r="2753">
          <cell r="B2753" t="str">
            <v>2016AS200061</v>
          </cell>
          <cell r="C2753" t="str">
            <v>POR EL PRESENTE CONVENIO INTERADMINISTRATIVO EL DEPARTAMENTO COLABORARÁ AL MUNICIPIO DE ARBOLETES CON EL SUMINISTRO DE MATERIALES PARA LLEVAR A CABO EL MEJORAMIENTO DE VÍAS URBANAS Y/O TERCIARIAS. VALOR "31.680.000"</v>
          </cell>
          <cell r="D2753">
            <v>42550</v>
          </cell>
          <cell r="E2753">
            <v>2016</v>
          </cell>
          <cell r="F2753">
            <v>42704</v>
          </cell>
          <cell r="I2753" t="str">
            <v>Terminado</v>
          </cell>
          <cell r="J2753" t="str">
            <v>Otro tipo de contrato</v>
          </cell>
          <cell r="K2753">
            <v>0.1</v>
          </cell>
          <cell r="L2753" t="str">
            <v/>
          </cell>
          <cell r="M2753" t="str">
            <v>ADRIANA PATRICIA  MUÑOZ LON</v>
          </cell>
        </row>
        <row r="2754">
          <cell r="B2754" t="str">
            <v>2016AS200070</v>
          </cell>
          <cell r="C2754" t="str">
            <v>POR EL PRESENTE CONVENIO INTERADMINISTRATIVO EL DEPARTAMENTO COLABORARÁ AL MUNICIPIO DE VIGIA DEL FUERTE CON EL SUMINISTRO DE MATERIALES PARA LLEVAR A CABO EL MEJORAMIENTO DE VÍAS URBANAS Y/O TERCIARIAS.  "66.000.000"</v>
          </cell>
          <cell r="D2754">
            <v>42550</v>
          </cell>
          <cell r="E2754">
            <v>2016</v>
          </cell>
          <cell r="F2754">
            <v>42704</v>
          </cell>
          <cell r="I2754" t="str">
            <v>Terminado</v>
          </cell>
          <cell r="J2754" t="str">
            <v>Otro tipo de contrato</v>
          </cell>
          <cell r="K2754">
            <v>0.1</v>
          </cell>
          <cell r="L2754" t="str">
            <v/>
          </cell>
          <cell r="M2754" t="str">
            <v>LUIS ALBERTO CORREA OSSA</v>
          </cell>
        </row>
        <row r="2755">
          <cell r="B2755" t="str">
            <v>2016SS330017</v>
          </cell>
          <cell r="C2755" t="str">
            <v>OCM. CONCESION DE DERECHOS POR PARTE DE LA OFERENTE A LA COMPAÑIA, PARA COMERCIALIZAR LOS PRODUCTOS Y HACER USO DE LAS MARCAS DENTRO DEL TERRITORIO ESTABLECIDO, EN LOS TERMINOS Y CONDICIONES AQUI ESTABLECIDAS. ALCANCE: VINCULACION PUBLICITARIA PARA EL SEG</v>
          </cell>
          <cell r="D2755">
            <v>42550</v>
          </cell>
          <cell r="E2755">
            <v>2016</v>
          </cell>
          <cell r="F2755">
            <v>42735</v>
          </cell>
          <cell r="H2755">
            <v>42781</v>
          </cell>
          <cell r="I2755" t="str">
            <v>Liquidado</v>
          </cell>
          <cell r="J2755" t="str">
            <v>Otro tipo de contrato</v>
          </cell>
          <cell r="K2755">
            <v>207895000</v>
          </cell>
          <cell r="L2755" t="str">
            <v/>
          </cell>
          <cell r="M2755" t="str">
            <v>STEFHANIE SUAREZ ZULUAGA</v>
          </cell>
        </row>
        <row r="2756">
          <cell r="B2756">
            <v>4600005218</v>
          </cell>
          <cell r="C2756" t="str">
            <v>EL DEPARTAMENTO colaborará al MUNICIPIO para la ejecución del proyecto de mantenimiento de los caminos de herradura en jurisdicción del Municipio de SAN JERONIMO, Subregión OCCIDENTE del Departamento de Antioquia.</v>
          </cell>
          <cell r="D2756">
            <v>42550</v>
          </cell>
          <cell r="E2756">
            <v>2016</v>
          </cell>
          <cell r="F2756">
            <v>42674</v>
          </cell>
          <cell r="I2756" t="str">
            <v>En ejecución</v>
          </cell>
          <cell r="J2756" t="str">
            <v>Otro tipo de contrato</v>
          </cell>
          <cell r="K2756">
            <v>50000000</v>
          </cell>
          <cell r="L2756" t="str">
            <v>Castrillon Tobon , Juan Gonzal</v>
          </cell>
          <cell r="M2756" t="str">
            <v/>
          </cell>
        </row>
        <row r="2757">
          <cell r="B2757">
            <v>4600005352</v>
          </cell>
          <cell r="C2757" t="str">
            <v>2.1. Objeto: ADQUISICIÓN DE INSUMOS INDISPENSABLES PARA LOS PROCESOS MISIONALES DE LA IMPRENTA DEPARTAMENTAL. 2.1.1. Alcance del Objeto Contractual: Con el fin de cumplir con los proyectos y demandas que adelanta la Dirección de Imprenta Departamental se</v>
          </cell>
          <cell r="D2757">
            <v>42550</v>
          </cell>
          <cell r="E2757">
            <v>2016</v>
          </cell>
          <cell r="F2757">
            <v>42719</v>
          </cell>
          <cell r="H2757">
            <v>42872</v>
          </cell>
          <cell r="I2757" t="str">
            <v>Liquidado</v>
          </cell>
          <cell r="J2757" t="str">
            <v>Mínima cuantía</v>
          </cell>
          <cell r="K2757">
            <v>33466487</v>
          </cell>
          <cell r="L2757" t="str">
            <v>Garcia Ovalle , Nini Johanna</v>
          </cell>
          <cell r="M2757" t="str">
            <v/>
          </cell>
        </row>
        <row r="2758">
          <cell r="B2758">
            <v>4600005381</v>
          </cell>
          <cell r="C2758" t="str">
            <v>SUMINISTRAR PLACAS FILTRANTES PARA EL PROCESO DE FILTRACIÓN DE AGUARDIENTES Y RONES</v>
          </cell>
          <cell r="D2758">
            <v>42550</v>
          </cell>
          <cell r="E2758">
            <v>2016</v>
          </cell>
          <cell r="F2758">
            <v>42717</v>
          </cell>
          <cell r="H2758">
            <v>42796</v>
          </cell>
          <cell r="I2758" t="str">
            <v>Liquidado</v>
          </cell>
          <cell r="J2758" t="str">
            <v>Mínima cuantía</v>
          </cell>
          <cell r="K2758">
            <v>29928000</v>
          </cell>
          <cell r="L2758" t="str">
            <v>Alvarez Builes , Hugo De Jesus</v>
          </cell>
          <cell r="M2758" t="str">
            <v/>
          </cell>
        </row>
        <row r="2759">
          <cell r="B2759" t="str">
            <v>2016AS200005</v>
          </cell>
          <cell r="C2759" t="str">
            <v>POR EL PRESENTE CONVENIO INTERADMINISTRATIVO EL DEPARTAMENTO COLABORARÁ AL MUNICIPIO DE VENECIA CON EL SUMINISTRO DE MATERIALES PARA LLEVAR A CABO EL MEJORAMIENTO DE VÍAS URBANAS Y/O TERCIARIAS. VALOR "66.000.000"</v>
          </cell>
          <cell r="D2759">
            <v>42551</v>
          </cell>
          <cell r="E2759">
            <v>2016</v>
          </cell>
          <cell r="F2759">
            <v>42704</v>
          </cell>
          <cell r="I2759" t="str">
            <v>En ejecución</v>
          </cell>
          <cell r="J2759" t="str">
            <v>Otro tipo de contrato</v>
          </cell>
          <cell r="K2759">
            <v>0.2</v>
          </cell>
          <cell r="L2759" t="str">
            <v/>
          </cell>
          <cell r="M2759" t="str">
            <v>ADRIANA PATRICIA  MUÑOZ LON</v>
          </cell>
        </row>
        <row r="2760">
          <cell r="B2760" t="str">
            <v>2016AS200006</v>
          </cell>
          <cell r="C2760" t="str">
            <v>POR EL PRESENTE CONVENIO INTERADMINISTRATIVO EL DEPARTAMENTO COLABORARÁ AL MUNICIPIO DE TITIRIBI CON EL SUMINISTRO DE MATERIALES PARA LLEVAR A CABO EL MEJORAMIENTO DE VÍAS URBANAS Y/O TERCIARIAS.  VALOR"66.000.000"</v>
          </cell>
          <cell r="D2760">
            <v>42551</v>
          </cell>
          <cell r="E2760">
            <v>2016</v>
          </cell>
          <cell r="F2760">
            <v>42704</v>
          </cell>
          <cell r="H2760">
            <v>42852</v>
          </cell>
          <cell r="I2760" t="str">
            <v>Liquidado</v>
          </cell>
          <cell r="J2760" t="str">
            <v>Otro tipo de contrato</v>
          </cell>
          <cell r="K2760">
            <v>0.1</v>
          </cell>
          <cell r="L2760" t="str">
            <v/>
          </cell>
          <cell r="M2760" t="str">
            <v>ADRIANA PATRICIA  MUÑOZ LON</v>
          </cell>
        </row>
        <row r="2761">
          <cell r="B2761" t="str">
            <v>2016AS200013</v>
          </cell>
          <cell r="C2761" t="str">
            <v>POR EL PRESENTE CONVENIO INTERADMINISTRATIVO EL DEPARTAMENTO COLABORARÁ AL MUNICIPIO DE EL BAGRE CON EL SUMINISTRO DE MATERIALES PARA LLEVAR A CABO EL MEJORAMIENTO DE VÍAS URBANAS Y/O TERCIARIAS. "66.000.000"000.</v>
          </cell>
          <cell r="D2761">
            <v>42551</v>
          </cell>
          <cell r="E2761">
            <v>2016</v>
          </cell>
          <cell r="F2761">
            <v>42704</v>
          </cell>
          <cell r="I2761" t="str">
            <v>Terminado</v>
          </cell>
          <cell r="J2761" t="str">
            <v>Otro tipo de contrato</v>
          </cell>
          <cell r="K2761">
            <v>0.1</v>
          </cell>
          <cell r="L2761" t="str">
            <v/>
          </cell>
          <cell r="M2761" t="str">
            <v>LUIS ALBERTO CORREA OSSA</v>
          </cell>
        </row>
        <row r="2762">
          <cell r="B2762" t="str">
            <v>2016AS200027</v>
          </cell>
          <cell r="C2762" t="str">
            <v>POR EL PRESENTE CONVENIO INTERADMINISTRATIVO EL DEPARTAMENTO COLABORARÁ AL MUNICIPIO DE SANTA FE DE ANTIOQUIA CON EL SUMINISTRO DE MATERIALES PARA LLEVAR A CABO EL MEJORAMIENTO DE VÍAS URBANAS Y/O TERCIARIAS.  VALOR "66.000.000"</v>
          </cell>
          <cell r="D2762">
            <v>42551</v>
          </cell>
          <cell r="E2762">
            <v>2016</v>
          </cell>
          <cell r="F2762">
            <v>42704</v>
          </cell>
          <cell r="H2762">
            <v>42930</v>
          </cell>
          <cell r="I2762" t="str">
            <v>Liquidado</v>
          </cell>
          <cell r="J2762" t="str">
            <v>Otro tipo de contrato</v>
          </cell>
          <cell r="K2762">
            <v>0.1</v>
          </cell>
          <cell r="L2762" t="str">
            <v/>
          </cell>
          <cell r="M2762" t="str">
            <v>MARTHA BEATRIZ SEPULVEDA</v>
          </cell>
        </row>
        <row r="2763">
          <cell r="B2763" t="str">
            <v>2016AS200040</v>
          </cell>
          <cell r="C2763" t="str">
            <v>POR EL PRESENTE CONVENIO INTERADMINISTRATIVO EL DEPARTAMENTO COLABORARÁ AL MUNICIPIO DE CONCEPCION CON EL SUMINISTRO DE MATERIALES PARA LLEVAR A CABO EL MEJORAMIENTO DE VÍAS URBANAS Y/O TERCIARIAS. VALOR "64.504.000"</v>
          </cell>
          <cell r="D2763">
            <v>42551</v>
          </cell>
          <cell r="E2763">
            <v>2016</v>
          </cell>
          <cell r="F2763">
            <v>42704</v>
          </cell>
          <cell r="I2763" t="str">
            <v>En ejecución</v>
          </cell>
          <cell r="J2763" t="str">
            <v>Otro tipo de contrato</v>
          </cell>
          <cell r="K2763">
            <v>0.2</v>
          </cell>
          <cell r="L2763" t="str">
            <v/>
          </cell>
          <cell r="M2763" t="str">
            <v>ADRIANA PATRICIA  MUÑOZ LON</v>
          </cell>
        </row>
        <row r="2764">
          <cell r="B2764" t="str">
            <v>2016AS200042</v>
          </cell>
          <cell r="C2764" t="str">
            <v>POR EL PRESENTE CONVENIO INTERADMINISTRATIVO EL DEPARTAMENTO COLABORARÁ AL MUNICIPIO DE SONSON CON EL SUMINISTRO DE MATERIALES PARA LLEVAR A CABO EL MEJORAMIENTO DE VÍAS URBANAS Y/O TERCIARIAS.  VALOR"66.000.000"</v>
          </cell>
          <cell r="D2764">
            <v>42551</v>
          </cell>
          <cell r="E2764">
            <v>2016</v>
          </cell>
          <cell r="F2764">
            <v>42704</v>
          </cell>
          <cell r="I2764" t="str">
            <v>Terminado</v>
          </cell>
          <cell r="J2764" t="str">
            <v>Otro tipo de contrato</v>
          </cell>
          <cell r="K2764">
            <v>0.1</v>
          </cell>
          <cell r="L2764" t="str">
            <v/>
          </cell>
          <cell r="M2764" t="str">
            <v>ADRIANA PATRICIA  MUÑOZ LON</v>
          </cell>
        </row>
        <row r="2765">
          <cell r="B2765" t="str">
            <v>2016AS200048</v>
          </cell>
          <cell r="C2765" t="str">
            <v>POR EL PRESENTE CONVENIO INTERADMINISTRATIVO EL DEPARTAMENTO COLABORARÁ AL MUNICIPIO DE CHIGORODO CON EL SUMINISTRO DE MATERIALES PARA LLEVAR A CABO EL MEJORAMIENTO DE VÍAS URBANAS Y/O TERCIARIAS.  VALOR "66.000.000"</v>
          </cell>
          <cell r="D2765">
            <v>42551</v>
          </cell>
          <cell r="E2765">
            <v>2016</v>
          </cell>
          <cell r="F2765">
            <v>42704</v>
          </cell>
          <cell r="H2765">
            <v>42628</v>
          </cell>
          <cell r="I2765" t="str">
            <v>Resciliado</v>
          </cell>
          <cell r="J2765" t="str">
            <v>Otro tipo de contrato</v>
          </cell>
          <cell r="K2765">
            <v>0.1</v>
          </cell>
          <cell r="L2765" t="str">
            <v/>
          </cell>
          <cell r="M2765" t="str">
            <v>LUIS ALBERTO CORREA OSSA</v>
          </cell>
        </row>
        <row r="2766">
          <cell r="B2766" t="str">
            <v>2016AS200057</v>
          </cell>
          <cell r="C2766" t="str">
            <v>POR EL PRESENTE CONVENIO INTERADMINISTRATIVO EL DEPARTAMENTO COLABORARÁ AL MUNICIPIO DE TARAZÁ CON EL SUMINISTRO DE MATERIALES PARA LLEVAR A CABO EL MEJORAMIENTO DE VÍAS URBANAS Y/O TERCIARIAS.  VALOR "66.000.000"</v>
          </cell>
          <cell r="D2766">
            <v>42551</v>
          </cell>
          <cell r="E2766">
            <v>2016</v>
          </cell>
          <cell r="F2766">
            <v>42704</v>
          </cell>
          <cell r="I2766" t="str">
            <v>Liquidado</v>
          </cell>
          <cell r="J2766" t="str">
            <v>Otro tipo de contrato</v>
          </cell>
          <cell r="K2766">
            <v>0.1</v>
          </cell>
          <cell r="L2766" t="str">
            <v/>
          </cell>
          <cell r="M2766" t="str">
            <v>LUIS ALBERTO CORREA OSSA</v>
          </cell>
        </row>
        <row r="2767">
          <cell r="B2767" t="str">
            <v>2016AS200069</v>
          </cell>
          <cell r="C2767" t="str">
            <v>POR EL PRESENTE CONVENIO INTERADMINISTRATIVO EL DEPARTAMENTO COLABORARÁ AL MUNICIPIO DE CAUCASIA CON EL SUMINISTRO DE MATERIALES PARA LLEVAR A CABO EL MEJORAMIENTO DE VÍAS URBANAS Y/O TERCIARIAS. "66.000.000"</v>
          </cell>
          <cell r="D2767">
            <v>42551</v>
          </cell>
          <cell r="E2767">
            <v>2016</v>
          </cell>
          <cell r="F2767">
            <v>42704</v>
          </cell>
          <cell r="H2767">
            <v>42930</v>
          </cell>
          <cell r="I2767" t="str">
            <v>Liquidado</v>
          </cell>
          <cell r="J2767" t="str">
            <v>Otro tipo de contrato</v>
          </cell>
          <cell r="K2767">
            <v>0.1</v>
          </cell>
          <cell r="L2767" t="str">
            <v/>
          </cell>
          <cell r="M2767" t="str">
            <v>LUIS ALBERTO CORREA OSSA</v>
          </cell>
        </row>
        <row r="2768">
          <cell r="B2768">
            <v>4600005194</v>
          </cell>
          <cell r="C2768" t="str">
            <v>EL DEPARTAMENTO colaborará al MUNICIPIO para la ejecución del proyecto de mantenimiento de los caminos de herradura en jurisdicción del Municipio de CAÑASGORDAS, Subregión OCCIDENTE del Departamento de Antioquia.</v>
          </cell>
          <cell r="D2768">
            <v>42551</v>
          </cell>
          <cell r="E2768">
            <v>2016</v>
          </cell>
          <cell r="F2768">
            <v>42674</v>
          </cell>
          <cell r="I2768" t="str">
            <v>En ejecución</v>
          </cell>
          <cell r="J2768" t="str">
            <v>Otro tipo de contrato</v>
          </cell>
          <cell r="K2768">
            <v>50000000</v>
          </cell>
          <cell r="L2768" t="str">
            <v>Castrillon Tobon , Juan Gonzal</v>
          </cell>
          <cell r="M2768" t="str">
            <v/>
          </cell>
        </row>
        <row r="2769">
          <cell r="B2769">
            <v>4600005196</v>
          </cell>
          <cell r="C2769" t="str">
            <v>2.1. Objeto EL DEPARTAMENTO colaborará al MUNICIPIO para la ejecución del proyecto de mantenimiento de los caminos de herradura en jurisdicción del Municipio de Titiribí, Subregión Suroeste del Departamento de Antioquia.</v>
          </cell>
          <cell r="D2769">
            <v>42551</v>
          </cell>
          <cell r="E2769">
            <v>2016</v>
          </cell>
          <cell r="F2769">
            <v>42674</v>
          </cell>
          <cell r="I2769" t="str">
            <v>En ejecución</v>
          </cell>
          <cell r="J2769" t="str">
            <v>Otro tipo de contrato</v>
          </cell>
          <cell r="K2769">
            <v>50000000</v>
          </cell>
          <cell r="L2769" t="str">
            <v>Castrillon Tobon , Juan Gonzal</v>
          </cell>
          <cell r="M2769" t="str">
            <v/>
          </cell>
        </row>
        <row r="2770">
          <cell r="B2770">
            <v>4600005298</v>
          </cell>
          <cell r="C2770" t="str">
            <v>EL DEPARTAMENTO colaborará al MUNICIPIO para la ejecución del proyecto de mantenimiento de los caminos de herradura en jurisdicción del Municipio de FRONTINO, Subregión Occidente del Departamento de Antioquia.</v>
          </cell>
          <cell r="D2770">
            <v>42551</v>
          </cell>
          <cell r="E2770">
            <v>2016</v>
          </cell>
          <cell r="F2770">
            <v>42674</v>
          </cell>
          <cell r="H2770">
            <v>42927</v>
          </cell>
          <cell r="I2770" t="str">
            <v>Liquidado</v>
          </cell>
          <cell r="J2770" t="str">
            <v>Otro tipo de contrato</v>
          </cell>
          <cell r="K2770">
            <v>50000000</v>
          </cell>
          <cell r="L2770" t="str">
            <v>Castrillon Tobon , Juan Gonzal</v>
          </cell>
          <cell r="M2770" t="str">
            <v/>
          </cell>
        </row>
        <row r="2771">
          <cell r="B2771">
            <v>4600005344</v>
          </cell>
          <cell r="C2771" t="str">
            <v>EL DEPARTAMENTO colaborará al MUNICIPIO para la ejecución del proyecto de mantenimiento de los caminos de herradura en jurisdicción del Municipio de CAROLINA DEL PRINCIPE, Subregión NORTE del Departamento de Antioquia.</v>
          </cell>
          <cell r="D2771">
            <v>42551</v>
          </cell>
          <cell r="E2771">
            <v>2016</v>
          </cell>
          <cell r="F2771">
            <v>42674</v>
          </cell>
          <cell r="I2771" t="str">
            <v>En ejecución</v>
          </cell>
          <cell r="J2771" t="str">
            <v>Otro tipo de contrato</v>
          </cell>
          <cell r="K2771">
            <v>50000000</v>
          </cell>
          <cell r="L2771" t="str">
            <v>Castrillon Tobon , Juan Gonzal</v>
          </cell>
          <cell r="M2771" t="str">
            <v/>
          </cell>
        </row>
        <row r="2772">
          <cell r="B2772">
            <v>4600005384</v>
          </cell>
          <cell r="C2772" t="str">
            <v>PRESTACIÓN DE SERVICIO DE TRANSPORTE TERRESTRE AUTOMOTOR PARA APOYAR LA GESTIÓN DE LA GOBERNACIÓN DE ANTIOQUIA</v>
          </cell>
          <cell r="D2772">
            <v>42551</v>
          </cell>
          <cell r="E2772">
            <v>2016</v>
          </cell>
          <cell r="F2772">
            <v>42735</v>
          </cell>
          <cell r="H2772">
            <v>42949</v>
          </cell>
          <cell r="I2772" t="str">
            <v>Liquidado</v>
          </cell>
          <cell r="J2772" t="str">
            <v>Selección Abreviada</v>
          </cell>
          <cell r="K2772">
            <v>70000000</v>
          </cell>
          <cell r="L2772" t="str">
            <v>Ramirez Arroyave , Liliana Mar</v>
          </cell>
          <cell r="M2772" t="str">
            <v/>
          </cell>
        </row>
        <row r="2773">
          <cell r="B2773">
            <v>4600005387</v>
          </cell>
          <cell r="C2773" t="str">
            <v>PRESTACIÓN DE SERVICIO DE TRANSPORTE TERRESTRE AUTOMOTOR PARA APOYAR LA GESTIÓN DE LA GOBERNACIÓN DE ANTIOQUIA</v>
          </cell>
          <cell r="D2773">
            <v>42551</v>
          </cell>
          <cell r="E2773">
            <v>2016</v>
          </cell>
          <cell r="F2773">
            <v>42735</v>
          </cell>
          <cell r="I2773" t="str">
            <v>En ejecución</v>
          </cell>
          <cell r="J2773" t="str">
            <v>Selección Abreviada</v>
          </cell>
          <cell r="K2773">
            <v>566000000</v>
          </cell>
          <cell r="L2773" t="str">
            <v>Lopera Montoya , Beatriz Irlen</v>
          </cell>
          <cell r="M2773" t="str">
            <v/>
          </cell>
        </row>
        <row r="2774">
          <cell r="B2774">
            <v>4600005389</v>
          </cell>
          <cell r="C2774" t="str">
            <v>PRESTACIÓN DE SERVICIO DE TRANSPORTE TERRESTRE AUTOMOTOR PARA APOYAR LA GESTIÓN DE LA GOBERNACIÓN DE ANTIOQUIA</v>
          </cell>
          <cell r="D2774">
            <v>42551</v>
          </cell>
          <cell r="E2774">
            <v>2016</v>
          </cell>
          <cell r="F2774">
            <v>42735</v>
          </cell>
          <cell r="H2774">
            <v>42768</v>
          </cell>
          <cell r="I2774" t="str">
            <v>Liquidado</v>
          </cell>
          <cell r="J2774" t="str">
            <v>Selección Abreviada</v>
          </cell>
          <cell r="K2774">
            <v>40000000</v>
          </cell>
          <cell r="L2774" t="str">
            <v>Bocanegra Vergara , Jaime Ivan</v>
          </cell>
          <cell r="M2774" t="str">
            <v/>
          </cell>
        </row>
        <row r="2775">
          <cell r="B2775" t="str">
            <v>2016AS200050</v>
          </cell>
          <cell r="C2775" t="str">
            <v>POR EL PRESENTE CONVENIO INTERADMINISTRATIVO EL DEPARTAMENTO COLABORARÁ AL MUNICIPIO DE GIRALDO CON EL SUMINISTRO DE MATERIALES PARA LLEVAR A CABO EL MEJORAMIENTO DE VÍAS URBANAS Y/O TERCIARIAS. "51.018.000"</v>
          </cell>
          <cell r="D2775">
            <v>42552</v>
          </cell>
          <cell r="E2775">
            <v>2016</v>
          </cell>
          <cell r="F2775">
            <v>42704</v>
          </cell>
          <cell r="H2775">
            <v>42930</v>
          </cell>
          <cell r="I2775" t="str">
            <v>Liquidado</v>
          </cell>
          <cell r="J2775" t="str">
            <v>Otro tipo de contrato</v>
          </cell>
          <cell r="K2775">
            <v>0.1</v>
          </cell>
          <cell r="L2775" t="str">
            <v/>
          </cell>
          <cell r="M2775" t="str">
            <v>MARTHA BEATRIZ SEPULVEDA</v>
          </cell>
        </row>
        <row r="2776">
          <cell r="B2776" t="str">
            <v>2016AS200054</v>
          </cell>
          <cell r="C2776" t="str">
            <v>POR EL PRESENTE CONVENIO INTERADMINISTRATIVO EL DEPARTAMENTO COLABORARÁ AL MUNICIPIO DE ENTRERRIOS CON EL SUMINISTRO DE MATERIALES PARA LLEVAR A CABO EL MEJORAMIENTO DE VÍAS URBANAS Y/O TERCIARIAS.  "66.000.000"</v>
          </cell>
          <cell r="D2776">
            <v>42552</v>
          </cell>
          <cell r="E2776">
            <v>2016</v>
          </cell>
          <cell r="F2776">
            <v>42704</v>
          </cell>
          <cell r="H2776">
            <v>42677</v>
          </cell>
          <cell r="I2776" t="str">
            <v>Resciliado</v>
          </cell>
          <cell r="J2776" t="str">
            <v>Otro tipo de contrato</v>
          </cell>
          <cell r="K2776">
            <v>0.1</v>
          </cell>
          <cell r="L2776" t="str">
            <v/>
          </cell>
          <cell r="M2776" t="str">
            <v>MARTHA BEATRIZ SEPULVEDA</v>
          </cell>
        </row>
        <row r="2777">
          <cell r="B2777" t="str">
            <v>2016AS200071</v>
          </cell>
          <cell r="C2777" t="str">
            <v>POR EL PRESENTE CONVENIO INTERADMINISTRATIVO EL DEPARTAMENTO COLABORARÁ AL MUNICIPIO DE OLAYA CON EL SUMINISTRO DE MATERIALES PARA LLEVAR A CABO EL MEJORAMIENTO DE VÍAS URBANAS Y/O TERCIARIAS "41.074.000"</v>
          </cell>
          <cell r="D2777">
            <v>42552</v>
          </cell>
          <cell r="E2777">
            <v>2016</v>
          </cell>
          <cell r="F2777">
            <v>42704</v>
          </cell>
          <cell r="I2777" t="str">
            <v>Terminado</v>
          </cell>
          <cell r="J2777" t="str">
            <v>Otro tipo de contrato</v>
          </cell>
          <cell r="K2777">
            <v>0.1</v>
          </cell>
          <cell r="L2777" t="str">
            <v/>
          </cell>
          <cell r="M2777" t="str">
            <v>MARTHA BEATRIZ SEPULVEDA</v>
          </cell>
        </row>
        <row r="2778">
          <cell r="B2778" t="str">
            <v>2016SS330015</v>
          </cell>
          <cell r="C2778" t="str">
            <v>OCM. CONCESION DE LOS DERECHOS POR PARTE DE LA OFERENTE A LA COMPAÑIA PARA COMERCIALIZAR LOS PRODUCTOS Y HACER USO DE LAS MARCAS DENTRO DEL TERRITORIO ESTABLECIDO EN LOS TERMINOS Y CONDICIONES AQUIMESTABLECIDAS. ALCANCE: VINCULACION PUBLICITARIA PARA EL S</v>
          </cell>
          <cell r="D2778">
            <v>42552</v>
          </cell>
          <cell r="E2778">
            <v>2016</v>
          </cell>
          <cell r="F2778">
            <v>42735</v>
          </cell>
          <cell r="H2778">
            <v>42781</v>
          </cell>
          <cell r="I2778" t="str">
            <v>Liquidado</v>
          </cell>
          <cell r="J2778" t="str">
            <v>Otro tipo de contrato</v>
          </cell>
          <cell r="K2778">
            <v>850000000</v>
          </cell>
          <cell r="L2778" t="str">
            <v/>
          </cell>
          <cell r="M2778" t="str">
            <v>EDUARDO ANDRES OSORIO MESA</v>
          </cell>
        </row>
        <row r="2779">
          <cell r="B2779">
            <v>4600005204</v>
          </cell>
          <cell r="C2779" t="str">
            <v>EL DEPARTAMENTO colaborará al MUNICIPIO para la ejecución del proyecto de mantenimiento de los caminos de herradura en jurisdicción del Municipio de Abriaqui, Subregión Occidente del Departamento de Antioquia.</v>
          </cell>
          <cell r="D2779">
            <v>42552</v>
          </cell>
          <cell r="E2779">
            <v>2016</v>
          </cell>
          <cell r="F2779">
            <v>42674</v>
          </cell>
          <cell r="I2779" t="str">
            <v>En ejecución</v>
          </cell>
          <cell r="J2779" t="str">
            <v>Otro tipo de contrato</v>
          </cell>
          <cell r="K2779">
            <v>50000000</v>
          </cell>
          <cell r="L2779" t="str">
            <v>Castrillon Tobon , Juan Gonzal</v>
          </cell>
          <cell r="M2779" t="str">
            <v/>
          </cell>
        </row>
        <row r="2780">
          <cell r="B2780">
            <v>4600005351</v>
          </cell>
          <cell r="C2780" t="str">
            <v>2.1. Objeto: ADQUISICIÓN DE INSUMOS INDISPENSABLES PARA LOS PROCESOS MISIONALES DE LA IMPRENTA DEPARTAMENTAL. 2.1.1. Alcance del Objeto Contractual: Con el fin de cumplir con los proyectos y demandas que adelanta la Dirección de Imprenta Departamental se</v>
          </cell>
          <cell r="D2780">
            <v>42552</v>
          </cell>
          <cell r="E2780">
            <v>2016</v>
          </cell>
          <cell r="F2780">
            <v>42719</v>
          </cell>
          <cell r="H2780">
            <v>42899</v>
          </cell>
          <cell r="I2780" t="str">
            <v>Liquidado</v>
          </cell>
          <cell r="J2780" t="str">
            <v>Mínima cuantía</v>
          </cell>
          <cell r="K2780">
            <v>31388440</v>
          </cell>
          <cell r="L2780" t="str">
            <v>Garcia Ovalle , Nini Johanna</v>
          </cell>
          <cell r="M2780" t="str">
            <v/>
          </cell>
        </row>
        <row r="2781">
          <cell r="B2781">
            <v>4600005375</v>
          </cell>
          <cell r="C2781" t="str">
            <v>ADMINISTRACIÓN Y OPERACIÓN DE LA ESTACIÓN DE PEAJE PAJARITO EN LA VIA PAJARITO - SAN PEDRO DE LOS MILAGROS - LA YE -  ENTRERRÍOS - SANTA ROSA DE OSOS EN EL DEPARTAMENTO DE ANTIOQUIA</v>
          </cell>
          <cell r="D2781">
            <v>42552</v>
          </cell>
          <cell r="E2781">
            <v>2016</v>
          </cell>
          <cell r="F2781">
            <v>42716</v>
          </cell>
          <cell r="G2781">
            <v>42825</v>
          </cell>
          <cell r="H2781">
            <v>42865</v>
          </cell>
          <cell r="I2781" t="str">
            <v>Liquidado</v>
          </cell>
          <cell r="J2781" t="str">
            <v>Selección Abreviada</v>
          </cell>
          <cell r="K2781">
            <v>759281473</v>
          </cell>
          <cell r="L2781" t="str">
            <v>Restrepo Restrepo , Jesus Dair</v>
          </cell>
          <cell r="M2781" t="str">
            <v/>
          </cell>
        </row>
        <row r="2782">
          <cell r="B2782">
            <v>4600005403</v>
          </cell>
          <cell r="C2782" t="str">
            <v>Prestar el servicio de atención para recuperación nutricional, a los niños y niñas en condición de desnutrición y a madres gestantes y lactantes con bajo peso en el municipio de ZARAGOZA.</v>
          </cell>
          <cell r="D2782">
            <v>42552</v>
          </cell>
          <cell r="E2782">
            <v>2016</v>
          </cell>
          <cell r="F2782">
            <v>42674</v>
          </cell>
          <cell r="I2782" t="str">
            <v>En ejecución</v>
          </cell>
          <cell r="J2782" t="str">
            <v>Contratación Directa</v>
          </cell>
          <cell r="K2782">
            <v>63277280</v>
          </cell>
          <cell r="L2782" t="str">
            <v>Arango Rodriguez , Martha Patr</v>
          </cell>
          <cell r="M2782" t="str">
            <v/>
          </cell>
        </row>
        <row r="2783">
          <cell r="B2783">
            <v>4600005405</v>
          </cell>
          <cell r="C2783" t="str">
            <v>Prestar el servicio de atención para recuperación nutricional, a los niños y niñas en condición de desnutrición y a madres gestantes y lactantes con bajo peso en el municipio de CACERES.</v>
          </cell>
          <cell r="D2783">
            <v>42552</v>
          </cell>
          <cell r="E2783">
            <v>2016</v>
          </cell>
          <cell r="F2783">
            <v>42735</v>
          </cell>
          <cell r="I2783" t="str">
            <v>En ejecución</v>
          </cell>
          <cell r="J2783" t="str">
            <v>Contratación Directa</v>
          </cell>
          <cell r="K2783">
            <v>84627381</v>
          </cell>
          <cell r="L2783" t="str">
            <v>Arango Rodriguez , Martha Patr</v>
          </cell>
          <cell r="M2783" t="str">
            <v/>
          </cell>
        </row>
        <row r="2784">
          <cell r="B2784">
            <v>4600005406</v>
          </cell>
          <cell r="C2784" t="str">
            <v>Prestar el servicio de atención para recuperación nutricional, a los niños y niñas en condición de desnutrición y a madres gestantes y lactantes con bajo peso en el municipio de DABEIBA.</v>
          </cell>
          <cell r="D2784">
            <v>42552</v>
          </cell>
          <cell r="E2784">
            <v>2016</v>
          </cell>
          <cell r="F2784">
            <v>42735</v>
          </cell>
          <cell r="I2784" t="str">
            <v>En ejecución</v>
          </cell>
          <cell r="J2784" t="str">
            <v>Contratación Directa</v>
          </cell>
          <cell r="K2784">
            <v>93150422</v>
          </cell>
          <cell r="L2784" t="str">
            <v>Arango Rodriguez , Martha Patr</v>
          </cell>
          <cell r="M2784" t="str">
            <v/>
          </cell>
        </row>
        <row r="2785">
          <cell r="B2785">
            <v>4600005407</v>
          </cell>
          <cell r="C2785" t="str">
            <v>Prestar el servicio de atención para recuperación nutricional, a los niños y niñas en condición de desnutrición y a madres gestantes y lactantes con bajo peso en el municipio de SANTA FE DE ANTIOQUIA.</v>
          </cell>
          <cell r="D2785">
            <v>42552</v>
          </cell>
          <cell r="E2785">
            <v>2016</v>
          </cell>
          <cell r="F2785">
            <v>42674</v>
          </cell>
          <cell r="I2785" t="str">
            <v>En ejecución</v>
          </cell>
          <cell r="J2785" t="str">
            <v>Contratación Directa</v>
          </cell>
          <cell r="K2785">
            <v>110438636</v>
          </cell>
          <cell r="L2785" t="str">
            <v>Arango Rodriguez , Martha Patr</v>
          </cell>
          <cell r="M2785" t="str">
            <v/>
          </cell>
        </row>
        <row r="2786">
          <cell r="B2786">
            <v>4600005409</v>
          </cell>
          <cell r="C2786" t="str">
            <v>Realizar las evaluaciones médicas ocupacionales, la práctica de exámenes de laboratorio  y la aplicación de vacunas, necesarias para el ingreso y las ayudas necesarias para el retiro, del servidor público departamental</v>
          </cell>
          <cell r="D2786">
            <v>42552</v>
          </cell>
          <cell r="E2786">
            <v>2016</v>
          </cell>
          <cell r="F2786">
            <v>42735</v>
          </cell>
          <cell r="H2786">
            <v>42830</v>
          </cell>
          <cell r="I2786" t="str">
            <v>Liquidado</v>
          </cell>
          <cell r="J2786" t="str">
            <v>Mínima cuantía</v>
          </cell>
          <cell r="K2786">
            <v>30000000</v>
          </cell>
          <cell r="L2786" t="str">
            <v>Gaviria Cortes , Jaime Ignacio</v>
          </cell>
          <cell r="M2786" t="str">
            <v/>
          </cell>
        </row>
        <row r="2787">
          <cell r="B2787">
            <v>4600005425</v>
          </cell>
          <cell r="C2787" t="str">
            <v>Aunar esfuerzos técnicos, administrativos y financieros para implementar el programa de alimentación escolar para la población con matricula oficial en los establecimientos educativos del municipio de SAN LUIS.</v>
          </cell>
          <cell r="D2787">
            <v>42552</v>
          </cell>
          <cell r="E2787">
            <v>2016</v>
          </cell>
          <cell r="F2787">
            <v>42704</v>
          </cell>
          <cell r="I2787" t="str">
            <v>En ejecución</v>
          </cell>
          <cell r="J2787" t="str">
            <v>Otro tipo de contrato</v>
          </cell>
          <cell r="K2787">
            <v>230209547</v>
          </cell>
          <cell r="L2787" t="str">
            <v>Perea Escobar , Arcelinda</v>
          </cell>
          <cell r="M2787" t="str">
            <v/>
          </cell>
        </row>
        <row r="2788">
          <cell r="B2788">
            <v>4600005444</v>
          </cell>
          <cell r="C2788" t="str">
            <v>2.1. Objeto: PRESTAR EL SERVICIO DE VIGILANCIA PRIVADA FIJA ARMADA, CANINA Y SIN ARMA PARA EL DEPARTAMENTO DE ANTIOQUIA, ASAMBLEA DEPARTAMENTAL, FÁBRICA DE LICORES Y ALCOHOLES DE ANTIOQUIA, BIENES MUEBLES  E INMUEBLES, Y SEDES EXTERNAS. 2.1.1 Alcance del</v>
          </cell>
          <cell r="D2788">
            <v>42552</v>
          </cell>
          <cell r="E2788">
            <v>2016</v>
          </cell>
          <cell r="F2788">
            <v>42811</v>
          </cell>
          <cell r="H2788">
            <v>43000</v>
          </cell>
          <cell r="I2788" t="str">
            <v>Liquidado</v>
          </cell>
          <cell r="J2788" t="str">
            <v>Licitación pública</v>
          </cell>
          <cell r="K2788">
            <v>2781045510</v>
          </cell>
          <cell r="L2788" t="str">
            <v>Contreras Romero, Sergio Alexa</v>
          </cell>
          <cell r="M2788" t="str">
            <v/>
          </cell>
        </row>
        <row r="2789">
          <cell r="B2789" t="str">
            <v>2016AS200007</v>
          </cell>
          <cell r="C2789" t="str">
            <v>POR EL PRESENTE CONVENIO INTERADMINISTRATIVO EL DEPARTAMENTO COLABORARÁ AL MUNICIPIO DE URRAO CON EL SUMINISTRO DE MATERIALES PARA LLEVAR A CABO EL MEJORAMIENTO DE VÍAS URBANAS Y/O TERCIARIAS.  VALOR "66.000.000"</v>
          </cell>
          <cell r="D2789">
            <v>42556</v>
          </cell>
          <cell r="E2789">
            <v>2016</v>
          </cell>
          <cell r="F2789">
            <v>42704</v>
          </cell>
          <cell r="I2789" t="str">
            <v>Terminado</v>
          </cell>
          <cell r="J2789" t="str">
            <v>Otro tipo de contrato</v>
          </cell>
          <cell r="K2789">
            <v>0.1</v>
          </cell>
          <cell r="L2789" t="str">
            <v/>
          </cell>
          <cell r="M2789" t="str">
            <v>ADRIANA PATRICIA  MUÑOZ LON</v>
          </cell>
        </row>
        <row r="2790">
          <cell r="B2790" t="str">
            <v>2016AS200036</v>
          </cell>
          <cell r="C2790" t="str">
            <v>POR EL PRESENTE CONVENIO INTERADMINISTRATIVO EL DEPARTAMENTO COLABORARÁ AL MUNICIPIO DE SANTA BARBARA CON EL SUMINISTRO DE MATERIALES PARA LLEVAR A CABO EL MEJORAMIENTO DE VÍAS URBANAS Y/O TERCIARIAS.  VALOR "66.000.000"</v>
          </cell>
          <cell r="D2790">
            <v>42556</v>
          </cell>
          <cell r="E2790">
            <v>2016</v>
          </cell>
          <cell r="F2790">
            <v>42704</v>
          </cell>
          <cell r="I2790" t="str">
            <v>En ejecución</v>
          </cell>
          <cell r="J2790" t="str">
            <v>Otro tipo de contrato</v>
          </cell>
          <cell r="K2790">
            <v>0.2</v>
          </cell>
          <cell r="L2790" t="str">
            <v/>
          </cell>
          <cell r="M2790" t="str">
            <v>ADRIANA PATRICIA  MUÑOZ LON</v>
          </cell>
        </row>
        <row r="2791">
          <cell r="B2791">
            <v>4600005197</v>
          </cell>
          <cell r="C2791" t="str">
            <v>2.1. Objeto EL DEPARTAMENTO colaborará al MUNICIPIO para la ejecución del proyecto de mantenimiento de los caminos de herradura en jurisdicción del Municipio de Urrao, Subregión Suroeste del Departamento de Antioquia.</v>
          </cell>
          <cell r="D2791">
            <v>42556</v>
          </cell>
          <cell r="E2791">
            <v>2016</v>
          </cell>
          <cell r="F2791">
            <v>42674</v>
          </cell>
          <cell r="I2791" t="str">
            <v>En ejecución</v>
          </cell>
          <cell r="J2791" t="str">
            <v>Otro tipo de contrato</v>
          </cell>
          <cell r="K2791">
            <v>50000000</v>
          </cell>
          <cell r="L2791" t="str">
            <v>Castrillon Tobon , Juan Gonzal</v>
          </cell>
          <cell r="M2791" t="str">
            <v/>
          </cell>
        </row>
        <row r="2792">
          <cell r="B2792">
            <v>4600005283</v>
          </cell>
          <cell r="C2792" t="str">
            <v>SUMINISTRAR LA CREMA DE RON A GRANEL AL 11% VOL PARA LA PRODUCCIÓN DE LA CREMA DE RON MEDELLÍN EXTRAÑEJO 8 AÑOS DE LA FÁBRICA DE LICORES Y ALCOHOLES DE ANTIOQUIA DE ACUERDO AL PLAN DE VENTAS.</v>
          </cell>
          <cell r="D2792">
            <v>42556</v>
          </cell>
          <cell r="E2792">
            <v>2016</v>
          </cell>
          <cell r="F2792">
            <v>42717</v>
          </cell>
          <cell r="H2792">
            <v>42775</v>
          </cell>
          <cell r="I2792" t="str">
            <v>Liquidado</v>
          </cell>
          <cell r="J2792" t="str">
            <v>Contratación Directa</v>
          </cell>
          <cell r="K2792">
            <v>673686700</v>
          </cell>
          <cell r="L2792" t="str">
            <v>Alvarez Builes , Hugo De Jesus</v>
          </cell>
          <cell r="M2792" t="str">
            <v/>
          </cell>
        </row>
        <row r="2793">
          <cell r="B2793">
            <v>4600005366</v>
          </cell>
          <cell r="C2793" t="str">
            <v>Prestación de Servicios de apoyo a la gestión para adelantar los trámites administrativos relacionados con el antes, durante y después de las elecciones comunales en las subregiones de Urabá y Occidente Antioqueño.</v>
          </cell>
          <cell r="D2793">
            <v>42556</v>
          </cell>
          <cell r="E2793">
            <v>2016</v>
          </cell>
          <cell r="F2793">
            <v>42717</v>
          </cell>
          <cell r="H2793">
            <v>42830</v>
          </cell>
          <cell r="I2793" t="str">
            <v>Liquidado</v>
          </cell>
          <cell r="J2793" t="str">
            <v>Contratación Directa</v>
          </cell>
          <cell r="K2793">
            <v>9890114</v>
          </cell>
          <cell r="L2793" t="str">
            <v>Perez Cuervo , Luis Fernando</v>
          </cell>
          <cell r="M2793" t="str">
            <v/>
          </cell>
        </row>
        <row r="2794">
          <cell r="B2794" t="str">
            <v>2016AS200038</v>
          </cell>
          <cell r="C2794" t="str">
            <v>POR EL PRESENTE CONVENIO INTERADMINISTRATIVO EL DEPARTAMENTO COLABORARÁ AL MUNICIPIO DE SALGAR CON EL SUMINISTRO DE MATERIALES PARA LLEVAR A CABO EL MEJORAMIENTO DE VÍAS URBANAS Y/O TERCIARIAS</v>
          </cell>
          <cell r="D2794">
            <v>42557</v>
          </cell>
          <cell r="E2794">
            <v>2016</v>
          </cell>
          <cell r="F2794">
            <v>42704</v>
          </cell>
          <cell r="H2794">
            <v>42661</v>
          </cell>
          <cell r="I2794" t="str">
            <v>Resciliado</v>
          </cell>
          <cell r="J2794" t="str">
            <v>Otro tipo de contrato</v>
          </cell>
          <cell r="K2794">
            <v>0.1</v>
          </cell>
          <cell r="L2794" t="str">
            <v/>
          </cell>
          <cell r="M2794" t="str">
            <v>ADRIANA PATRICIA  MUÑOZ LON</v>
          </cell>
        </row>
        <row r="2795">
          <cell r="B2795" t="str">
            <v>2016AS200065</v>
          </cell>
          <cell r="C2795" t="str">
            <v>POR EL PRESENTE CONVENIO INTERADMINISTRATIVO EL DEPARTAMENTO COLABORARÁ AL MUNICIPIO DE EL SANTUARIO CON EL SUMINISTRO DE MATERIALES PARA LLEVAR A CABO EL MEJORAMIENTO DE VÍAS URBANAS Y/O TERCIARIAS  "72.446.000"</v>
          </cell>
          <cell r="D2795">
            <v>42557</v>
          </cell>
          <cell r="E2795">
            <v>2016</v>
          </cell>
          <cell r="F2795">
            <v>42704</v>
          </cell>
          <cell r="I2795" t="str">
            <v>Terminado</v>
          </cell>
          <cell r="J2795" t="str">
            <v>Otro tipo de contrato</v>
          </cell>
          <cell r="K2795">
            <v>0.1</v>
          </cell>
          <cell r="L2795" t="str">
            <v/>
          </cell>
          <cell r="M2795" t="str">
            <v>ADRIANA PATRICIA  MUÑOZ LON</v>
          </cell>
        </row>
        <row r="2796">
          <cell r="B2796" t="str">
            <v>2016AS200066</v>
          </cell>
          <cell r="C2796" t="str">
            <v>POR EL PRESENTE CONVENIO INTERADMINISTRATIVO EL DEPARTAMENTO COLABORARÁ AL MUNICIPIO DE GUARNE CON EL SUMINISTRO DE MATERIALES PARA LLEVAR A CABO EL MEJORAMIENTO DE VÍAS URBANAS Y/O TERCIARIAS</v>
          </cell>
          <cell r="D2796">
            <v>42557</v>
          </cell>
          <cell r="E2796">
            <v>2016</v>
          </cell>
          <cell r="F2796">
            <v>42704</v>
          </cell>
          <cell r="I2796" t="str">
            <v>Terminado</v>
          </cell>
          <cell r="J2796" t="str">
            <v>Otro tipo de contrato</v>
          </cell>
          <cell r="K2796">
            <v>0.1</v>
          </cell>
          <cell r="L2796" t="str">
            <v/>
          </cell>
          <cell r="M2796" t="str">
            <v>ADRIANA PATRICIA  MUÑOZ LON</v>
          </cell>
        </row>
        <row r="2797">
          <cell r="B2797">
            <v>4600005226</v>
          </cell>
          <cell r="C2797" t="str">
            <v>AUNAR ESFUERZOS TÉCNICOS, ADMINISTRATIVOS Y FINANCIEROS PARA LA JORNADA ÚNICA, A TRAVÉS DEL CUAL SE BRINDA UN COMPLEMENTO ALIMENTARIO A LOS NIÑOS, NIÑAS Y ADOLESCENTES DE LA MATRICULA OFICIAL.</v>
          </cell>
          <cell r="D2797">
            <v>42557</v>
          </cell>
          <cell r="E2797">
            <v>2016</v>
          </cell>
          <cell r="F2797">
            <v>42704</v>
          </cell>
          <cell r="I2797" t="str">
            <v>En ejecución</v>
          </cell>
          <cell r="J2797" t="str">
            <v>Otro tipo de contrato</v>
          </cell>
          <cell r="K2797">
            <v>24529215</v>
          </cell>
          <cell r="L2797" t="str">
            <v>Medina Bustamante, Jorge Alcid</v>
          </cell>
          <cell r="M2797" t="str">
            <v/>
          </cell>
        </row>
        <row r="2798">
          <cell r="B2798">
            <v>4600005297</v>
          </cell>
          <cell r="C2798" t="str">
            <v>EL DEPARTAMENTO colaborará al MUNICIPIO para la ejecución del proyecto de mantenimiento de los caminos de herradura en jurisdicción del Municipio de VALDIVIA, Subregión Norte del Departamento de Antioquia.</v>
          </cell>
          <cell r="D2798">
            <v>42557</v>
          </cell>
          <cell r="E2798">
            <v>2016</v>
          </cell>
          <cell r="F2798">
            <v>42674</v>
          </cell>
          <cell r="I2798" t="str">
            <v>En ejecución</v>
          </cell>
          <cell r="J2798" t="str">
            <v>Otro tipo de contrato</v>
          </cell>
          <cell r="K2798">
            <v>50000000</v>
          </cell>
          <cell r="L2798" t="str">
            <v>Castrillon Tobon , Juan Gonzal</v>
          </cell>
          <cell r="M2798" t="str">
            <v/>
          </cell>
        </row>
        <row r="2799">
          <cell r="B2799">
            <v>4600005363</v>
          </cell>
          <cell r="C2799" t="str">
            <v>IMPERMEABILIZACIÓN Y MANTENIMIENTO DE LOSAS DE CUBIERTA Y MANTENIMIENTO Y REPARACIÓN DE CIFONES EN PLAZOLETA DEL EDIFICIO DEL CENTRO ADMINISTRATIVO JOSÉ MARÍA CÓRDOVA DE LA GOBERNACIÓN DE ANTIOQUIA</v>
          </cell>
          <cell r="D2799">
            <v>42557</v>
          </cell>
          <cell r="E2799">
            <v>2016</v>
          </cell>
          <cell r="F2799">
            <v>42619</v>
          </cell>
          <cell r="H2799">
            <v>42860</v>
          </cell>
          <cell r="I2799" t="str">
            <v>Liquidado</v>
          </cell>
          <cell r="J2799" t="str">
            <v>Mínima cuantía</v>
          </cell>
          <cell r="K2799">
            <v>56637863</v>
          </cell>
          <cell r="L2799" t="str">
            <v>Gallego Osorio , Juan Carlos</v>
          </cell>
          <cell r="M2799" t="str">
            <v/>
          </cell>
        </row>
        <row r="2800">
          <cell r="B2800">
            <v>4600005427</v>
          </cell>
          <cell r="C2800" t="str">
            <v>2.1. Aunar esfuerzos técnicos, administrativos y financieros para implementar el programa de alimentación escolar para la población con matricula oficial en los establecimientos educativos del municipio de LIBORINA.</v>
          </cell>
          <cell r="D2800">
            <v>42557</v>
          </cell>
          <cell r="E2800">
            <v>2016</v>
          </cell>
          <cell r="F2800">
            <v>42704</v>
          </cell>
          <cell r="I2800" t="str">
            <v>En ejecución</v>
          </cell>
          <cell r="J2800" t="str">
            <v>Otro tipo de contrato</v>
          </cell>
          <cell r="K2800">
            <v>131381434</v>
          </cell>
          <cell r="L2800" t="str">
            <v>Perea Escobar , Arcelinda</v>
          </cell>
          <cell r="M2800" t="str">
            <v/>
          </cell>
        </row>
        <row r="2801">
          <cell r="B2801">
            <v>4600005437</v>
          </cell>
          <cell r="C2801" t="str">
            <v>2.1. Aunar esfuerzos técnicos, administrativos y financieros para implementar el programa de alimentación escolar para la población con matricula oficial en los establecimientos educativos del municipio de DABEIBA.</v>
          </cell>
          <cell r="D2801">
            <v>42557</v>
          </cell>
          <cell r="E2801">
            <v>2016</v>
          </cell>
          <cell r="F2801">
            <v>42704</v>
          </cell>
          <cell r="I2801" t="str">
            <v>En ejecución</v>
          </cell>
          <cell r="J2801" t="str">
            <v>Otro tipo de contrato</v>
          </cell>
          <cell r="K2801">
            <v>550956732</v>
          </cell>
          <cell r="L2801" t="str">
            <v>Perea Escobar , Arcelinda</v>
          </cell>
          <cell r="M2801" t="str">
            <v/>
          </cell>
        </row>
        <row r="2802">
          <cell r="B2802" t="str">
            <v>2016SS330016</v>
          </cell>
          <cell r="C2802" t="str">
            <v>OCM. CONCESION DE DERECHOS POR PARTE DE LA OFERENTE A LA COMPAÑIA PARA COMERCIALIZAR LOS PRODUCTOS Y HACER USO DE LAS MARCAS DE LOS MISMOS UNICAMENTE DENTRO DEL TERRITORIO ESTABLECIDO EN LOS TERMINOS Y CONDICIONES AQUI ESTABLECIDOS. ALCANCE: VINCULACION P</v>
          </cell>
          <cell r="D2802">
            <v>42558</v>
          </cell>
          <cell r="E2802">
            <v>2016</v>
          </cell>
          <cell r="F2802">
            <v>42717</v>
          </cell>
          <cell r="H2802">
            <v>42781</v>
          </cell>
          <cell r="I2802" t="str">
            <v>Liquidado</v>
          </cell>
          <cell r="J2802" t="str">
            <v>Otro tipo de contrato</v>
          </cell>
          <cell r="K2802">
            <v>46743872</v>
          </cell>
          <cell r="L2802" t="str">
            <v/>
          </cell>
          <cell r="M2802" t="str">
            <v>EDUARDO ANDRES OSORIO MESA</v>
          </cell>
        </row>
        <row r="2803">
          <cell r="B2803">
            <v>4600005219</v>
          </cell>
          <cell r="C2803" t="str">
            <v>EL DEPARTAMENTO colaborará al MUNICIPIO para la ejecución del proyecto de mantenimiento de los caminos de herradura en jurisdicción del Municipio de GOMEZ PLATA, Subregión NORTE del Departamento de Antioquia.</v>
          </cell>
          <cell r="D2803">
            <v>42558</v>
          </cell>
          <cell r="E2803">
            <v>2016</v>
          </cell>
          <cell r="F2803">
            <v>42674</v>
          </cell>
          <cell r="G2803">
            <v>42704</v>
          </cell>
          <cell r="I2803" t="str">
            <v>En ejecución</v>
          </cell>
          <cell r="J2803" t="str">
            <v>Otro tipo de contrato</v>
          </cell>
          <cell r="K2803">
            <v>50000000</v>
          </cell>
          <cell r="L2803" t="str">
            <v>Castrillon Tobon , Juan Gonzal</v>
          </cell>
          <cell r="M2803" t="str">
            <v/>
          </cell>
        </row>
        <row r="2804">
          <cell r="B2804">
            <v>4600005360</v>
          </cell>
          <cell r="C2804" t="str">
            <v>Contrato interadministrativo para la prestación de servicio de conectividad e internet para el Centro Regional de pronósticos y Alertas -CRPA- y el Centro Regulador de Urgencias y Emergencias -CRUE- del Departamento de Antioquia.</v>
          </cell>
          <cell r="D2804">
            <v>42558</v>
          </cell>
          <cell r="E2804">
            <v>2016</v>
          </cell>
          <cell r="F2804">
            <v>42719</v>
          </cell>
          <cell r="I2804" t="str">
            <v>En ejecución</v>
          </cell>
          <cell r="J2804" t="str">
            <v>Contratación Directa</v>
          </cell>
          <cell r="K2804">
            <v>45212234</v>
          </cell>
          <cell r="L2804" t="str">
            <v>Hernandez Jaramillo , Ines Elv</v>
          </cell>
          <cell r="M2804" t="str">
            <v/>
          </cell>
        </row>
        <row r="2805">
          <cell r="B2805">
            <v>4600005365</v>
          </cell>
          <cell r="C2805" t="str">
            <v>Mantenimiento, Soporte y Actualización a la plataforma tecnológica Hewlett Packard (HP) de la Administración Departamental y adquisición de licencia Dataprotector para la Fábrica de Licores de Antioquia.</v>
          </cell>
          <cell r="D2805">
            <v>42558</v>
          </cell>
          <cell r="E2805">
            <v>2016</v>
          </cell>
          <cell r="F2805">
            <v>42908</v>
          </cell>
          <cell r="I2805" t="str">
            <v>En ejecución</v>
          </cell>
          <cell r="J2805" t="str">
            <v>Contratación Directa</v>
          </cell>
          <cell r="K2805">
            <v>1157348723</v>
          </cell>
          <cell r="L2805" t="str">
            <v>Diaz Sanchez , Orlando</v>
          </cell>
          <cell r="M2805" t="str">
            <v/>
          </cell>
        </row>
        <row r="2806">
          <cell r="B2806">
            <v>4600005412</v>
          </cell>
          <cell r="C2806" t="str">
            <v>2.1. Objeto Aunar esfuerzos técnicos, administrativos y financieros para implementar el programa de alimentación escolar para la población con matricula oficial en los establecimientos educativos del municipio de GRANADA.</v>
          </cell>
          <cell r="D2806">
            <v>42558</v>
          </cell>
          <cell r="E2806">
            <v>2016</v>
          </cell>
          <cell r="F2806">
            <v>42704</v>
          </cell>
          <cell r="I2806" t="str">
            <v>En ejecución</v>
          </cell>
          <cell r="J2806" t="str">
            <v>Otro tipo de contrato</v>
          </cell>
          <cell r="K2806">
            <v>203222824</v>
          </cell>
          <cell r="L2806" t="str">
            <v>Perea Escobar , Arcelinda</v>
          </cell>
          <cell r="M2806" t="str">
            <v/>
          </cell>
        </row>
        <row r="2807">
          <cell r="B2807">
            <v>4600005414</v>
          </cell>
          <cell r="C2807" t="str">
            <v>Aunar esfuerzos técnicos, administrativos y financieros para implementar el programa de alimentación escolar para la población con matricula oficial en los establecimientos educativos del municipio de CHIGORODO.</v>
          </cell>
          <cell r="D2807">
            <v>42558</v>
          </cell>
          <cell r="E2807">
            <v>2016</v>
          </cell>
          <cell r="F2807">
            <v>42704</v>
          </cell>
          <cell r="I2807" t="str">
            <v>En ejecución</v>
          </cell>
          <cell r="J2807" t="str">
            <v>Otro tipo de contrato</v>
          </cell>
          <cell r="K2807">
            <v>951121651</v>
          </cell>
          <cell r="L2807" t="str">
            <v>Perea Escobar , Arcelinda</v>
          </cell>
          <cell r="M2807" t="str">
            <v/>
          </cell>
        </row>
        <row r="2808">
          <cell r="B2808">
            <v>4600005429</v>
          </cell>
          <cell r="C2808" t="str">
            <v>Aunar esfuerzos técnicos, administrativos y financieros para implementar el programa de alimentación escolar para la población con matricula oficial en los establecimientos educativos del municipio de ABEJORRAL.</v>
          </cell>
          <cell r="D2808">
            <v>42558</v>
          </cell>
          <cell r="E2808">
            <v>2016</v>
          </cell>
          <cell r="F2808">
            <v>42704</v>
          </cell>
          <cell r="H2808">
            <v>42941</v>
          </cell>
          <cell r="I2808" t="str">
            <v>En ejecución</v>
          </cell>
          <cell r="J2808" t="str">
            <v>Otro tipo de contrato</v>
          </cell>
          <cell r="K2808">
            <v>198545389</v>
          </cell>
          <cell r="L2808" t="str">
            <v>Perea Escobar , Arcelinda</v>
          </cell>
          <cell r="M2808" t="str">
            <v/>
          </cell>
        </row>
        <row r="2809">
          <cell r="B2809">
            <v>4600005440</v>
          </cell>
          <cell r="C2809" t="str">
            <v>Aunar esfuerzos técnicos, administrativos y financieros para implementar el programa de alimentación escolar para la población con matricula oficial en los establecimientos educativos del municipio de COCORNA.</v>
          </cell>
          <cell r="D2809">
            <v>42558</v>
          </cell>
          <cell r="E2809">
            <v>2016</v>
          </cell>
          <cell r="F2809">
            <v>42704</v>
          </cell>
          <cell r="I2809" t="str">
            <v>En ejecución</v>
          </cell>
          <cell r="J2809" t="str">
            <v>Otro tipo de contrato</v>
          </cell>
          <cell r="K2809">
            <v>223306022</v>
          </cell>
          <cell r="L2809" t="str">
            <v>Perea Escobar , Arcelinda</v>
          </cell>
          <cell r="M2809" t="str">
            <v/>
          </cell>
        </row>
        <row r="2810">
          <cell r="B2810">
            <v>4600005442</v>
          </cell>
          <cell r="C2810" t="str">
            <v>Aunar esfuerzos técnicos, administrativos y financieros para implementar el programa de alimentación escolar para la población con matricula oficial en los establecimientos educativos del municipio de PUERTO NARE.</v>
          </cell>
          <cell r="D2810">
            <v>42558</v>
          </cell>
          <cell r="E2810">
            <v>2016</v>
          </cell>
          <cell r="F2810">
            <v>42704</v>
          </cell>
          <cell r="I2810" t="str">
            <v>En ejecución</v>
          </cell>
          <cell r="J2810" t="str">
            <v>Otro tipo de contrato</v>
          </cell>
          <cell r="K2810">
            <v>148747952</v>
          </cell>
          <cell r="L2810" t="str">
            <v>Perea Escobar , Arcelinda</v>
          </cell>
          <cell r="M2810" t="str">
            <v/>
          </cell>
        </row>
        <row r="2811">
          <cell r="B2811">
            <v>4600005451</v>
          </cell>
          <cell r="C2811" t="str">
            <v>2.1. Objeto Aunar esfuerzos técnicos, administrativos y financieros para implementar el programa de alimentación escolar para la población con matricula oficial en los establecimientos educativos del municipio de YARUMAL.</v>
          </cell>
          <cell r="D2811">
            <v>42558</v>
          </cell>
          <cell r="E2811">
            <v>2016</v>
          </cell>
          <cell r="F2811">
            <v>42704</v>
          </cell>
          <cell r="I2811" t="str">
            <v>En ejecución</v>
          </cell>
          <cell r="J2811" t="str">
            <v>Otro tipo de contrato</v>
          </cell>
          <cell r="K2811">
            <v>457013355</v>
          </cell>
          <cell r="L2811" t="str">
            <v>Muñoz Arboleda, Eliana Carolin</v>
          </cell>
          <cell r="M2811" t="str">
            <v/>
          </cell>
        </row>
        <row r="2812">
          <cell r="B2812">
            <v>4600005454</v>
          </cell>
          <cell r="C2812" t="str">
            <v>2.1. Objeto Aunar esfuerzos técnicos, administrativos y financieros para implementar el programa de alimentación escolar para la población con matricula oficial en los establecimientos educativos del municipio de GOMEZ PLATA.</v>
          </cell>
          <cell r="D2812">
            <v>42558</v>
          </cell>
          <cell r="E2812">
            <v>2016</v>
          </cell>
          <cell r="F2812">
            <v>42704</v>
          </cell>
          <cell r="I2812" t="str">
            <v>En ejecución</v>
          </cell>
          <cell r="J2812" t="str">
            <v>Otro tipo de contrato</v>
          </cell>
          <cell r="K2812">
            <v>81645689</v>
          </cell>
          <cell r="L2812" t="str">
            <v>Muñoz Arboleda, Eliana Carolin</v>
          </cell>
          <cell r="M2812" t="str">
            <v/>
          </cell>
        </row>
        <row r="2813">
          <cell r="B2813">
            <v>4600005460</v>
          </cell>
          <cell r="C2813" t="str">
            <v>2.1. Objeto Aunar esfuerzos técnicos, administrativos y financieros para implementar el programa de alimentación escolar para la población con matricula oficial en los establecimientos educativos del municipio de SANTUARIO.</v>
          </cell>
          <cell r="D2813">
            <v>42558</v>
          </cell>
          <cell r="E2813">
            <v>2016</v>
          </cell>
          <cell r="F2813">
            <v>42704</v>
          </cell>
          <cell r="H2813">
            <v>42984</v>
          </cell>
          <cell r="I2813" t="str">
            <v>En ejecución</v>
          </cell>
          <cell r="J2813" t="str">
            <v>Otro tipo de contrato</v>
          </cell>
          <cell r="K2813">
            <v>310934766</v>
          </cell>
          <cell r="L2813" t="str">
            <v>Perea Escobar , Arcelinda</v>
          </cell>
          <cell r="M2813" t="str">
            <v/>
          </cell>
        </row>
        <row r="2814">
          <cell r="B2814">
            <v>4600005461</v>
          </cell>
          <cell r="C2814" t="str">
            <v>Aunar esfuerzos técnicos, administrativos y financieros para implementar el programa de alimentación escolar para la población con matricula oficial en los establecimientos educativos del municipio de VENECIA.</v>
          </cell>
          <cell r="D2814">
            <v>42558</v>
          </cell>
          <cell r="E2814">
            <v>2016</v>
          </cell>
          <cell r="F2814">
            <v>42704</v>
          </cell>
          <cell r="I2814" t="str">
            <v>En ejecución</v>
          </cell>
          <cell r="J2814" t="str">
            <v>Otro tipo de contrato</v>
          </cell>
          <cell r="K2814">
            <v>103552876</v>
          </cell>
          <cell r="L2814" t="str">
            <v>Muñoz Arboleda, Eliana Carolin</v>
          </cell>
          <cell r="M2814" t="str">
            <v/>
          </cell>
        </row>
        <row r="2815">
          <cell r="B2815">
            <v>4600005471</v>
          </cell>
          <cell r="C2815" t="str">
            <v>Aunar esfuerzos técnicos, administrativos y financieros para implementar el programa de alimentación escolar para la población con matricula oficial en los establecimientos educativos del municipio de LA PINTADA.</v>
          </cell>
          <cell r="D2815">
            <v>42558</v>
          </cell>
          <cell r="E2815">
            <v>2016</v>
          </cell>
          <cell r="F2815">
            <v>42704</v>
          </cell>
          <cell r="I2815" t="str">
            <v>En ejecución</v>
          </cell>
          <cell r="J2815" t="str">
            <v>Otro tipo de contrato</v>
          </cell>
          <cell r="K2815">
            <v>75846728</v>
          </cell>
          <cell r="L2815" t="str">
            <v>Muñoz Arboleda, Eliana Carolin</v>
          </cell>
          <cell r="M2815" t="str">
            <v/>
          </cell>
        </row>
        <row r="2816">
          <cell r="B2816">
            <v>4600005492</v>
          </cell>
          <cell r="C2816" t="str">
            <v>2.1.,,Objeto Prestación de servicios personales para apoyar la gestión de los Diputados y sus relaciones con el Departamento de Antioquia y la comunidad</v>
          </cell>
          <cell r="D2816">
            <v>42558</v>
          </cell>
          <cell r="E2816">
            <v>2016</v>
          </cell>
          <cell r="F2816">
            <v>42650</v>
          </cell>
          <cell r="H2816">
            <v>42653</v>
          </cell>
          <cell r="I2816" t="str">
            <v>Liquidado</v>
          </cell>
          <cell r="J2816" t="str">
            <v>Otro tipo de contrato</v>
          </cell>
          <cell r="K2816">
            <v>10042270</v>
          </cell>
          <cell r="L2816" t="str">
            <v>Oquendo Gomez Eliana Maria</v>
          </cell>
          <cell r="M2816" t="str">
            <v/>
          </cell>
        </row>
        <row r="2817">
          <cell r="B2817">
            <v>4600005501</v>
          </cell>
          <cell r="C2817" t="str">
            <v>Aunar esfuerzos técnicos, administrativos y financieros para implementar el programa de alimentación escolar para la población con matricula oficial en los establecimientos educativos del municipio de BURITICA.</v>
          </cell>
          <cell r="D2817">
            <v>42558</v>
          </cell>
          <cell r="E2817">
            <v>2016</v>
          </cell>
          <cell r="F2817">
            <v>42704</v>
          </cell>
          <cell r="I2817" t="str">
            <v>En ejecución</v>
          </cell>
          <cell r="J2817" t="str">
            <v>Otro tipo de contrato</v>
          </cell>
          <cell r="K2817">
            <v>196590426</v>
          </cell>
          <cell r="L2817" t="str">
            <v>Mena Pino , Patricia del Carme</v>
          </cell>
          <cell r="M2817" t="str">
            <v/>
          </cell>
        </row>
        <row r="2818">
          <cell r="B2818">
            <v>4600005397</v>
          </cell>
          <cell r="C2818" t="str">
            <v>2.1. Objeto "MANTENIMIENTO DE VENTANERÍA Y ELEMENTOS DE FACHADA DEL CENTRO ADMINISTRATIVO DEPARTAMENTAL "JOSÉ MARÍA CÓRDOVA" Y EDIFICIO DE LA ASAMBLEA DEPARTAMENTAL DE ANTIOQUIA". 2.1.1. Alcance del objeto Contractual: De acuerdo con lo establecido en el</v>
          </cell>
          <cell r="D2818">
            <v>42559</v>
          </cell>
          <cell r="E2818">
            <v>2016</v>
          </cell>
          <cell r="F2818">
            <v>42651</v>
          </cell>
          <cell r="H2818">
            <v>42818</v>
          </cell>
          <cell r="I2818" t="str">
            <v>Liquidado</v>
          </cell>
          <cell r="J2818" t="str">
            <v>Selección Abreviada</v>
          </cell>
          <cell r="K2818">
            <v>150921873</v>
          </cell>
          <cell r="L2818" t="str">
            <v>Gallego Osorio , Juan Carlos</v>
          </cell>
          <cell r="M2818" t="str">
            <v/>
          </cell>
        </row>
        <row r="2819">
          <cell r="B2819">
            <v>4600005413</v>
          </cell>
          <cell r="C2819" t="str">
            <v>Aunar esfuerzos técnicos, administrativos y financieros para implementar el programa de alimentación escolar para la población con matricula oficial en los establecimientos educativos del municipio de SONSON.</v>
          </cell>
          <cell r="D2819">
            <v>42559</v>
          </cell>
          <cell r="E2819">
            <v>2016</v>
          </cell>
          <cell r="F2819">
            <v>42704</v>
          </cell>
          <cell r="I2819" t="str">
            <v>En ejecución</v>
          </cell>
          <cell r="J2819" t="str">
            <v>Otro tipo de contrato</v>
          </cell>
          <cell r="K2819">
            <v>534105180</v>
          </cell>
          <cell r="L2819" t="str">
            <v>Perea Escobar , Arcelinda</v>
          </cell>
          <cell r="M2819" t="str">
            <v/>
          </cell>
        </row>
        <row r="2820">
          <cell r="B2820">
            <v>4600005418</v>
          </cell>
          <cell r="C2820" t="str">
            <v>2.1. Objeto Aunar esfuerzos técnicos, administrativos y financieros para implementar el programa de alimentación escolar para la población con matricula oficial en los establecimientos educativos del municipio de SAN PEDRO DE URABA.</v>
          </cell>
          <cell r="D2820">
            <v>42559</v>
          </cell>
          <cell r="E2820">
            <v>2016</v>
          </cell>
          <cell r="F2820">
            <v>42704</v>
          </cell>
          <cell r="I2820" t="str">
            <v>En ejecución</v>
          </cell>
          <cell r="J2820" t="str">
            <v>Otro tipo de contrato</v>
          </cell>
          <cell r="K2820">
            <v>533136224</v>
          </cell>
          <cell r="L2820" t="str">
            <v>Perea Escobar , Arcelinda</v>
          </cell>
          <cell r="M2820" t="str">
            <v/>
          </cell>
        </row>
        <row r="2821">
          <cell r="B2821">
            <v>4600005422</v>
          </cell>
          <cell r="C2821" t="str">
            <v>2.1. Objeto Aunar esfuerzos técnicos, administrativos y financieros para implementar el programa de alimentación escolar para la población con matricula oficial en los establecimientos educativos del municipio de MARINILLA</v>
          </cell>
          <cell r="D2821">
            <v>42559</v>
          </cell>
          <cell r="E2821">
            <v>2016</v>
          </cell>
          <cell r="F2821">
            <v>42704</v>
          </cell>
          <cell r="I2821" t="str">
            <v>En ejecución</v>
          </cell>
          <cell r="J2821" t="str">
            <v>Otro tipo de contrato</v>
          </cell>
          <cell r="K2821">
            <v>500091351</v>
          </cell>
          <cell r="L2821" t="str">
            <v>Perea Escobar , Arcelinda</v>
          </cell>
          <cell r="M2821" t="str">
            <v/>
          </cell>
        </row>
        <row r="2822">
          <cell r="B2822">
            <v>4600005446</v>
          </cell>
          <cell r="C2822" t="str">
            <v>2.1. Objeto Aunar esfuerzos técnicos, administrativos y financieros para implementar el programa de alimentación escolar para la población con matricula oficial en los establecimientos educativos del municipio de PUERTO TRIUNFO.</v>
          </cell>
          <cell r="D2822">
            <v>42559</v>
          </cell>
          <cell r="E2822">
            <v>2016</v>
          </cell>
          <cell r="F2822">
            <v>42704</v>
          </cell>
          <cell r="I2822" t="str">
            <v>En ejecución</v>
          </cell>
          <cell r="J2822" t="str">
            <v>Otro tipo de contrato</v>
          </cell>
          <cell r="K2822">
            <v>215482027</v>
          </cell>
          <cell r="L2822" t="str">
            <v>Perea Escobar , Arcelinda</v>
          </cell>
          <cell r="M2822" t="str">
            <v/>
          </cell>
        </row>
        <row r="2823">
          <cell r="B2823">
            <v>4600005447</v>
          </cell>
          <cell r="C2823" t="str">
            <v>Aunar esfuerzos técnicos, administrativos y financieros para implementar el programa de alimentación escolar para la población con matricula oficial en los establecimientos educativos del municipio de LA UNION.</v>
          </cell>
          <cell r="D2823">
            <v>42559</v>
          </cell>
          <cell r="E2823">
            <v>2016</v>
          </cell>
          <cell r="F2823">
            <v>42704</v>
          </cell>
          <cell r="I2823" t="str">
            <v>En ejecución</v>
          </cell>
          <cell r="J2823" t="str">
            <v>Otro tipo de contrato</v>
          </cell>
          <cell r="K2823">
            <v>220452565</v>
          </cell>
          <cell r="L2823" t="str">
            <v>Perea Escobar , Arcelinda</v>
          </cell>
          <cell r="M2823" t="str">
            <v/>
          </cell>
        </row>
        <row r="2824">
          <cell r="B2824">
            <v>4600005452</v>
          </cell>
          <cell r="C2824" t="str">
            <v>2.1. Objeto Aunar esfuerzos técnicos, administrativos y financieros para implementar el programa de alimentación escolar para la población con matricula oficial en los establecimientos educativos del municipio de BETANIA.</v>
          </cell>
          <cell r="D2824">
            <v>42559</v>
          </cell>
          <cell r="E2824">
            <v>2016</v>
          </cell>
          <cell r="F2824">
            <v>42704</v>
          </cell>
          <cell r="I2824" t="str">
            <v>En ejecución</v>
          </cell>
          <cell r="J2824" t="str">
            <v>Otro tipo de contrato</v>
          </cell>
          <cell r="K2824">
            <v>112008682</v>
          </cell>
          <cell r="L2824" t="str">
            <v>Muñoz Arboleda, Eliana Carolin</v>
          </cell>
          <cell r="M2824" t="str">
            <v/>
          </cell>
        </row>
        <row r="2825">
          <cell r="B2825">
            <v>4600005457</v>
          </cell>
          <cell r="C2825" t="str">
            <v>Aunar esfuerzos técnicos, administrativos y financieros para implementar el programa de alimentación escolar para la población con matricula oficial en los establecimientos educativos del municipio de EL CARMEN DE VIBORAL.</v>
          </cell>
          <cell r="D2825">
            <v>42559</v>
          </cell>
          <cell r="E2825">
            <v>2016</v>
          </cell>
          <cell r="F2825">
            <v>42704</v>
          </cell>
          <cell r="I2825" t="str">
            <v>En ejecución</v>
          </cell>
          <cell r="J2825" t="str">
            <v>Otro tipo de contrato</v>
          </cell>
          <cell r="K2825">
            <v>482510374</v>
          </cell>
          <cell r="L2825" t="str">
            <v>Perea Escobar , Arcelinda</v>
          </cell>
          <cell r="M2825" t="str">
            <v/>
          </cell>
        </row>
        <row r="2826">
          <cell r="B2826">
            <v>4600005458</v>
          </cell>
          <cell r="C2826" t="str">
            <v>2.1. Objeto Aunar esfuerzos técnicos, administrativos y financieros para implementar el programa de alimentación escolar para la población con matricula oficial en los establecimientos educativos del municipio de ANGELÓPOLIS</v>
          </cell>
          <cell r="D2826">
            <v>42559</v>
          </cell>
          <cell r="E2826">
            <v>2016</v>
          </cell>
          <cell r="F2826">
            <v>42704</v>
          </cell>
          <cell r="I2826" t="str">
            <v>En ejecución</v>
          </cell>
          <cell r="J2826" t="str">
            <v>Otro tipo de contrato</v>
          </cell>
          <cell r="K2826">
            <v>57345281</v>
          </cell>
          <cell r="L2826" t="str">
            <v>Muñoz Arboleda, Eliana Carolin</v>
          </cell>
          <cell r="M2826" t="str">
            <v/>
          </cell>
        </row>
        <row r="2827">
          <cell r="B2827">
            <v>4600005472</v>
          </cell>
          <cell r="C2827" t="str">
            <v>Aunar esfuerzos técnicos, administrativos y financieros para implementar el programa de alimentación escolar para la población con matricula oficial en los establecimientos educativos del municipio de SAN RAFAEL</v>
          </cell>
          <cell r="D2827">
            <v>42559</v>
          </cell>
          <cell r="E2827">
            <v>2016</v>
          </cell>
          <cell r="F2827">
            <v>42704</v>
          </cell>
          <cell r="I2827" t="str">
            <v>En ejecución</v>
          </cell>
          <cell r="J2827" t="str">
            <v>Otro tipo de contrato</v>
          </cell>
          <cell r="K2827">
            <v>169826715</v>
          </cell>
          <cell r="L2827" t="str">
            <v>Perea Escobar , Arcelinda</v>
          </cell>
          <cell r="M2827" t="str">
            <v/>
          </cell>
        </row>
        <row r="2828">
          <cell r="B2828">
            <v>4600005494</v>
          </cell>
          <cell r="C2828" t="str">
            <v>Aunar esfuerzos entre CORANTIOQUIA y el Departamento de Antioquia - Secretaría del Medio Ambiente, para el apoyo de actividades enmarcadas en el Nodo Regional de Cambio Climático y la realización del Foro Retos y Oportunidades del Cambio Climático para A</v>
          </cell>
          <cell r="D2828">
            <v>42559</v>
          </cell>
          <cell r="E2828">
            <v>2016</v>
          </cell>
          <cell r="F2828">
            <v>42712</v>
          </cell>
          <cell r="H2828">
            <v>42796</v>
          </cell>
          <cell r="I2828" t="str">
            <v>Liquidado</v>
          </cell>
          <cell r="J2828" t="str">
            <v>Otro tipo de contrato</v>
          </cell>
          <cell r="K2828">
            <v>40000000</v>
          </cell>
          <cell r="L2828" t="str">
            <v>Ramirez Bedoya , Juan David</v>
          </cell>
          <cell r="M2828" t="str">
            <v/>
          </cell>
        </row>
        <row r="2829">
          <cell r="B2829">
            <v>4600005500</v>
          </cell>
          <cell r="C2829" t="str">
            <v>Aunar esfuerzos técnicos, administrativos y financieros para implementar el programa de alimentación escolar para la población con matricula oficial en los establecimientos educativos del municipio de YONDO.</v>
          </cell>
          <cell r="D2829">
            <v>42559</v>
          </cell>
          <cell r="E2829">
            <v>2016</v>
          </cell>
          <cell r="F2829">
            <v>42704</v>
          </cell>
          <cell r="I2829" t="str">
            <v>En ejecución</v>
          </cell>
          <cell r="J2829" t="str">
            <v>Otro tipo de contrato</v>
          </cell>
          <cell r="K2829">
            <v>259296399</v>
          </cell>
          <cell r="L2829" t="str">
            <v>Perea Escobar , Arcelinda</v>
          </cell>
          <cell r="M2829" t="str">
            <v/>
          </cell>
        </row>
        <row r="2830">
          <cell r="B2830">
            <v>4600005227</v>
          </cell>
          <cell r="C2830" t="str">
            <v>AUNAR ESFUERZOS TÉCNICOS, ADMINISTRATIVOS Y FINANCIEROS PARA LA JORNADA ÚNICA, A TRAVÉS DEL CUAL SE BRINDA UN COMPLEMENTO ALIMENTARIO A LOS NIÑOS, NIÑAS Y ADOLESCENTES DE LA MATRICULA OFICIAL.</v>
          </cell>
          <cell r="D2830">
            <v>42560</v>
          </cell>
          <cell r="E2830">
            <v>2016</v>
          </cell>
          <cell r="F2830">
            <v>42704</v>
          </cell>
          <cell r="I2830" t="str">
            <v>En ejecución</v>
          </cell>
          <cell r="J2830" t="str">
            <v>Otro tipo de contrato</v>
          </cell>
          <cell r="K2830">
            <v>18439203</v>
          </cell>
          <cell r="L2830" t="str">
            <v>Medina Bustamante, Jorge Alcid</v>
          </cell>
          <cell r="M2830" t="str">
            <v/>
          </cell>
        </row>
        <row r="2831">
          <cell r="B2831">
            <v>4600005231</v>
          </cell>
          <cell r="C2831" t="str">
            <v>AUNAR ESFUERZOS TÉCNICOS, ADMINISTRATIVOS Y FINANCIEROS PARA LA JORNADA ÚNICA, A TRAVÉS DEL CUAL SE BRINDA UN COMPLEMENTO ALIMENTARIO A LOS NIÑOS, NIÑAS Y ADOLESCENTES DE LA MATRICULA OFICIAL.</v>
          </cell>
          <cell r="D2831">
            <v>42560</v>
          </cell>
          <cell r="E2831">
            <v>2016</v>
          </cell>
          <cell r="F2831">
            <v>42704</v>
          </cell>
          <cell r="I2831" t="str">
            <v>En ejecución</v>
          </cell>
          <cell r="J2831" t="str">
            <v>Otro tipo de contrato</v>
          </cell>
          <cell r="K2831">
            <v>76463484</v>
          </cell>
          <cell r="L2831" t="str">
            <v>Medina Bustamante, Jorge Alcid</v>
          </cell>
          <cell r="M2831" t="str">
            <v/>
          </cell>
        </row>
        <row r="2832">
          <cell r="B2832">
            <v>4600005234</v>
          </cell>
          <cell r="C2832" t="str">
            <v>AUNAR ESFUERZOS TÉCNICOS, ADMINISTRATIVOS Y FINANCIEROS PARA LA JORNADA ÚNICA, A TRAVÉS DEL CUAL SE BRINDA UN COMPLEMENTO ALIMENTARIO A LOS NIÑOS, NIÑAS Y ADOLESCENTES DE LA MATRICULA OFICIAL.</v>
          </cell>
          <cell r="D2832">
            <v>42560</v>
          </cell>
          <cell r="E2832">
            <v>2016</v>
          </cell>
          <cell r="F2832">
            <v>42704</v>
          </cell>
          <cell r="I2832" t="str">
            <v>En ejecución</v>
          </cell>
          <cell r="J2832" t="str">
            <v>Otro tipo de contrato</v>
          </cell>
          <cell r="K2832">
            <v>57685947</v>
          </cell>
          <cell r="L2832" t="str">
            <v>Medina Bustamante, Jorge Alcid</v>
          </cell>
          <cell r="M2832" t="str">
            <v/>
          </cell>
        </row>
        <row r="2833">
          <cell r="B2833">
            <v>4600005243</v>
          </cell>
          <cell r="C2833" t="str">
            <v>AUNAR ESFUERZOS TÉCNICOS, ADMINISTRATIVOS Y FINANCIEROS PARA LA JORNADA ÚNICA, A TRAVÉS DEL CUAL SE BRINDA UN COMPLEMENTO ALIMENTARIO A LOS NIÑOS, NIÑAS Y ADOLESCENTES DE LA MATRICULA OFICIAL.</v>
          </cell>
          <cell r="D2833">
            <v>42560</v>
          </cell>
          <cell r="E2833">
            <v>2016</v>
          </cell>
          <cell r="F2833">
            <v>42704</v>
          </cell>
          <cell r="I2833" t="str">
            <v>En ejecución</v>
          </cell>
          <cell r="J2833" t="str">
            <v>Otro tipo de contrato</v>
          </cell>
          <cell r="K2833">
            <v>99639363</v>
          </cell>
          <cell r="L2833" t="str">
            <v>Medina Bustamante, Jorge Alcid</v>
          </cell>
          <cell r="M2833" t="str">
            <v/>
          </cell>
        </row>
        <row r="2834">
          <cell r="B2834">
            <v>4600005244</v>
          </cell>
          <cell r="C2834" t="str">
            <v>AUNAR ESFUERZOS TÉCNICOS, ADMINISTRATIVOS Y FINANCIEROS PARA LA JORNADA ÚNICA, A TRAVÉS DEL CUAL SE BRINDA UN COMPLEMENTO ALIMENTARIO A LOS NIÑOS, NIÑAS Y ADOLESCENTES DE LA MATRICULA OFICIAL.</v>
          </cell>
          <cell r="D2834">
            <v>42560</v>
          </cell>
          <cell r="E2834">
            <v>2016</v>
          </cell>
          <cell r="F2834">
            <v>42704</v>
          </cell>
          <cell r="I2834" t="str">
            <v>En inicio</v>
          </cell>
          <cell r="J2834" t="str">
            <v>Otro tipo de contrato</v>
          </cell>
          <cell r="K2834">
            <v>55486776</v>
          </cell>
          <cell r="L2834" t="str">
            <v>Medina Bustamante, Jorge Alcid</v>
          </cell>
          <cell r="M2834" t="str">
            <v/>
          </cell>
        </row>
        <row r="2835">
          <cell r="B2835">
            <v>4600005456</v>
          </cell>
          <cell r="C2835" t="str">
            <v>2.1. Objeto Aunar esfuerzos técnicos, administrativos y financieros para implementar el programa de alimentación escolar para la población con matricula oficial en los establecimientos educativos del municipio de URRAO</v>
          </cell>
          <cell r="D2835">
            <v>42560</v>
          </cell>
          <cell r="E2835">
            <v>2016</v>
          </cell>
          <cell r="F2835">
            <v>42704</v>
          </cell>
          <cell r="I2835" t="str">
            <v>En ejecución</v>
          </cell>
          <cell r="J2835" t="str">
            <v>Otro tipo de contrato</v>
          </cell>
          <cell r="K2835">
            <v>436578921</v>
          </cell>
          <cell r="L2835" t="str">
            <v>Muñoz Arboleda, Eliana Carolin</v>
          </cell>
          <cell r="M2835" t="str">
            <v/>
          </cell>
        </row>
        <row r="2836">
          <cell r="B2836">
            <v>4600005240</v>
          </cell>
          <cell r="C2836" t="str">
            <v>AUNAR ESFUERZOS TÉCNICOS, ADMINISTRATIVOS Y FINANCIEROS PARA LA JORNADA ÚNICA, A TRAVÉS DEL CUAL SE BRINDA UN COMPLEMENTO ALIMENTARIO A LOS NIÑOS, NIÑAS Y ADOLESCENTES DE LA MATRICULA OFICIAL.</v>
          </cell>
          <cell r="D2836">
            <v>42561</v>
          </cell>
          <cell r="E2836">
            <v>2016</v>
          </cell>
          <cell r="F2836">
            <v>42704</v>
          </cell>
          <cell r="I2836" t="str">
            <v>En ejecución</v>
          </cell>
          <cell r="J2836" t="str">
            <v>Otro tipo de contrato</v>
          </cell>
          <cell r="K2836">
            <v>43306752</v>
          </cell>
          <cell r="L2836" t="str">
            <v>Medina Bustamante, Jorge Alcid</v>
          </cell>
          <cell r="M2836" t="str">
            <v/>
          </cell>
        </row>
        <row r="2837">
          <cell r="B2837">
            <v>4600005396</v>
          </cell>
          <cell r="C2837" t="str">
            <v>Adquisición de repuestos para sensores en baterías sanitarias del Centro Administrativo Departamental José María Córdova y sedes externas</v>
          </cell>
          <cell r="D2837">
            <v>42561</v>
          </cell>
          <cell r="E2837">
            <v>2016</v>
          </cell>
          <cell r="F2837">
            <v>42592</v>
          </cell>
          <cell r="H2837">
            <v>42704</v>
          </cell>
          <cell r="I2837" t="str">
            <v>Liquidado</v>
          </cell>
          <cell r="J2837" t="str">
            <v>Contratación Directa</v>
          </cell>
          <cell r="K2837">
            <v>15109000</v>
          </cell>
          <cell r="L2837" t="str">
            <v>Marin Restrepo , Santiago</v>
          </cell>
          <cell r="M2837" t="str">
            <v/>
          </cell>
        </row>
        <row r="2838">
          <cell r="B2838" t="str">
            <v>2016AS200012</v>
          </cell>
          <cell r="C2838" t="str">
            <v>POR EL PRESENTE CONVENIO INTERADMINISTRATIVO EL DEPARTAMENTO COLABORARÁ AL MUNICIPIO DE CACERES CON EL SUMINISTRO DE MATERIALES PARA LLEVAR A CABO EL MEJORAMIENTO DE VÍAS URBANAS Y/O TERCIARIAS.  VALOR "66.000.000"</v>
          </cell>
          <cell r="D2838">
            <v>42562</v>
          </cell>
          <cell r="E2838">
            <v>2016</v>
          </cell>
          <cell r="F2838">
            <v>42704</v>
          </cell>
          <cell r="H2838">
            <v>42702</v>
          </cell>
          <cell r="I2838" t="str">
            <v>Resciliado</v>
          </cell>
          <cell r="J2838" t="str">
            <v>Otro tipo de contrato</v>
          </cell>
          <cell r="K2838">
            <v>0.1</v>
          </cell>
          <cell r="L2838" t="str">
            <v/>
          </cell>
          <cell r="M2838" t="str">
            <v>LUIS ALBERTO CORREA OSSA</v>
          </cell>
        </row>
        <row r="2839">
          <cell r="B2839">
            <v>4600005302</v>
          </cell>
          <cell r="C2839" t="str">
            <v>EL DEPARTAMENTO colaborará al MUNICIPIO para la ejecución del proyecto de mantenimiento de los caminos de herradura en jurisdicción del Municipio de SABANALARGA, Subregión OCCIDENTE del Departamento de Antioquia.</v>
          </cell>
          <cell r="D2839">
            <v>42562</v>
          </cell>
          <cell r="E2839">
            <v>2016</v>
          </cell>
          <cell r="F2839">
            <v>42674</v>
          </cell>
          <cell r="I2839" t="str">
            <v>En ejecución</v>
          </cell>
          <cell r="J2839" t="str">
            <v>Otro tipo de contrato</v>
          </cell>
          <cell r="K2839">
            <v>50000000</v>
          </cell>
          <cell r="L2839" t="str">
            <v>Hincapie Piedrahita , Dalis Mi</v>
          </cell>
          <cell r="M2839" t="str">
            <v/>
          </cell>
        </row>
        <row r="2840">
          <cell r="B2840">
            <v>4600005323</v>
          </cell>
          <cell r="C2840" t="str">
            <v>PRESTAR SERVICIO DE MANTENIMIENTO PREVENTIVO INCLUIDO REPUESTOS CONSUMIBLES PARA LOS EQUIPOS DEL SISTEMA DE AIRE COMPRIMIDO KAESER DE LA FABRICA DE LICORES Y ALCOHOLES DE ANTIOQUIA</v>
          </cell>
          <cell r="D2840">
            <v>42562</v>
          </cell>
          <cell r="E2840">
            <v>2016</v>
          </cell>
          <cell r="F2840">
            <v>42717</v>
          </cell>
          <cell r="H2840">
            <v>42717</v>
          </cell>
          <cell r="I2840" t="str">
            <v>Liquidado</v>
          </cell>
          <cell r="J2840" t="str">
            <v>Contratación Directa</v>
          </cell>
          <cell r="K2840">
            <v>29431759</v>
          </cell>
          <cell r="L2840" t="str">
            <v>Arboleda Betancur , Sergio</v>
          </cell>
          <cell r="M2840" t="str">
            <v/>
          </cell>
        </row>
        <row r="2841">
          <cell r="B2841">
            <v>4600005330</v>
          </cell>
          <cell r="C2841" t="str">
            <v>2.1.1.,,Objeto: Realizar mantenimiento general del helicóptero Bell 412 HK - 3578G.</v>
          </cell>
          <cell r="D2841">
            <v>42562</v>
          </cell>
          <cell r="E2841">
            <v>2016</v>
          </cell>
          <cell r="F2841">
            <v>42824</v>
          </cell>
          <cell r="I2841" t="str">
            <v>En ejecución</v>
          </cell>
          <cell r="J2841" t="str">
            <v>Selección Abreviada</v>
          </cell>
          <cell r="K2841">
            <v>661078291</v>
          </cell>
          <cell r="L2841" t="str">
            <v>Guerra Sua , Carlos Eduardo</v>
          </cell>
          <cell r="M2841" t="str">
            <v/>
          </cell>
        </row>
        <row r="2842">
          <cell r="B2842">
            <v>4600005382</v>
          </cell>
          <cell r="C2842" t="str">
            <v>PRESTACIÓN DE SERVICIO DE TRANSPORTE TERRESTRE AUTOMOTOR PARA APOYAR LA GESTIÓN DE LA GOBERNACIÓN DE ANTIOQUIA</v>
          </cell>
          <cell r="D2842">
            <v>42562</v>
          </cell>
          <cell r="E2842">
            <v>2016</v>
          </cell>
          <cell r="F2842">
            <v>42735</v>
          </cell>
          <cell r="I2842" t="str">
            <v>En ejecución</v>
          </cell>
          <cell r="J2842" t="str">
            <v>Selección Abreviada</v>
          </cell>
          <cell r="K2842">
            <v>160000000</v>
          </cell>
          <cell r="L2842" t="str">
            <v>Florez Moreno, Babinton Dario</v>
          </cell>
          <cell r="M2842" t="str">
            <v/>
          </cell>
        </row>
        <row r="2843">
          <cell r="B2843">
            <v>4600005416</v>
          </cell>
          <cell r="C2843" t="str">
            <v>2.1. Objeto Aunar esfuerzos técnicos, administrativos y financieros para implementar el programa de alimentación escolar para la población con matricula oficial en los establecimientos educativos del municipio de ARBOLETES.</v>
          </cell>
          <cell r="D2843">
            <v>42562</v>
          </cell>
          <cell r="E2843">
            <v>2016</v>
          </cell>
          <cell r="F2843">
            <v>42704</v>
          </cell>
          <cell r="I2843" t="str">
            <v>En ejecución</v>
          </cell>
          <cell r="J2843" t="str">
            <v>Otro tipo de contrato</v>
          </cell>
          <cell r="K2843">
            <v>552282000</v>
          </cell>
          <cell r="L2843" t="str">
            <v>Perea Escobar , Arcelinda</v>
          </cell>
          <cell r="M2843" t="str">
            <v/>
          </cell>
        </row>
        <row r="2844">
          <cell r="B2844">
            <v>4600005448</v>
          </cell>
          <cell r="C2844" t="str">
            <v>2.1. Objeto Aunar esfuerzos técnicos, administrativos y financieros para implementar el programa de alimentación escolar para la población con matricula oficial en los establecimientos educativos del municipio de CONCORDIA.</v>
          </cell>
          <cell r="D2844">
            <v>42562</v>
          </cell>
          <cell r="E2844">
            <v>2016</v>
          </cell>
          <cell r="F2844">
            <v>42704</v>
          </cell>
          <cell r="I2844" t="str">
            <v>En ejecución</v>
          </cell>
          <cell r="J2844" t="str">
            <v>Otro tipo de contrato</v>
          </cell>
          <cell r="K2844">
            <v>195507828</v>
          </cell>
          <cell r="L2844" t="str">
            <v>Muñoz Arboleda, Eliana Carolin</v>
          </cell>
          <cell r="M2844" t="str">
            <v/>
          </cell>
        </row>
        <row r="2845">
          <cell r="B2845">
            <v>4600005467</v>
          </cell>
          <cell r="C2845" t="str">
            <v>2.1. Objeto Aunar esfuerzos técnicos, administrativos y financieros para implementar el programa de alimentación escolar para la población con matricula oficial en los establecimientos educativos del municipio de SALGAR.</v>
          </cell>
          <cell r="D2845">
            <v>42562</v>
          </cell>
          <cell r="E2845">
            <v>2016</v>
          </cell>
          <cell r="F2845">
            <v>42704</v>
          </cell>
          <cell r="I2845" t="str">
            <v>En ejecución</v>
          </cell>
          <cell r="J2845" t="str">
            <v>Otro tipo de contrato</v>
          </cell>
          <cell r="K2845">
            <v>195321867</v>
          </cell>
          <cell r="L2845" t="str">
            <v>Muñoz Arboleda, Eliana Carolin</v>
          </cell>
          <cell r="M2845" t="str">
            <v/>
          </cell>
        </row>
        <row r="2846">
          <cell r="B2846">
            <v>4600005469</v>
          </cell>
          <cell r="C2846" t="str">
            <v>Aunar esfuerzos técnicos, administrativos y financieros para implementar el programa de alimentación escolar para la población con matricula oficial en los establecimientos educativos del municipio de PUEBLORRICO.</v>
          </cell>
          <cell r="D2846">
            <v>42562</v>
          </cell>
          <cell r="E2846">
            <v>2016</v>
          </cell>
          <cell r="F2846">
            <v>42704</v>
          </cell>
          <cell r="I2846" t="str">
            <v>En ejecución</v>
          </cell>
          <cell r="J2846" t="str">
            <v>Otro tipo de contrato</v>
          </cell>
          <cell r="K2846">
            <v>79068373</v>
          </cell>
          <cell r="L2846" t="str">
            <v>Medina Bustamante, Jorge Alcid</v>
          </cell>
          <cell r="M2846" t="str">
            <v/>
          </cell>
        </row>
        <row r="2847">
          <cell r="B2847">
            <v>4600005491</v>
          </cell>
          <cell r="C2847" t="str">
            <v>SUMINISTRAR ACEITES LUBRICANTES, GRASAS Y AFINES, PARA LOS PROCESOS DE ENVASADO Y MANTENIMIENTO DE LA FÁBRICA DE LICORES Y ALCOHOLES DE ANTIOQUIA.</v>
          </cell>
          <cell r="D2847">
            <v>42562</v>
          </cell>
          <cell r="E2847">
            <v>2016</v>
          </cell>
          <cell r="F2847">
            <v>42717</v>
          </cell>
          <cell r="H2847">
            <v>42629</v>
          </cell>
          <cell r="I2847" t="str">
            <v>Liquidado</v>
          </cell>
          <cell r="J2847" t="str">
            <v>Mínima cuantía</v>
          </cell>
          <cell r="K2847">
            <v>3853154</v>
          </cell>
          <cell r="L2847" t="str">
            <v>Baena Davila , Jorge Humberto</v>
          </cell>
          <cell r="M2847" t="str">
            <v/>
          </cell>
        </row>
        <row r="2848">
          <cell r="B2848">
            <v>4600005493</v>
          </cell>
          <cell r="C2848" t="str">
            <v>ELABORACIÓN DE UN DIAGNÓSTICO Y PLAN DE ACCIÓN PARA LA IMPLEMENTACIÓN DE LA ACTUALIZACIÓN DE LOS SISTEMAS DE GESTIÓN BAJO LOS REQUISITOS DE LAS NORMAS ISO 9001 Y 14001, VERSIÓN 2015.</v>
          </cell>
          <cell r="D2848">
            <v>42562</v>
          </cell>
          <cell r="E2848">
            <v>2016</v>
          </cell>
          <cell r="F2848">
            <v>42685</v>
          </cell>
          <cell r="H2848">
            <v>42667</v>
          </cell>
          <cell r="I2848" t="str">
            <v>Liquidado</v>
          </cell>
          <cell r="J2848" t="str">
            <v>Mínima cuantía</v>
          </cell>
          <cell r="K2848">
            <v>3712000</v>
          </cell>
          <cell r="L2848" t="str">
            <v>Latorre Correa , Clara Victori</v>
          </cell>
          <cell r="M2848" t="str">
            <v/>
          </cell>
        </row>
        <row r="2849">
          <cell r="B2849" t="str">
            <v>2016SS330018</v>
          </cell>
          <cell r="C2849" t="str">
            <v>CONCESION DE DERECHOS POR PARTE DE LA OFERENTE A LA COMPAÑIA PARA COMERCIALIZAR LOS PRODUCTOS Y HACER USO DE LAS MARCAS DE LOS MISMOS UNICAMENTE DENTRO DEL TERRITORIO ESTABLECIDO EN LOS TERMINOS Y CONDICIONES AQUI ESTABLECIDOS. ALCANCE: VINCULACION PUBLIC</v>
          </cell>
          <cell r="D2849">
            <v>42563</v>
          </cell>
          <cell r="E2849">
            <v>2016</v>
          </cell>
          <cell r="F2849">
            <v>42735</v>
          </cell>
          <cell r="H2849">
            <v>42781</v>
          </cell>
          <cell r="I2849" t="str">
            <v>Liquidado</v>
          </cell>
          <cell r="J2849" t="str">
            <v>Otro tipo de contrato</v>
          </cell>
          <cell r="K2849">
            <v>125714530</v>
          </cell>
          <cell r="L2849" t="str">
            <v/>
          </cell>
          <cell r="M2849" t="str">
            <v>JULIANA GIRALDO MACIAS</v>
          </cell>
        </row>
        <row r="2850">
          <cell r="B2850">
            <v>4600005368</v>
          </cell>
          <cell r="C2850" t="str">
            <v>2.1. Objeto SUMINISTRO DE CAFÉ ESPECIAL PARA EL CONSUMO DE SERVIDORES PUBLICOS QUE LABORAN  EN EL CENTRO ADMINISTRATIVO DEPARTAMENTAL (CAD) Y SUS SEDES EXTERNAS. 2.1.1. Alcance del objeto Contractual: El presente proceso de contratación de Café Especial</v>
          </cell>
          <cell r="D2850">
            <v>42563</v>
          </cell>
          <cell r="E2850">
            <v>2016</v>
          </cell>
          <cell r="F2850">
            <v>42719</v>
          </cell>
          <cell r="H2850">
            <v>42798</v>
          </cell>
          <cell r="I2850" t="str">
            <v>Liquidado</v>
          </cell>
          <cell r="J2850" t="str">
            <v>Mínima cuantía</v>
          </cell>
          <cell r="K2850">
            <v>68945000</v>
          </cell>
          <cell r="L2850" t="str">
            <v>Martinez Arango , Luz Marina</v>
          </cell>
          <cell r="M2850" t="str">
            <v/>
          </cell>
        </row>
        <row r="2851">
          <cell r="B2851">
            <v>4600005419</v>
          </cell>
          <cell r="C2851" t="str">
            <v>2.1. Aunar esfuerzos técnicos, administrativos y financieros para implementar el programa de alimentación escolar para la población con matricula oficial en los establecimientos educativos del municipio de SAN JERONIMO</v>
          </cell>
          <cell r="D2851">
            <v>42563</v>
          </cell>
          <cell r="E2851">
            <v>2016</v>
          </cell>
          <cell r="F2851">
            <v>42704</v>
          </cell>
          <cell r="I2851" t="str">
            <v>En ejecución</v>
          </cell>
          <cell r="J2851" t="str">
            <v>Otro tipo de contrato</v>
          </cell>
          <cell r="K2851">
            <v>155043240</v>
          </cell>
          <cell r="L2851" t="str">
            <v>Mena Pino , Patricia del Carme</v>
          </cell>
          <cell r="M2851" t="str">
            <v/>
          </cell>
        </row>
        <row r="2852">
          <cell r="B2852">
            <v>4600005428</v>
          </cell>
          <cell r="C2852" t="str">
            <v>Aunar esfuerzos técnicos, administrativos y financieros para implementar el programa de alimentación escolar para la población con matricula oficial en los establecimientos educativos del municipio de BARBOSA</v>
          </cell>
          <cell r="D2852">
            <v>42563</v>
          </cell>
          <cell r="E2852">
            <v>2016</v>
          </cell>
          <cell r="F2852">
            <v>42704</v>
          </cell>
          <cell r="I2852" t="str">
            <v>En ejecución</v>
          </cell>
          <cell r="J2852" t="str">
            <v>Otro tipo de contrato</v>
          </cell>
          <cell r="K2852">
            <v>441376522</v>
          </cell>
          <cell r="L2852" t="str">
            <v>Mena Pino , Patricia del Carme</v>
          </cell>
          <cell r="M2852" t="str">
            <v/>
          </cell>
        </row>
        <row r="2853">
          <cell r="B2853">
            <v>4600005431</v>
          </cell>
          <cell r="C2853" t="str">
            <v>2.1. Objeto Aunar esfuerzos técnicos, administrativos y financieros para implementar el programa de alimentación escolar para la población con matricula oficial en los establecimientos educativos del municipio de Caucasia.</v>
          </cell>
          <cell r="D2853">
            <v>42563</v>
          </cell>
          <cell r="E2853">
            <v>2016</v>
          </cell>
          <cell r="F2853">
            <v>42704</v>
          </cell>
          <cell r="I2853" t="str">
            <v>En ejecución</v>
          </cell>
          <cell r="J2853" t="str">
            <v>Otro tipo de contrato</v>
          </cell>
          <cell r="K2853">
            <v>1167984383</v>
          </cell>
          <cell r="L2853" t="str">
            <v>Arcila Gomez , Luisa Aurora</v>
          </cell>
          <cell r="M2853" t="str">
            <v/>
          </cell>
        </row>
        <row r="2854">
          <cell r="B2854">
            <v>4600005462</v>
          </cell>
          <cell r="C2854" t="str">
            <v>2.1. Objeto Aunar esfuerzos técnicos, administrativos y financieros para implementar el programa de alimentación escolar para la población con matricula oficial en los establecimientos educativos del municipio de TITIRIBÍ.</v>
          </cell>
          <cell r="D2854">
            <v>42563</v>
          </cell>
          <cell r="E2854">
            <v>2016</v>
          </cell>
          <cell r="F2854">
            <v>42704</v>
          </cell>
          <cell r="I2854" t="str">
            <v>En ejecución</v>
          </cell>
          <cell r="J2854" t="str">
            <v>Otro tipo de contrato</v>
          </cell>
          <cell r="K2854">
            <v>82842300</v>
          </cell>
          <cell r="L2854" t="str">
            <v>Muñoz Arboleda, Eliana Carolin</v>
          </cell>
          <cell r="M2854" t="str">
            <v/>
          </cell>
        </row>
        <row r="2855">
          <cell r="B2855">
            <v>4600005505</v>
          </cell>
          <cell r="C2855" t="str">
            <v>Aunar esfuerzos técnicos, administrativos y financieros para implementar el programa de alimentación escolar para la población con matricula oficial en los establecimientos educativos del municipio de PEQUE.</v>
          </cell>
          <cell r="D2855">
            <v>42563</v>
          </cell>
          <cell r="E2855">
            <v>2016</v>
          </cell>
          <cell r="F2855">
            <v>42704</v>
          </cell>
          <cell r="I2855" t="str">
            <v>En ejecución</v>
          </cell>
          <cell r="J2855" t="str">
            <v>Otro tipo de contrato</v>
          </cell>
          <cell r="K2855">
            <v>196294809</v>
          </cell>
          <cell r="L2855" t="str">
            <v>Perea Escobar , Arcelinda</v>
          </cell>
          <cell r="M2855" t="str">
            <v/>
          </cell>
        </row>
        <row r="2856">
          <cell r="B2856">
            <v>4600005506</v>
          </cell>
          <cell r="C2856" t="str">
            <v>Realizar interventoría integral a la ejecución del programa Maná Infantil de la Gerencia de Seguridad Alimentaria -MANÁ- en el Departamento de Antioquia, con el fin de garantizar el adecuado cumplimiento según los lineamientos de la Gerencia de la estrat</v>
          </cell>
          <cell r="D2856">
            <v>42563</v>
          </cell>
          <cell r="E2856">
            <v>2016</v>
          </cell>
          <cell r="F2856">
            <v>42704</v>
          </cell>
          <cell r="I2856" t="str">
            <v>En ejecución</v>
          </cell>
          <cell r="J2856" t="str">
            <v>Concurso de Méritos</v>
          </cell>
          <cell r="K2856">
            <v>1659064193</v>
          </cell>
          <cell r="L2856" t="str">
            <v>Medina Bustamante, Jorge Alcid</v>
          </cell>
          <cell r="M2856" t="str">
            <v/>
          </cell>
        </row>
        <row r="2857">
          <cell r="B2857">
            <v>4600005195</v>
          </cell>
          <cell r="C2857" t="str">
            <v>EL DEPARTAMENTO colaborará al MUNICIPIO para la ejecución del proyecto de mantenimiento de los caminos de herradura en jurisdicción del Municipio de Betulia, Subregión Suroeste del Departamento de Antioquia.</v>
          </cell>
          <cell r="D2857">
            <v>42564</v>
          </cell>
          <cell r="E2857">
            <v>2016</v>
          </cell>
          <cell r="F2857">
            <v>42674</v>
          </cell>
          <cell r="I2857" t="str">
            <v>En ejecución</v>
          </cell>
          <cell r="J2857" t="str">
            <v>Otro tipo de contrato</v>
          </cell>
          <cell r="K2857">
            <v>50000000</v>
          </cell>
          <cell r="L2857" t="str">
            <v>Castrillon Tobon , Juan Gonzal</v>
          </cell>
          <cell r="M2857" t="str">
            <v/>
          </cell>
        </row>
        <row r="2858">
          <cell r="B2858">
            <v>4600005433</v>
          </cell>
          <cell r="C2858" t="str">
            <v>2.1. Objeto Aunar esfuerzos técnicos, administrativos y financieros para implementar el programa de alimentación escolar para la población con matricula oficial en los establecimientos educativos del municipio de CAREPA.</v>
          </cell>
          <cell r="D2858">
            <v>42564</v>
          </cell>
          <cell r="E2858">
            <v>2016</v>
          </cell>
          <cell r="F2858">
            <v>42704</v>
          </cell>
          <cell r="I2858" t="str">
            <v>En ejecución</v>
          </cell>
          <cell r="J2858" t="str">
            <v>Otro tipo de contrato</v>
          </cell>
          <cell r="K2858">
            <v>794733798</v>
          </cell>
          <cell r="L2858" t="str">
            <v>Perea Escobar , Arcelinda</v>
          </cell>
          <cell r="M2858" t="str">
            <v/>
          </cell>
        </row>
        <row r="2859">
          <cell r="B2859">
            <v>4600005450</v>
          </cell>
          <cell r="C2859" t="str">
            <v>Aunar esfuerzos técnicos, administrativos y financieros para implementar el programa de alimentación escolar para la población con matricula oficial en los establecimientos educativos del municipio de MONTEBELLO.</v>
          </cell>
          <cell r="D2859">
            <v>42564</v>
          </cell>
          <cell r="E2859">
            <v>2016</v>
          </cell>
          <cell r="F2859">
            <v>42704</v>
          </cell>
          <cell r="I2859" t="str">
            <v>En ejecución</v>
          </cell>
          <cell r="J2859" t="str">
            <v>Otro tipo de contrato</v>
          </cell>
          <cell r="K2859">
            <v>66642028</v>
          </cell>
          <cell r="L2859" t="str">
            <v>Muñoz Arboleda, Eliana Carolin</v>
          </cell>
          <cell r="M2859" t="str">
            <v/>
          </cell>
        </row>
        <row r="2860">
          <cell r="B2860">
            <v>4600005453</v>
          </cell>
          <cell r="C2860" t="str">
            <v>2.1. Objeto Aunar esfuerzos técnicos, administrativos y financieros para implementar el programa de alimentación escolar para la población con matricula oficial en los establecimientos educativos del municipio de BELMIRA.</v>
          </cell>
          <cell r="D2860">
            <v>42564</v>
          </cell>
          <cell r="E2860">
            <v>2016</v>
          </cell>
          <cell r="F2860">
            <v>42704</v>
          </cell>
          <cell r="I2860" t="str">
            <v>En ejecución</v>
          </cell>
          <cell r="J2860" t="str">
            <v>Otro tipo de contrato</v>
          </cell>
          <cell r="K2860">
            <v>81001360</v>
          </cell>
          <cell r="L2860" t="str">
            <v>Muñoz Arboleda, Eliana Carolin</v>
          </cell>
          <cell r="M2860" t="str">
            <v/>
          </cell>
        </row>
        <row r="2861">
          <cell r="B2861">
            <v>4600005463</v>
          </cell>
          <cell r="C2861" t="str">
            <v>Aunar esfuerzos técnicos, administrativos y financieros para implementar el programa de alimentación escolar para la población con matricula oficial en los establecimientos educativos del municipio de ITUANGO.</v>
          </cell>
          <cell r="D2861">
            <v>42564</v>
          </cell>
          <cell r="E2861">
            <v>2016</v>
          </cell>
          <cell r="F2861">
            <v>42704</v>
          </cell>
          <cell r="I2861" t="str">
            <v>En ejecución</v>
          </cell>
          <cell r="J2861" t="str">
            <v>Otro tipo de contrato</v>
          </cell>
          <cell r="K2861">
            <v>378405217</v>
          </cell>
          <cell r="L2861" t="str">
            <v>Muñoz Arboleda, Eliana Carolin</v>
          </cell>
          <cell r="M2861" t="str">
            <v/>
          </cell>
        </row>
        <row r="2862">
          <cell r="B2862">
            <v>4600005464</v>
          </cell>
          <cell r="C2862" t="str">
            <v>2.1. Objeto Aunar esfuerzos técnicos, administrativos y financieros para implementar el programa de alimentación escolar para la población con matricula oficial en los establecimientos educativos del municipio de SANTA ROSA DE OSOS.</v>
          </cell>
          <cell r="D2862">
            <v>42564</v>
          </cell>
          <cell r="E2862">
            <v>2016</v>
          </cell>
          <cell r="F2862">
            <v>42704</v>
          </cell>
          <cell r="I2862" t="str">
            <v>En ejecución</v>
          </cell>
          <cell r="J2862" t="str">
            <v>Otro tipo de contrato</v>
          </cell>
          <cell r="K2862">
            <v>375091526</v>
          </cell>
          <cell r="L2862" t="str">
            <v>Muñoz Arboleda, Eliana Carolin</v>
          </cell>
          <cell r="M2862" t="str">
            <v/>
          </cell>
        </row>
        <row r="2863">
          <cell r="B2863">
            <v>4600005470</v>
          </cell>
          <cell r="C2863" t="str">
            <v>Aunar esfuerzos técnicos, administrativos y financieros para implementar el programa de alimentación escolar para la población con matricula oficial en los establecimientos educativos del municipio de ZARAGOZA.</v>
          </cell>
          <cell r="D2863">
            <v>42564</v>
          </cell>
          <cell r="E2863">
            <v>2016</v>
          </cell>
          <cell r="F2863">
            <v>42704</v>
          </cell>
          <cell r="H2863">
            <v>43003</v>
          </cell>
          <cell r="I2863" t="str">
            <v>En ejecución</v>
          </cell>
          <cell r="J2863" t="str">
            <v>Otro tipo de contrato</v>
          </cell>
          <cell r="K2863">
            <v>463088457</v>
          </cell>
          <cell r="L2863" t="str">
            <v>Arcila Gomez , Luisa Aurora</v>
          </cell>
          <cell r="M2863" t="str">
            <v/>
          </cell>
        </row>
        <row r="2864">
          <cell r="B2864">
            <v>4600005473</v>
          </cell>
          <cell r="C2864" t="str">
            <v>Aunar esfuerzos técnicos, administrativos y financieros para implementar el programa de alimentación escolar para la población con matricula oficial en los establecimientos educativos del municipio de CARACOLI.</v>
          </cell>
          <cell r="D2864">
            <v>42564</v>
          </cell>
          <cell r="E2864">
            <v>2016</v>
          </cell>
          <cell r="F2864">
            <v>42704</v>
          </cell>
          <cell r="I2864" t="str">
            <v>En ejecución</v>
          </cell>
          <cell r="J2864" t="str">
            <v>Otro tipo de contrato</v>
          </cell>
          <cell r="K2864">
            <v>40132492</v>
          </cell>
          <cell r="L2864" t="str">
            <v>Perea Escobar , Arcelinda</v>
          </cell>
          <cell r="M2864" t="str">
            <v/>
          </cell>
        </row>
        <row r="2865">
          <cell r="B2865">
            <v>4600005498</v>
          </cell>
          <cell r="C2865" t="str">
            <v>Aunar esfuerzos técnicos, administrativos y financieros para implementar el programa de alimentación escolar para la población con matricula oficial en los establecimientos educativos del municipio de SAN CARLOS.</v>
          </cell>
          <cell r="D2865">
            <v>42564</v>
          </cell>
          <cell r="E2865">
            <v>2016</v>
          </cell>
          <cell r="F2865">
            <v>42704</v>
          </cell>
          <cell r="I2865" t="str">
            <v>En ejecución</v>
          </cell>
          <cell r="J2865" t="str">
            <v>Otro tipo de contrato</v>
          </cell>
          <cell r="K2865">
            <v>219532095</v>
          </cell>
          <cell r="L2865" t="str">
            <v>Perea Escobar , Arcelinda</v>
          </cell>
          <cell r="M2865" t="str">
            <v/>
          </cell>
        </row>
        <row r="2866">
          <cell r="B2866">
            <v>4600005504</v>
          </cell>
          <cell r="C2866" t="str">
            <v>Objeto: SUMINISTRAR JABÓN LUBRICANTE PARA CADENAS TRANSPORTADORAS DE ENVASE DE LA FÁBRICA DE LICORES Y ALCOHOLES DE ANTIOQUIA.</v>
          </cell>
          <cell r="D2866">
            <v>42564</v>
          </cell>
          <cell r="E2866">
            <v>2016</v>
          </cell>
          <cell r="F2866">
            <v>42717</v>
          </cell>
          <cell r="H2866">
            <v>42768</v>
          </cell>
          <cell r="I2866" t="str">
            <v>Liquidado</v>
          </cell>
          <cell r="J2866" t="str">
            <v>Mínima cuantía</v>
          </cell>
          <cell r="K2866">
            <v>19186400</v>
          </cell>
          <cell r="L2866" t="str">
            <v>Baena Davila , Jorge Humberto</v>
          </cell>
          <cell r="M2866" t="str">
            <v/>
          </cell>
        </row>
        <row r="2867">
          <cell r="B2867">
            <v>4600005507</v>
          </cell>
          <cell r="C2867" t="str">
            <v>SUMINISTRO DE GASES INDUSTRIALES PARA PROCESOS PRODUCTIVOS DE LA FÁBRICA DE LICORES Y ALCOHOLES DE ANTIOQUIA.</v>
          </cell>
          <cell r="D2867">
            <v>42564</v>
          </cell>
          <cell r="E2867">
            <v>2016</v>
          </cell>
          <cell r="F2867">
            <v>42717</v>
          </cell>
          <cell r="H2867">
            <v>42755</v>
          </cell>
          <cell r="I2867" t="str">
            <v>Liquidado</v>
          </cell>
          <cell r="J2867" t="str">
            <v>Mínima cuantía</v>
          </cell>
          <cell r="K2867">
            <v>12500276</v>
          </cell>
          <cell r="L2867" t="str">
            <v>Baena Davila , Jorge Humberto</v>
          </cell>
          <cell r="M2867" t="str">
            <v/>
          </cell>
        </row>
        <row r="2868">
          <cell r="B2868">
            <v>4600005497</v>
          </cell>
          <cell r="C2868" t="str">
            <v>Aunar esfuerzos técnicos, administrativos y financieros para implementar el programa de alimentación escolar para la población con matricula oficial en los establecimientos educativos del municipio de NECOCLI</v>
          </cell>
          <cell r="D2868">
            <v>42565</v>
          </cell>
          <cell r="E2868">
            <v>2016</v>
          </cell>
          <cell r="F2868">
            <v>42704</v>
          </cell>
          <cell r="H2868">
            <v>43019</v>
          </cell>
          <cell r="I2868" t="str">
            <v>En ejecución</v>
          </cell>
          <cell r="J2868" t="str">
            <v>Otro tipo de contrato</v>
          </cell>
          <cell r="K2868">
            <v>939707823</v>
          </cell>
          <cell r="L2868" t="str">
            <v>Perea Escobar , Arcelinda</v>
          </cell>
          <cell r="M2868" t="str">
            <v/>
          </cell>
        </row>
        <row r="2869">
          <cell r="B2869">
            <v>4600005513</v>
          </cell>
          <cell r="C2869" t="str">
            <v>Soporte correctivo  a plataforma de respaldo y restauración Netbackup.</v>
          </cell>
          <cell r="D2869">
            <v>42565</v>
          </cell>
          <cell r="E2869">
            <v>2016</v>
          </cell>
          <cell r="F2869">
            <v>42930</v>
          </cell>
          <cell r="H2869">
            <v>43061</v>
          </cell>
          <cell r="I2869" t="str">
            <v>Liquidado</v>
          </cell>
          <cell r="J2869" t="str">
            <v>Selección Abreviada</v>
          </cell>
          <cell r="K2869">
            <v>95765908</v>
          </cell>
          <cell r="L2869" t="str">
            <v>Diaz Sanchez , Orlando</v>
          </cell>
          <cell r="M2869" t="str">
            <v/>
          </cell>
        </row>
        <row r="2870">
          <cell r="B2870" t="str">
            <v>2016AS200011</v>
          </cell>
          <cell r="C2870" t="str">
            <v>POR EL PRESENTE CONVENIO INTERADMINISTRATIVO EL DEPARTAMENTO COLABORARÁ AL MUNICIPIO DE COPACABANA CON EL SUMINISTRO DE MATERIALES PARA LLEVAR A CABO EL MEJORAMIENTO DE VÍAS URBANAS Y/O TERCIARIAS.   "66.000.000"</v>
          </cell>
          <cell r="D2870">
            <v>42566</v>
          </cell>
          <cell r="E2870">
            <v>2016</v>
          </cell>
          <cell r="F2870">
            <v>42704</v>
          </cell>
          <cell r="I2870" t="str">
            <v>Terminado</v>
          </cell>
          <cell r="J2870" t="str">
            <v>Otro tipo de contrato</v>
          </cell>
          <cell r="K2870">
            <v>0.1</v>
          </cell>
          <cell r="L2870" t="str">
            <v/>
          </cell>
          <cell r="M2870" t="str">
            <v>LUIS ALBERTO CORREA OSSA</v>
          </cell>
        </row>
        <row r="2871">
          <cell r="B2871" t="str">
            <v>2016AS200017</v>
          </cell>
          <cell r="C2871" t="str">
            <v>POR EL PRESENTE CONVENIO INTERADMINISTRATIVO EL DEPARTAMENTO COLABORARÁ AL MUNICIPIO DE YOLOMBO CON EL SUMINISTRO DE MATERIALES PARA LLEVAR A CABO EL MEJORAMIENTO DE VÍAS URBANAS Y/O TERCIARIAS.  VALOR "66.000.000"</v>
          </cell>
          <cell r="D2871">
            <v>42566</v>
          </cell>
          <cell r="E2871">
            <v>2016</v>
          </cell>
          <cell r="F2871">
            <v>42704</v>
          </cell>
          <cell r="I2871" t="str">
            <v>Terminado</v>
          </cell>
          <cell r="J2871" t="str">
            <v>Otro tipo de contrato</v>
          </cell>
          <cell r="K2871">
            <v>0.1</v>
          </cell>
          <cell r="L2871" t="str">
            <v/>
          </cell>
          <cell r="M2871" t="str">
            <v>LUIS ALBERTO CORREA OSSA</v>
          </cell>
        </row>
        <row r="2872">
          <cell r="B2872">
            <v>4600005395</v>
          </cell>
          <cell r="C2872" t="str">
            <v>Contratar la prestación de servicio de un Operador Logístico Integral para la administración de las bodegas de producto terminado e insumos de la FLA</v>
          </cell>
          <cell r="D2872">
            <v>42566</v>
          </cell>
          <cell r="E2872">
            <v>2016</v>
          </cell>
          <cell r="F2872">
            <v>42735</v>
          </cell>
          <cell r="G2872">
            <v>42916</v>
          </cell>
          <cell r="H2872">
            <v>43028</v>
          </cell>
          <cell r="I2872" t="str">
            <v>Liquidado</v>
          </cell>
          <cell r="J2872" t="str">
            <v>Licitación pública</v>
          </cell>
          <cell r="K2872">
            <v>10802321361</v>
          </cell>
          <cell r="L2872" t="str">
            <v>Rothstein Gutierrez, Erika</v>
          </cell>
          <cell r="M2872" t="str">
            <v/>
          </cell>
        </row>
        <row r="2873">
          <cell r="B2873">
            <v>4600005439</v>
          </cell>
          <cell r="C2873" t="str">
            <v>2.1. Objeto Aunar esfuerzos técnicos, administrativos y financieros para implementar el programa de alimentación escolar para la población con matricula oficial en los establecimientos educativos del municipio de EL RETIRO</v>
          </cell>
          <cell r="D2873">
            <v>42566</v>
          </cell>
          <cell r="E2873">
            <v>2016</v>
          </cell>
          <cell r="F2873">
            <v>42704</v>
          </cell>
          <cell r="I2873" t="str">
            <v>En ejecución</v>
          </cell>
          <cell r="J2873" t="str">
            <v>Otro tipo de contrato</v>
          </cell>
          <cell r="K2873">
            <v>151417315</v>
          </cell>
          <cell r="L2873" t="str">
            <v>Perea Escobar , Arcelinda</v>
          </cell>
          <cell r="M2873" t="str">
            <v/>
          </cell>
        </row>
        <row r="2874">
          <cell r="B2874">
            <v>4600005445</v>
          </cell>
          <cell r="C2874" t="str">
            <v>Aunar esfuerzos técnicos, administrativos y financieros para implementar el programa de alimentación escolar para la población con matricula oficial en los establecimientos educativos del municipio de LA CEJA.</v>
          </cell>
          <cell r="D2874">
            <v>42566</v>
          </cell>
          <cell r="E2874">
            <v>2016</v>
          </cell>
          <cell r="F2874">
            <v>42704</v>
          </cell>
          <cell r="I2874" t="str">
            <v>En ejecución</v>
          </cell>
          <cell r="J2874" t="str">
            <v>Otro tipo de contrato</v>
          </cell>
          <cell r="K2874">
            <v>460971376</v>
          </cell>
          <cell r="L2874" t="str">
            <v>Perea Escobar , Arcelinda</v>
          </cell>
          <cell r="M2874" t="str">
            <v/>
          </cell>
        </row>
        <row r="2875">
          <cell r="B2875">
            <v>4600005503</v>
          </cell>
          <cell r="C2875" t="str">
            <v>COMPRA DE EQUIPOS METROLOGICOS PARA CUBRIR CALIBRACIONES Y VERIFICACIONES DE ACUERDO AL PLAN METROLOGICO.</v>
          </cell>
          <cell r="D2875">
            <v>42566</v>
          </cell>
          <cell r="E2875">
            <v>2016</v>
          </cell>
          <cell r="F2875">
            <v>42717</v>
          </cell>
          <cell r="H2875">
            <v>42702</v>
          </cell>
          <cell r="I2875" t="str">
            <v>Liquidado</v>
          </cell>
          <cell r="J2875" t="str">
            <v>Mínima cuantía</v>
          </cell>
          <cell r="K2875">
            <v>3117029</v>
          </cell>
          <cell r="L2875" t="str">
            <v>Jaramillo Ciro , Hernan Dario</v>
          </cell>
          <cell r="M2875" t="str">
            <v/>
          </cell>
        </row>
        <row r="2876">
          <cell r="B2876" t="str">
            <v>2016SS330019</v>
          </cell>
          <cell r="C2876" t="str">
            <v>OCM.CONCESION DE LOS DERECHOS POR PARTE DE LA OFERENTE A LA COMPAÑIA PARA COMERCIALIZAR LOS PRODUCTOS Y HACER USO DE LAS MARCAS DENTRO DEL TERRITORIO ESTABLECIDO EN LOS TERMINOS Y CONDICIONES AQUI ESTABLECIDAS. ALCANCE:  VINCULACION PUBLICITARIOA PARA EL</v>
          </cell>
          <cell r="D2876">
            <v>42569</v>
          </cell>
          <cell r="E2876">
            <v>2016</v>
          </cell>
          <cell r="F2876">
            <v>42735</v>
          </cell>
          <cell r="H2876">
            <v>42796</v>
          </cell>
          <cell r="I2876" t="str">
            <v>Liquidado</v>
          </cell>
          <cell r="J2876" t="str">
            <v>Otro tipo de contrato</v>
          </cell>
          <cell r="K2876">
            <v>1650000000</v>
          </cell>
          <cell r="L2876" t="str">
            <v/>
          </cell>
          <cell r="M2876" t="str">
            <v>JUAN MANUEL MUÑOZ VALLEJO</v>
          </cell>
        </row>
        <row r="2877">
          <cell r="B2877" t="str">
            <v>2016SS330020</v>
          </cell>
          <cell r="C2877" t="str">
            <v>OCM.CONCESION DE LOS DERECHOS POR PARTE DE LA OFERENTE A LA COMPAÑIA PARA COMERCIALIZAR LOS PRODUCTOS Y HACER USO DE LAS MARCAS DENTRO DEL TERRITORIO ESTABLECIDO EN LOS TERMINOS Y CONDICIONES AQUI ESTABLECIDAS. ALCANCE:  VINCULACION PUBLICITARIOA PARA EL</v>
          </cell>
          <cell r="D2877">
            <v>42569</v>
          </cell>
          <cell r="E2877">
            <v>2016</v>
          </cell>
          <cell r="F2877">
            <v>42735</v>
          </cell>
          <cell r="H2877">
            <v>42796</v>
          </cell>
          <cell r="I2877" t="str">
            <v>Liquidado</v>
          </cell>
          <cell r="J2877" t="str">
            <v>Otro tipo de contrato</v>
          </cell>
          <cell r="K2877">
            <v>870191680</v>
          </cell>
          <cell r="L2877" t="str">
            <v/>
          </cell>
          <cell r="M2877" t="str">
            <v>JUAN MANUEL MUÑOZ VALLEJO</v>
          </cell>
        </row>
        <row r="2878">
          <cell r="B2878">
            <v>4600005236</v>
          </cell>
          <cell r="C2878" t="str">
            <v>AUNAR ESFUERZOS TÉCNICOS, ADMINISTRATIVOS Y FINANCIEROS PARA LA JORNADA ÚNICA, A TRAVÉS DEL CUAL SE BRINDA UN COMPLEMENTO ALIMENTARIO A LOS NIÑOS, NIÑAS Y ADOLESCENTES DE LA MATRICULA OFICIAL.</v>
          </cell>
          <cell r="D2878">
            <v>42569</v>
          </cell>
          <cell r="E2878">
            <v>2016</v>
          </cell>
          <cell r="F2878">
            <v>42704</v>
          </cell>
          <cell r="I2878" t="str">
            <v>En ejecución</v>
          </cell>
          <cell r="J2878" t="str">
            <v>Otro tipo de contrato</v>
          </cell>
          <cell r="K2878">
            <v>93041850</v>
          </cell>
          <cell r="L2878" t="str">
            <v>Medina Bustamante, Jorge Alcid</v>
          </cell>
          <cell r="M2878" t="str">
            <v/>
          </cell>
        </row>
        <row r="2879">
          <cell r="B2879">
            <v>4600005499</v>
          </cell>
          <cell r="C2879" t="str">
            <v>SERVICIO DE PLATAFORMA WEB PARA LA REALIZACIÓN DE LAS SUBASTAS INVERSAS ELECTRÓNICAS DE LA GOBERNACION DE ANTIOQUIA.</v>
          </cell>
          <cell r="D2879">
            <v>42569</v>
          </cell>
          <cell r="E2879">
            <v>2016</v>
          </cell>
          <cell r="F2879">
            <v>42719</v>
          </cell>
          <cell r="H2879">
            <v>42817</v>
          </cell>
          <cell r="I2879" t="str">
            <v>Liquidado</v>
          </cell>
          <cell r="J2879" t="str">
            <v>Mínima cuantía</v>
          </cell>
          <cell r="K2879">
            <v>32994750</v>
          </cell>
          <cell r="L2879" t="str">
            <v>Arango Ramirez , Juan Carlos</v>
          </cell>
          <cell r="M2879" t="str">
            <v/>
          </cell>
        </row>
        <row r="2880">
          <cell r="B2880">
            <v>4600005524</v>
          </cell>
          <cell r="C2880" t="str">
            <v>Suministrar los servicios de apoyo logístico necesarios para la realización de las actividades de medición, intervención y prevención de los riesgos psicosociales y el clima laboral a los servidores públicos del departamento de Antioquia</v>
          </cell>
          <cell r="D2880">
            <v>42569</v>
          </cell>
          <cell r="E2880">
            <v>2016</v>
          </cell>
          <cell r="F2880">
            <v>42704</v>
          </cell>
          <cell r="H2880">
            <v>42824</v>
          </cell>
          <cell r="I2880" t="str">
            <v>Liquidado</v>
          </cell>
          <cell r="J2880" t="str">
            <v>Selección Abreviada</v>
          </cell>
          <cell r="K2880">
            <v>114800000</v>
          </cell>
          <cell r="L2880" t="str">
            <v>Soto Velasquez , Liliana Maria</v>
          </cell>
          <cell r="M2880" t="str">
            <v/>
          </cell>
        </row>
        <row r="2881">
          <cell r="B2881">
            <v>4600005357</v>
          </cell>
          <cell r="C2881" t="str">
            <v>Actualización de la imagen corporativa del vestido de labor de la dotación para los docentes de los 117 municipios no certificados del Departamento de Antioquia.</v>
          </cell>
          <cell r="D2881">
            <v>42570</v>
          </cell>
          <cell r="E2881">
            <v>2016</v>
          </cell>
          <cell r="F2881">
            <v>42590</v>
          </cell>
          <cell r="H2881">
            <v>42648</v>
          </cell>
          <cell r="I2881" t="str">
            <v>Liquidado</v>
          </cell>
          <cell r="J2881" t="str">
            <v>Mínima cuantía</v>
          </cell>
          <cell r="K2881">
            <v>8160600</v>
          </cell>
          <cell r="L2881" t="str">
            <v>Rondon Rendon , Gustavo</v>
          </cell>
          <cell r="M2881" t="str">
            <v/>
          </cell>
        </row>
        <row r="2882">
          <cell r="B2882">
            <v>4600005385</v>
          </cell>
          <cell r="C2882" t="str">
            <v>PRESTACIÓN DE SERVICIO DE TRANSPORTE TERRESTRE AUTOMOTOR PARA APOYAR LA GESTIÓN DE LA GOBERNACIÓN DE ANTIOQUIA</v>
          </cell>
          <cell r="D2882">
            <v>42570</v>
          </cell>
          <cell r="E2882">
            <v>2016</v>
          </cell>
          <cell r="F2882">
            <v>42735</v>
          </cell>
          <cell r="H2882">
            <v>42802</v>
          </cell>
          <cell r="I2882" t="str">
            <v>Liquidado</v>
          </cell>
          <cell r="J2882" t="str">
            <v>Selección Abreviada</v>
          </cell>
          <cell r="K2882">
            <v>352696723</v>
          </cell>
          <cell r="L2882" t="str">
            <v>Ramirez Molina , Silvia Elena</v>
          </cell>
          <cell r="M2882" t="str">
            <v/>
          </cell>
        </row>
        <row r="2883">
          <cell r="B2883">
            <v>4600005435</v>
          </cell>
          <cell r="C2883" t="str">
            <v>2.1. Objeto Aunar esfuerzos técnicos, administrativos y financieros para implementar el programa de alimentación escolar para la población con matricula oficial en los establecimientos educativos del municipio de GUARNE.</v>
          </cell>
          <cell r="D2883">
            <v>42570</v>
          </cell>
          <cell r="E2883">
            <v>2016</v>
          </cell>
          <cell r="F2883">
            <v>42704</v>
          </cell>
          <cell r="I2883" t="str">
            <v>En ejecución</v>
          </cell>
          <cell r="J2883" t="str">
            <v>Otro tipo de contrato</v>
          </cell>
          <cell r="K2883">
            <v>316273492</v>
          </cell>
          <cell r="L2883" t="str">
            <v>Perea Escobar , Arcelinda</v>
          </cell>
          <cell r="M2883" t="str">
            <v/>
          </cell>
        </row>
        <row r="2884">
          <cell r="B2884">
            <v>4600005465</v>
          </cell>
          <cell r="C2884" t="str">
            <v>Aunar esfuerzos técnicos, administrativos y financieros para implementar el programa de alimentación escolar para la población con matricula oficial en los establecimientos educativos del municipio de ANGOSTURA.</v>
          </cell>
          <cell r="D2884">
            <v>42570</v>
          </cell>
          <cell r="E2884">
            <v>2016</v>
          </cell>
          <cell r="F2884">
            <v>42704</v>
          </cell>
          <cell r="I2884" t="str">
            <v>En ejecución</v>
          </cell>
          <cell r="J2884" t="str">
            <v>Otro tipo de contrato</v>
          </cell>
          <cell r="K2884">
            <v>125091873</v>
          </cell>
          <cell r="L2884" t="str">
            <v>Muñoz Arboleda, Eliana Carolin</v>
          </cell>
          <cell r="M2884" t="str">
            <v/>
          </cell>
        </row>
        <row r="2885">
          <cell r="B2885">
            <v>4600005468</v>
          </cell>
          <cell r="C2885" t="str">
            <v>2.1. Objeto Aunar esfuerzos técnicos, administrativos y financieros para implementar el programa de alimentación escolar para la población con matricula oficial en los establecimientos educativos del municipio de GUADALUPE.</v>
          </cell>
          <cell r="D2885">
            <v>42570</v>
          </cell>
          <cell r="E2885">
            <v>2016</v>
          </cell>
          <cell r="F2885">
            <v>42704</v>
          </cell>
          <cell r="I2885" t="str">
            <v>En ejecución</v>
          </cell>
          <cell r="J2885" t="str">
            <v>Otro tipo de contrato</v>
          </cell>
          <cell r="K2885">
            <v>61211255</v>
          </cell>
          <cell r="L2885" t="str">
            <v>Muñoz Arboleda, Eliana Carolin</v>
          </cell>
          <cell r="M2885" t="str">
            <v/>
          </cell>
        </row>
        <row r="2886">
          <cell r="B2886">
            <v>4600005474</v>
          </cell>
          <cell r="C2886" t="str">
            <v>ESTUDIO DE PREFACTIBILIDAD QUE DETERMINE LA VIABILIDAD DE APLICACIÓN DEL SISTEMA DE LA CONTRIBUCIÓN DE VALORIZACIÓN CAUSADA POR EL MEJORAMIENTO Y PAVIMENTACIÓN DE LA VÍA SAN JERÓNIMO - POLEAL - SAN PEDRO (VEREDA PANTANILLO), EN LOS MUNICIPIOS DE SAN JERÓ</v>
          </cell>
          <cell r="D2886">
            <v>42570</v>
          </cell>
          <cell r="E2886">
            <v>2016</v>
          </cell>
          <cell r="F2886">
            <v>42616</v>
          </cell>
          <cell r="H2886">
            <v>42738</v>
          </cell>
          <cell r="I2886" t="str">
            <v>Liquidado</v>
          </cell>
          <cell r="J2886" t="str">
            <v>Mínima cuantía</v>
          </cell>
          <cell r="K2886">
            <v>60233000</v>
          </cell>
          <cell r="L2886" t="str">
            <v>Florez Alzate , Luz Dary</v>
          </cell>
          <cell r="M2886" t="str">
            <v/>
          </cell>
        </row>
        <row r="2887">
          <cell r="B2887">
            <v>4600005490</v>
          </cell>
          <cell r="C2887" t="str">
            <v>2.1. Objeto: "Adquisición de banderas para izar en el Centro Administrativo Departamental". 2.2 Alcance del Objeto Contractual: Se requieren 57 banderas en total, distribuidas así: 1.,,27 banderas Tamaño de 4*3 metros 9 banderas de Colombia, 9 banderas d</v>
          </cell>
          <cell r="D2887">
            <v>42570</v>
          </cell>
          <cell r="E2887">
            <v>2016</v>
          </cell>
          <cell r="F2887">
            <v>42658</v>
          </cell>
          <cell r="I2887" t="str">
            <v>En ejecución</v>
          </cell>
          <cell r="J2887" t="str">
            <v>Mínima cuantía</v>
          </cell>
          <cell r="K2887">
            <v>6398560</v>
          </cell>
          <cell r="L2887" t="str">
            <v>Florez Moreno, Babinton Dario</v>
          </cell>
          <cell r="M2887" t="str">
            <v/>
          </cell>
        </row>
        <row r="2888">
          <cell r="B2888">
            <v>4600005518</v>
          </cell>
          <cell r="C2888" t="str">
            <v>Prestar servicios profesionales en el proceso de actualización de los Planes Regionales de empleo, productividad y competitividad en el Departamento de Antioquia</v>
          </cell>
          <cell r="D2888">
            <v>42570</v>
          </cell>
          <cell r="E2888">
            <v>2016</v>
          </cell>
          <cell r="F2888">
            <v>42719</v>
          </cell>
          <cell r="H2888">
            <v>42821</v>
          </cell>
          <cell r="I2888" t="str">
            <v>Liquidado</v>
          </cell>
          <cell r="J2888" t="str">
            <v>Contratación Directa</v>
          </cell>
          <cell r="K2888">
            <v>22823338</v>
          </cell>
          <cell r="L2888" t="str">
            <v>Pinto Gaviria , Diana Maria</v>
          </cell>
          <cell r="M2888" t="str">
            <v/>
          </cell>
        </row>
        <row r="2889">
          <cell r="B2889">
            <v>4600005443</v>
          </cell>
          <cell r="C2889" t="str">
            <v>El objeto del presente contrato es la prestación de los servicios profesionales de calificación de Capacidad de Pago de Largo y Corto Plazo (Denominada técnicamente Calificación Nacional de Largo y Corto Plazo para con sus pasivos financieros) en adelant</v>
          </cell>
          <cell r="D2889">
            <v>42572</v>
          </cell>
          <cell r="E2889">
            <v>2016</v>
          </cell>
          <cell r="F2889">
            <v>42735</v>
          </cell>
          <cell r="H2889">
            <v>42727</v>
          </cell>
          <cell r="I2889" t="str">
            <v>Liquidado</v>
          </cell>
          <cell r="J2889" t="str">
            <v>Contratación Directa</v>
          </cell>
          <cell r="K2889">
            <v>21772998</v>
          </cell>
          <cell r="L2889" t="str">
            <v>Gomez Molina , Fernando Leon</v>
          </cell>
          <cell r="M2889" t="str">
            <v/>
          </cell>
        </row>
        <row r="2890">
          <cell r="B2890">
            <v>4600005449</v>
          </cell>
          <cell r="C2890" t="str">
            <v>2.1. Objeto Aunar esfuerzos técnicos, administrativos y financieros para implementar el programa de alimentación escolar para la población con matricula oficial en los establecimientos educativos del municipio de Andes.</v>
          </cell>
          <cell r="D2890">
            <v>42572</v>
          </cell>
          <cell r="E2890">
            <v>2016</v>
          </cell>
          <cell r="F2890">
            <v>42704</v>
          </cell>
          <cell r="I2890" t="str">
            <v>En ejecución</v>
          </cell>
          <cell r="J2890" t="str">
            <v>Otro tipo de contrato</v>
          </cell>
          <cell r="K2890">
            <v>401232873</v>
          </cell>
          <cell r="L2890" t="str">
            <v>Muñoz Arboleda, Eliana Carolin</v>
          </cell>
          <cell r="M2890" t="str">
            <v/>
          </cell>
        </row>
        <row r="2891">
          <cell r="B2891">
            <v>4600005455</v>
          </cell>
          <cell r="C2891" t="str">
            <v>2.1. Objeto Aunar esfuerzos técnicos, administrativos y financieros para implementar el programa de alimentación escolar para la población con matricula oficial en los establecimientos educativos del municipio de HISPANIA.</v>
          </cell>
          <cell r="D2891">
            <v>42572</v>
          </cell>
          <cell r="E2891">
            <v>2016</v>
          </cell>
          <cell r="F2891">
            <v>42704</v>
          </cell>
          <cell r="I2891" t="str">
            <v>En ejecución</v>
          </cell>
          <cell r="J2891" t="str">
            <v>Otro tipo de contrato</v>
          </cell>
          <cell r="K2891">
            <v>49337192</v>
          </cell>
          <cell r="L2891" t="str">
            <v>Muñoz Arboleda, Eliana Carolin</v>
          </cell>
          <cell r="M2891" t="str">
            <v/>
          </cell>
        </row>
        <row r="2892">
          <cell r="B2892">
            <v>4600005466</v>
          </cell>
          <cell r="C2892" t="str">
            <v>Prestar servicios de apoyo administrativo y  profesional para desarrollar el componente de calidad educativa de la Secretaría  de Educación   Departamental.</v>
          </cell>
          <cell r="D2892">
            <v>42573</v>
          </cell>
          <cell r="E2892">
            <v>2016</v>
          </cell>
          <cell r="F2892">
            <v>42717</v>
          </cell>
          <cell r="H2892">
            <v>42815</v>
          </cell>
          <cell r="I2892" t="str">
            <v>Liquidado</v>
          </cell>
          <cell r="J2892" t="str">
            <v>Contratación Directa</v>
          </cell>
          <cell r="K2892">
            <v>829125000</v>
          </cell>
          <cell r="L2892" t="str">
            <v>Pamplona Hurtado, Helbert Egid</v>
          </cell>
          <cell r="M2892" t="str">
            <v/>
          </cell>
        </row>
        <row r="2893">
          <cell r="B2893">
            <v>4600005516</v>
          </cell>
          <cell r="C2893" t="str">
            <v>COMPRA DE EQUIPOS METROLOGICOS PARA CUBRIR CALIBRACIONES Y VERIFICACIONES DE ACUERDO AL PLAN METROLOGICO.</v>
          </cell>
          <cell r="D2893">
            <v>42573</v>
          </cell>
          <cell r="E2893">
            <v>2016</v>
          </cell>
          <cell r="F2893">
            <v>42717</v>
          </cell>
          <cell r="H2893">
            <v>42649</v>
          </cell>
          <cell r="I2893" t="str">
            <v>Liquidado</v>
          </cell>
          <cell r="J2893" t="str">
            <v>Mínima cuantía</v>
          </cell>
          <cell r="K2893">
            <v>1392000</v>
          </cell>
          <cell r="L2893" t="str">
            <v>Jaramillo Ciro , Hernan Dario</v>
          </cell>
          <cell r="M2893" t="str">
            <v/>
          </cell>
        </row>
        <row r="2894">
          <cell r="B2894">
            <v>4600005553</v>
          </cell>
          <cell r="C2894" t="str">
            <v>PRESTAR EL SERVICIO DE OPERACIÓN LOGÍSTICA PARA REALIZAR LOS EVENTOS DE LA FÁBRICA DE LICORES Y ALCOHOLES DE ANTIOQUIA EN LAS FIESTAS TRADICIONALES A CELEBRARSE EN LOS MUNICIPIOS DE ANTIOQUIA Y EVENTOS PEQUEÑOS.</v>
          </cell>
          <cell r="D2894">
            <v>42573</v>
          </cell>
          <cell r="E2894">
            <v>2016</v>
          </cell>
          <cell r="F2894">
            <v>42735</v>
          </cell>
          <cell r="G2894">
            <v>42946</v>
          </cell>
          <cell r="I2894" t="str">
            <v>Terminado</v>
          </cell>
          <cell r="J2894" t="str">
            <v>Licitación pública</v>
          </cell>
          <cell r="K2894">
            <v>1571980000</v>
          </cell>
          <cell r="L2894" t="str">
            <v>Perez Zuluaga, Luisa Maria</v>
          </cell>
          <cell r="M2894" t="str">
            <v/>
          </cell>
        </row>
        <row r="2895">
          <cell r="B2895" t="str">
            <v>2016AS200039</v>
          </cell>
          <cell r="C2895" t="str">
            <v>POR EL PRESENTE CONVENIO INTERADMINISTRATIVO EL DEPARTAMENTO COLABORARÁ AL MUNICIPIO DE MARINILLA CON EL SUMINISTRO DE MATERIALES PARA LLEVAR A CABO EL MEJORAMIENTO DE VÍAS URBANAS Y/O TERCIARIAS.  "66.000.000"</v>
          </cell>
          <cell r="D2895">
            <v>42577</v>
          </cell>
          <cell r="E2895">
            <v>2016</v>
          </cell>
          <cell r="F2895">
            <v>42704</v>
          </cell>
          <cell r="I2895" t="str">
            <v>Terminado</v>
          </cell>
          <cell r="J2895" t="str">
            <v>Otro tipo de contrato</v>
          </cell>
          <cell r="K2895">
            <v>0.1</v>
          </cell>
          <cell r="L2895" t="str">
            <v/>
          </cell>
          <cell r="M2895" t="str">
            <v>ADRIANA PATRICIA  MUÑOZ LON</v>
          </cell>
        </row>
        <row r="2896">
          <cell r="B2896" t="str">
            <v>2016AS200068</v>
          </cell>
          <cell r="C2896" t="str">
            <v>POR EL PRESENTE CONVENIO INTERADMINISTRATIVO EL DEPARTAMENTO COLABORARÁ AL MUNICIPIO DE LA ESTRELLA CON EL SUMINISTRO DE MATERIALES PARA LLEVAR A CABO EL MEJORAMIENTO DE VÍAS URBANAS Y/O TERCIARIAS. "64.152.000"</v>
          </cell>
          <cell r="D2896">
            <v>42577</v>
          </cell>
          <cell r="E2896">
            <v>2016</v>
          </cell>
          <cell r="F2896">
            <v>42704</v>
          </cell>
          <cell r="I2896" t="str">
            <v>Terminado</v>
          </cell>
          <cell r="J2896" t="str">
            <v>Otro tipo de contrato</v>
          </cell>
          <cell r="K2896">
            <v>0.1</v>
          </cell>
          <cell r="L2896" t="str">
            <v/>
          </cell>
          <cell r="M2896" t="str">
            <v>LUIS ALBERTO CORREA OSSA</v>
          </cell>
        </row>
        <row r="2897">
          <cell r="B2897">
            <v>4600005489</v>
          </cell>
          <cell r="C2897" t="str">
            <v>PRESTAR EL SERVICIO DE PUBLICIDAD EN LA FERIA DE LAS FLORES DE 2016 EN MEDELLÍN-ANTIOQUIA</v>
          </cell>
          <cell r="D2897">
            <v>42577</v>
          </cell>
          <cell r="E2897">
            <v>2016</v>
          </cell>
          <cell r="F2897">
            <v>42597</v>
          </cell>
          <cell r="H2897">
            <v>42759</v>
          </cell>
          <cell r="I2897" t="str">
            <v>Liquidado</v>
          </cell>
          <cell r="J2897" t="str">
            <v>Contratación Directa</v>
          </cell>
          <cell r="K2897">
            <v>343691600</v>
          </cell>
          <cell r="L2897" t="str">
            <v>Carvajal Bernal , Diana Marcel</v>
          </cell>
          <cell r="M2897" t="str">
            <v/>
          </cell>
        </row>
        <row r="2898">
          <cell r="B2898">
            <v>4600005521</v>
          </cell>
          <cell r="C2898" t="str">
            <v>2.1. Objeto. Suministrar  reactivos e insumos de laboratorio para la vigilancia epidemiológica de virus  ZIKA,  en el Laboratorio Departamental de Salud Pública de Antioquia.</v>
          </cell>
          <cell r="D2898">
            <v>42577</v>
          </cell>
          <cell r="E2898">
            <v>2016</v>
          </cell>
          <cell r="F2898">
            <v>42717</v>
          </cell>
          <cell r="H2898">
            <v>42734</v>
          </cell>
          <cell r="I2898" t="str">
            <v>Liquidado</v>
          </cell>
          <cell r="J2898" t="str">
            <v>Mínima cuantía</v>
          </cell>
          <cell r="K2898">
            <v>46013720</v>
          </cell>
          <cell r="L2898" t="str">
            <v>Buitrago Giraldo , Seti Belzon</v>
          </cell>
          <cell r="M2898" t="str">
            <v/>
          </cell>
        </row>
        <row r="2899">
          <cell r="B2899">
            <v>4600005550</v>
          </cell>
          <cell r="C2899" t="str">
            <v>PRESTAR EL SERVICIO DE OPERACIÓN LOGÍSTICA PARA REALIZAR LOS EVENTOS DE LA FÁBRICA DE LICORES Y ALCOHOLES DE ANTIOQUIA EN LAS FIESTAS TRADICIONALES A CELEBRARSE EN LOS MUNICIPIOS DE ANTIOQUIA Y EVENTOS PEQUEÑOS.</v>
          </cell>
          <cell r="D2899">
            <v>42577</v>
          </cell>
          <cell r="E2899">
            <v>2016</v>
          </cell>
          <cell r="F2899">
            <v>42735</v>
          </cell>
          <cell r="G2899">
            <v>42946</v>
          </cell>
          <cell r="I2899" t="str">
            <v>Terminado</v>
          </cell>
          <cell r="J2899" t="str">
            <v>Licitación pública</v>
          </cell>
          <cell r="K2899">
            <v>1606789773</v>
          </cell>
          <cell r="L2899" t="str">
            <v>Mena Ocampo , Johnairo Alberto</v>
          </cell>
          <cell r="M2899" t="str">
            <v/>
          </cell>
        </row>
        <row r="2900">
          <cell r="B2900" t="str">
            <v>2016AS200047</v>
          </cell>
          <cell r="C2900" t="str">
            <v>POR EL PRESENTE CONVENIO INTERADMINISTRATIVO EL DEPARTAMENTO COLABORARÁ AL MUNICIPIO DE YALI CON EL SUMINISTRO DE MATERIALES PARA LLEVAR A CABO EL MEJORAMIENTO DE VÍAS URBANAS Y/O TERCIARIAS.  VALOR "44.308.000"</v>
          </cell>
          <cell r="D2900">
            <v>42578</v>
          </cell>
          <cell r="E2900">
            <v>2016</v>
          </cell>
          <cell r="F2900">
            <v>42704</v>
          </cell>
          <cell r="H2900">
            <v>42930</v>
          </cell>
          <cell r="I2900" t="str">
            <v>Liquidado</v>
          </cell>
          <cell r="J2900" t="str">
            <v>Otro tipo de contrato</v>
          </cell>
          <cell r="K2900">
            <v>0.1</v>
          </cell>
          <cell r="L2900" t="str">
            <v/>
          </cell>
          <cell r="M2900" t="str">
            <v>LUIS ALBERTO CORREA OSSA</v>
          </cell>
        </row>
        <row r="2901">
          <cell r="B2901">
            <v>4600005530</v>
          </cell>
          <cell r="C2901" t="str">
            <v>Construir el Plan de Ordenamiento Territorial Agropecuario-POTA para el Departamento de Antioquia</v>
          </cell>
          <cell r="D2901">
            <v>42578</v>
          </cell>
          <cell r="E2901">
            <v>2016</v>
          </cell>
          <cell r="F2901">
            <v>42719</v>
          </cell>
          <cell r="H2901">
            <v>42933</v>
          </cell>
          <cell r="I2901" t="str">
            <v>Liquidado</v>
          </cell>
          <cell r="J2901" t="str">
            <v>Contratación Directa</v>
          </cell>
          <cell r="K2901">
            <v>1677007484</v>
          </cell>
          <cell r="L2901" t="str">
            <v>Amador Perez , Jorge Alejandro</v>
          </cell>
          <cell r="M2901" t="str">
            <v/>
          </cell>
        </row>
        <row r="2902">
          <cell r="B2902">
            <v>4600005502</v>
          </cell>
          <cell r="C2902" t="str">
            <v>MANTENIMIENTO GENERAL Y JARDINERIA EN LA CASA FISCAL DE ANTIOQUIA - SEDE BOGOTA</v>
          </cell>
          <cell r="D2902">
            <v>42579</v>
          </cell>
          <cell r="E2902">
            <v>2016</v>
          </cell>
          <cell r="F2902">
            <v>42719</v>
          </cell>
          <cell r="H2902">
            <v>42846</v>
          </cell>
          <cell r="I2902" t="str">
            <v>Liquidado</v>
          </cell>
          <cell r="J2902" t="str">
            <v>Mínima cuantía</v>
          </cell>
          <cell r="K2902">
            <v>24537438</v>
          </cell>
          <cell r="L2902" t="str">
            <v>Vega Arango , William</v>
          </cell>
          <cell r="M2902" t="str">
            <v/>
          </cell>
        </row>
        <row r="2903">
          <cell r="B2903">
            <v>4600005511</v>
          </cell>
          <cell r="C2903" t="str">
            <v>SUMINISTRAR EL ACEITE ESENCIAL DE ANÍS Y EL ANETOL PARA LA PREPARACION DE LOS PRODUCTOS DE LA FABRICA DE LICORES Y ALCOHOLES DE ANTIOQUIA.</v>
          </cell>
          <cell r="D2903">
            <v>42579</v>
          </cell>
          <cell r="E2903">
            <v>2016</v>
          </cell>
          <cell r="F2903">
            <v>42717</v>
          </cell>
          <cell r="H2903">
            <v>42751</v>
          </cell>
          <cell r="I2903" t="str">
            <v>Liquidado</v>
          </cell>
          <cell r="J2903" t="str">
            <v>Selección Abreviada</v>
          </cell>
          <cell r="K2903">
            <v>287700000</v>
          </cell>
          <cell r="L2903" t="str">
            <v>Alvarez Builes , Hugo De Jesus</v>
          </cell>
          <cell r="M2903" t="str">
            <v/>
          </cell>
        </row>
        <row r="2904">
          <cell r="B2904">
            <v>4600005529</v>
          </cell>
          <cell r="C2904" t="str">
            <v>PRESTAR SERVICIO DE VINCULACIÓN PUBLICITARIA CON LAS MARCAS DE LA FLA EN EL SEGUNDO SEMESTRE DEL 2016 EN EL DEPARTAMENTO DEL CHOCÓ.</v>
          </cell>
          <cell r="D2904">
            <v>42579</v>
          </cell>
          <cell r="E2904">
            <v>2016</v>
          </cell>
          <cell r="F2904">
            <v>42735</v>
          </cell>
          <cell r="H2904">
            <v>42781</v>
          </cell>
          <cell r="I2904" t="str">
            <v>Liquidado</v>
          </cell>
          <cell r="J2904" t="str">
            <v>Contratación Directa</v>
          </cell>
          <cell r="K2904">
            <v>344000000</v>
          </cell>
          <cell r="L2904" t="str">
            <v>Vasquez Cano, Monica</v>
          </cell>
          <cell r="M2904" t="str">
            <v/>
          </cell>
        </row>
        <row r="2905">
          <cell r="B2905">
            <v>4600005571</v>
          </cell>
          <cell r="C2905" t="str">
            <v>PRESTAR SERVICIOS DE ENSAYOS DE APTITUD INTERLABORATORIOS DE LOS MÉTODOS ACREDITADOS DE LA OFICINA DE LABORATORIO DE LA FLA A NIVEL INTERNACIONAL</v>
          </cell>
          <cell r="D2905">
            <v>42579</v>
          </cell>
          <cell r="E2905">
            <v>2016</v>
          </cell>
          <cell r="F2905">
            <v>42702</v>
          </cell>
          <cell r="H2905">
            <v>42667</v>
          </cell>
          <cell r="I2905" t="str">
            <v>Liquidado</v>
          </cell>
          <cell r="J2905" t="str">
            <v>Mínima cuantía</v>
          </cell>
          <cell r="K2905">
            <v>2412800</v>
          </cell>
          <cell r="L2905" t="str">
            <v>Restrepo Alvarez , Andres Feli</v>
          </cell>
          <cell r="M2905" t="str">
            <v/>
          </cell>
        </row>
        <row r="2906">
          <cell r="B2906" t="str">
            <v>2016AS200055</v>
          </cell>
          <cell r="C2906" t="str">
            <v>POR EL PRESENTE CONVENIO INTERADMINISTRATIVO EL DEPARTAMENTO COLABORARÁ AL MUNICIPIO DE CHIGORODO CON EL SUMINISTRO DE MATERIALES PARA LLEVAR A CABO EL MEJORAMIENTO DE VÍAS URBANAS Y/O TERCIARIAS.  VALOR "23.100.000"</v>
          </cell>
          <cell r="D2906">
            <v>42580</v>
          </cell>
          <cell r="E2906">
            <v>2016</v>
          </cell>
          <cell r="F2906">
            <v>42704</v>
          </cell>
          <cell r="I2906" t="str">
            <v>Terminado</v>
          </cell>
          <cell r="J2906" t="str">
            <v>Otro tipo de contrato</v>
          </cell>
          <cell r="K2906">
            <v>0.1</v>
          </cell>
          <cell r="L2906" t="str">
            <v/>
          </cell>
          <cell r="M2906" t="str">
            <v>MARTHA BEATRIZ SEPULVEDA</v>
          </cell>
        </row>
        <row r="2907">
          <cell r="B2907" t="str">
            <v>2016AS200058</v>
          </cell>
          <cell r="C2907" t="str">
            <v>POR EL PRESENTE CONVENIO INTERADMINISTRATIVO EL DEPARTAMENTO COLABORARÁ AL MUNICIPIO DE MACEO CON EL SUMINISTRO DE MATERIALES PARA LLEVAR A CABO EL MEJORAMIENTO DE VÍAS URBANAS Y/O TERCIARIAS   "53.900.000"</v>
          </cell>
          <cell r="D2907">
            <v>42580</v>
          </cell>
          <cell r="E2907">
            <v>2016</v>
          </cell>
          <cell r="F2907">
            <v>42704</v>
          </cell>
          <cell r="H2907">
            <v>42930</v>
          </cell>
          <cell r="I2907" t="str">
            <v>Liquidado</v>
          </cell>
          <cell r="J2907" t="str">
            <v>Otro tipo de contrato</v>
          </cell>
          <cell r="K2907">
            <v>0.1</v>
          </cell>
          <cell r="L2907" t="str">
            <v/>
          </cell>
          <cell r="M2907" t="str">
            <v>LUIS ALBERTO CORREA OSSA</v>
          </cell>
        </row>
        <row r="2908">
          <cell r="B2908" t="str">
            <v>2016AS200064</v>
          </cell>
          <cell r="C2908" t="str">
            <v>POR EL PRESENTE CONVENIO INTERADMINISTRATIVO EL DEPARTAMENTO COLABORARÁ AL MUNICIPIO DE ANDES CON EL SUMINISTRO DE MATERIALES PARA LLEVAR A CABO EL MEJORAMIENTO DE VÍAS URBANAS Y/O TERCIARIAS  "66.000.000"</v>
          </cell>
          <cell r="D2908">
            <v>42580</v>
          </cell>
          <cell r="E2908">
            <v>2016</v>
          </cell>
          <cell r="F2908">
            <v>42704</v>
          </cell>
          <cell r="H2908">
            <v>42914</v>
          </cell>
          <cell r="I2908" t="str">
            <v>Liquidado</v>
          </cell>
          <cell r="J2908" t="str">
            <v>Otro tipo de contrato</v>
          </cell>
          <cell r="K2908">
            <v>0.1</v>
          </cell>
          <cell r="L2908" t="str">
            <v/>
          </cell>
          <cell r="M2908" t="str">
            <v>ADRIANA PATRICIA  MUÑOZ LON</v>
          </cell>
        </row>
        <row r="2909">
          <cell r="B2909">
            <v>4600005496</v>
          </cell>
          <cell r="C2909" t="str">
            <v>2.1. Objeto: "PRESTACION DE SERVICIO DE MANTENIMIENTO PREVENTIVO Y CORRECTIVO CON SUMINISTRO DE REPUESTOS DE LA PLATAFORMA SALVA ESCALERAS MARCA VIMEC INSTALADOS EN EL COSTADO ORIENTAL ENTRE EL PISO 12 Y 13 DEL CENTRO ADMINISTRATIVO DEPARTAMENTAL" 2.1.1</v>
          </cell>
          <cell r="D2909">
            <v>42580</v>
          </cell>
          <cell r="E2909">
            <v>2016</v>
          </cell>
          <cell r="F2909">
            <v>42719</v>
          </cell>
          <cell r="H2909">
            <v>42818</v>
          </cell>
          <cell r="I2909" t="str">
            <v>Liquidado</v>
          </cell>
          <cell r="J2909" t="str">
            <v>Mínima cuantía</v>
          </cell>
          <cell r="K2909">
            <v>8666000</v>
          </cell>
          <cell r="L2909" t="str">
            <v>Marin Restrepo , Santiago</v>
          </cell>
          <cell r="M2909" t="str">
            <v/>
          </cell>
        </row>
        <row r="2910">
          <cell r="B2910">
            <v>4600005512</v>
          </cell>
          <cell r="C2910" t="str">
            <v>2.1. Objeto Convenio interadministrativo de asociación con la Alcaldía de Buriticá  para  apoyar la intervención plan de choque del municipio de Buriticá.</v>
          </cell>
          <cell r="D2910">
            <v>42580</v>
          </cell>
          <cell r="E2910">
            <v>2016</v>
          </cell>
          <cell r="F2910">
            <v>42717</v>
          </cell>
          <cell r="I2910" t="str">
            <v>En ejecución</v>
          </cell>
          <cell r="J2910" t="str">
            <v>Otro tipo de contrato</v>
          </cell>
          <cell r="K2910">
            <v>100000000</v>
          </cell>
          <cell r="L2910" t="str">
            <v>Becerra Tapasco , Argemiro de</v>
          </cell>
          <cell r="M2910" t="str">
            <v/>
          </cell>
        </row>
        <row r="2911">
          <cell r="B2911">
            <v>4600005540</v>
          </cell>
          <cell r="C2911" t="str">
            <v>PRESTAR EL SERVICIO PARA LA CONCEPTUALIZACIÓN, DISEÑO Y EJECUCIÓN DE ESTRATEGIAS Y CAMPAÑAS PUBLICITARIAS Y/O DE COMUNICACIÓN PARA LA FÁBRICA DE LICORES Y ALCOHOLES DE ANTIOQUIA Y SUS MARCAS.</v>
          </cell>
          <cell r="D2911">
            <v>42580</v>
          </cell>
          <cell r="E2911">
            <v>2016</v>
          </cell>
          <cell r="F2911">
            <v>42735</v>
          </cell>
          <cell r="G2911">
            <v>42825</v>
          </cell>
          <cell r="H2911">
            <v>42898</v>
          </cell>
          <cell r="I2911" t="str">
            <v>Liquidado</v>
          </cell>
          <cell r="J2911" t="str">
            <v>Concurso de Méritos</v>
          </cell>
          <cell r="K2911">
            <v>1560000000</v>
          </cell>
          <cell r="L2911" t="str">
            <v>Suarez Zuluaga, Stephanie</v>
          </cell>
          <cell r="M2911" t="str">
            <v/>
          </cell>
        </row>
        <row r="2912">
          <cell r="B2912">
            <v>4600005552</v>
          </cell>
          <cell r="C2912" t="str">
            <v>PRESTAR EL SERVICIO DE OPERACIÓN LOGÍSTICA PARA REALIZAR LOS EVENTOS DE LA FÁBRICA DE LICORES Y ALCOHOLES DE ANTIOQUIA EN LAS FIESTAS TRADICIONALES A CELEBRARSE EN LOS MUNICIPIOS DE ANTIOQUIA Y EVENTOS PEQUEÑOS.</v>
          </cell>
          <cell r="D2912">
            <v>42580</v>
          </cell>
          <cell r="E2912">
            <v>2016</v>
          </cell>
          <cell r="F2912">
            <v>42916</v>
          </cell>
          <cell r="G2912">
            <v>42977</v>
          </cell>
          <cell r="I2912" t="str">
            <v>En ejecución</v>
          </cell>
          <cell r="J2912" t="str">
            <v>Licitación pública</v>
          </cell>
          <cell r="K2912">
            <v>1551040778</v>
          </cell>
          <cell r="L2912" t="str">
            <v>Giraldo Macias, Juliana</v>
          </cell>
          <cell r="M2912" t="str">
            <v/>
          </cell>
        </row>
        <row r="2913">
          <cell r="B2913">
            <v>4600005560</v>
          </cell>
          <cell r="C2913" t="str">
            <v>2.1. Objeto Apoyar la identificación y caracterización de fuentes generadoras de datos, recolección, selección y procesamiento de información del Registro Poblacional de Cáncer en el departamento de Antioquia y apoyar actividades de asesoría y  asistenci</v>
          </cell>
          <cell r="D2913">
            <v>42580</v>
          </cell>
          <cell r="E2913">
            <v>2016</v>
          </cell>
          <cell r="F2913">
            <v>42735</v>
          </cell>
          <cell r="H2913">
            <v>43010</v>
          </cell>
          <cell r="I2913" t="str">
            <v>Liquidado</v>
          </cell>
          <cell r="J2913" t="str">
            <v>Contratación Directa</v>
          </cell>
          <cell r="K2913">
            <v>447920321</v>
          </cell>
          <cell r="L2913" t="str">
            <v>Brome Bohorquez , Mary Ruth</v>
          </cell>
          <cell r="M2913" t="str">
            <v/>
          </cell>
        </row>
        <row r="2914">
          <cell r="B2914">
            <v>4600005570</v>
          </cell>
          <cell r="C2914" t="str">
            <v>PRESTAR SERVICIO DE CARACTERIZACIÓN AL VERTIMIENTO DE LAS AGUAS RESIDUALES INDUSTRIALES COMBINADAS DE LA FLA AL SISTEMA COLECTOR DE EPM.</v>
          </cell>
          <cell r="D2914">
            <v>42580</v>
          </cell>
          <cell r="E2914">
            <v>2016</v>
          </cell>
          <cell r="F2914">
            <v>42717</v>
          </cell>
          <cell r="H2914">
            <v>42739</v>
          </cell>
          <cell r="I2914" t="str">
            <v>Liquidado</v>
          </cell>
          <cell r="J2914" t="str">
            <v>Mínima cuantía</v>
          </cell>
          <cell r="K2914">
            <v>5023265</v>
          </cell>
          <cell r="L2914" t="str">
            <v>Gomez Vasquez , Roman Eliecer</v>
          </cell>
          <cell r="M2914" t="str">
            <v/>
          </cell>
        </row>
        <row r="2915">
          <cell r="B2915">
            <v>4600005575</v>
          </cell>
          <cell r="C2915" t="str">
            <v>2.1. Objeto Investigar científicamente la aparición de resistencia a los diferentes métodos de control de los criaderos de Aedes aegypti, como una investigación operativa.</v>
          </cell>
          <cell r="D2915">
            <v>42580</v>
          </cell>
          <cell r="E2915">
            <v>2016</v>
          </cell>
          <cell r="F2915">
            <v>42735</v>
          </cell>
          <cell r="H2915">
            <v>42783</v>
          </cell>
          <cell r="I2915" t="str">
            <v>Liquidado</v>
          </cell>
          <cell r="J2915" t="str">
            <v>Selección Abreviada</v>
          </cell>
          <cell r="K2915">
            <v>604718000</v>
          </cell>
          <cell r="L2915" t="str">
            <v>Galeano Marin , Luis Armando</v>
          </cell>
          <cell r="M2915" t="str">
            <v/>
          </cell>
        </row>
        <row r="2916">
          <cell r="B2916">
            <v>4600005588</v>
          </cell>
          <cell r="C2916" t="str">
            <v>Prestación de Servicios de Operación Logística para realizar los Tablados Populares de la Fábrica de Licores y Alcoholes de Antioquia en la Feria de las Flores 2016.</v>
          </cell>
          <cell r="D2916">
            <v>42580</v>
          </cell>
          <cell r="E2916">
            <v>2016</v>
          </cell>
          <cell r="F2916">
            <v>42735</v>
          </cell>
          <cell r="H2916">
            <v>42730</v>
          </cell>
          <cell r="I2916" t="str">
            <v>Liquidado</v>
          </cell>
          <cell r="J2916" t="str">
            <v>Licitación pública</v>
          </cell>
          <cell r="K2916">
            <v>285125448</v>
          </cell>
          <cell r="L2916" t="str">
            <v>Alvarez Gonzalez, Carlos Eduar</v>
          </cell>
          <cell r="M2916" t="str">
            <v/>
          </cell>
        </row>
        <row r="2917">
          <cell r="B2917">
            <v>4600005590</v>
          </cell>
          <cell r="C2917" t="str">
            <v>Prestación de Servicios de Operación Logística para realizar los Tablados Populares de la Fábrica de Licores y Alcoholes de Antioquia en la Feria de las Flores 2016.</v>
          </cell>
          <cell r="D2917">
            <v>42580</v>
          </cell>
          <cell r="E2917">
            <v>2016</v>
          </cell>
          <cell r="F2917">
            <v>42613</v>
          </cell>
          <cell r="H2917">
            <v>42730</v>
          </cell>
          <cell r="I2917" t="str">
            <v>Liquidado</v>
          </cell>
          <cell r="J2917" t="str">
            <v>Licitación pública</v>
          </cell>
          <cell r="K2917">
            <v>175755080</v>
          </cell>
          <cell r="L2917" t="str">
            <v>Alvarez Gonzalez, Carlos Eduar</v>
          </cell>
          <cell r="M2917" t="str">
            <v/>
          </cell>
        </row>
        <row r="2918">
          <cell r="B2918">
            <v>4600005593</v>
          </cell>
          <cell r="C2918" t="str">
            <v>Prestación de Servicios de Operación Logística para realizar los Tablados Populares de la Fábrica de Licores y Alcoholes de Antioquia en la Feria de las Flores 2016.</v>
          </cell>
          <cell r="D2918">
            <v>42580</v>
          </cell>
          <cell r="E2918">
            <v>2016</v>
          </cell>
          <cell r="F2918">
            <v>42613</v>
          </cell>
          <cell r="H2918">
            <v>42730</v>
          </cell>
          <cell r="I2918" t="str">
            <v>Liquidado</v>
          </cell>
          <cell r="J2918" t="str">
            <v>Licitación pública</v>
          </cell>
          <cell r="K2918">
            <v>264967592</v>
          </cell>
          <cell r="L2918" t="str">
            <v>Alvarez Gonzalez, Carlos Eduar</v>
          </cell>
          <cell r="M2918" t="str">
            <v/>
          </cell>
        </row>
        <row r="2919">
          <cell r="B2919">
            <v>4600005600</v>
          </cell>
          <cell r="C2919" t="str">
            <v>Prestación de Servicios de Operación Logística para realizar los Tablados Populares de la Fábrica de Licores y Alcoholes de Antioquia en la Feria de las Flores 2016.</v>
          </cell>
          <cell r="D2919">
            <v>42580</v>
          </cell>
          <cell r="E2919">
            <v>2016</v>
          </cell>
          <cell r="F2919">
            <v>42612</v>
          </cell>
          <cell r="H2919">
            <v>42730</v>
          </cell>
          <cell r="I2919" t="str">
            <v>Liquidado</v>
          </cell>
          <cell r="J2919" t="str">
            <v>Licitación pública</v>
          </cell>
          <cell r="K2919">
            <v>176584736</v>
          </cell>
          <cell r="L2919" t="str">
            <v>Alvarez Gonzalez, Carlos Eduar</v>
          </cell>
          <cell r="M2919" t="str">
            <v/>
          </cell>
        </row>
        <row r="2920">
          <cell r="B2920">
            <v>4600005605</v>
          </cell>
          <cell r="C2920" t="str">
            <v>PRESTAR EL SERVICIO DE OPERACIÓN LOGÍSTICA PARA REALIZAR LAS ACTIVIDADES GENERALES DE LA FÁBRICA DE LICORES Y ALCOHOLES DE ANTIOQUIA EN LA FERIA DE LAS FLORES 2016.</v>
          </cell>
          <cell r="D2920">
            <v>42580</v>
          </cell>
          <cell r="E2920">
            <v>2016</v>
          </cell>
          <cell r="F2920">
            <v>42613</v>
          </cell>
          <cell r="H2920">
            <v>42730</v>
          </cell>
          <cell r="I2920" t="str">
            <v>Liquidado</v>
          </cell>
          <cell r="J2920" t="str">
            <v>Licitación pública</v>
          </cell>
          <cell r="K2920">
            <v>1980394920</v>
          </cell>
          <cell r="L2920" t="str">
            <v>Alvarez Gonzalez, Carlos Eduar</v>
          </cell>
          <cell r="M2920" t="str">
            <v/>
          </cell>
        </row>
        <row r="2921">
          <cell r="B2921" t="str">
            <v>2016AS350001</v>
          </cell>
          <cell r="C2921" t="str">
            <v>UNIR ESFUERZOS PARA DESARROLLAR CONJUNTAMENTE PROYECTOS QUE CONTRIBUYAN A ARTICULAR LA ACTIVIDAD ARTESANAL EN LOS PROCESOS DE DESARROLLO ECONOMICO, CULTURAL Y SOCIAL DEL DEPARTAMENTO DE ANTIOQUIA.</v>
          </cell>
          <cell r="D2921">
            <v>42583</v>
          </cell>
          <cell r="E2921">
            <v>2016</v>
          </cell>
          <cell r="F2921">
            <v>43830</v>
          </cell>
          <cell r="I2921" t="str">
            <v>ABIERTO</v>
          </cell>
          <cell r="J2921" t="str">
            <v>Otro tipo de contrato</v>
          </cell>
          <cell r="K2921">
            <v>1</v>
          </cell>
          <cell r="L2921" t="str">
            <v/>
          </cell>
          <cell r="M2921" t="str">
            <v>JUAN DAVID GARCIA MARULANDA</v>
          </cell>
        </row>
        <row r="2922">
          <cell r="B2922">
            <v>4600005390</v>
          </cell>
          <cell r="C2922" t="str">
            <v>PRESTACIÓN DE SERVICIO DE TRANSPORTE TERRESTRE AUTOMOTOR PARA APOYAR LA GESTIÓN DE LA GOBERNACIÓN DE ANTIOQUIA</v>
          </cell>
          <cell r="D2922">
            <v>42583</v>
          </cell>
          <cell r="E2922">
            <v>2016</v>
          </cell>
          <cell r="F2922">
            <v>42735</v>
          </cell>
          <cell r="H2922">
            <v>42870</v>
          </cell>
          <cell r="I2922" t="str">
            <v>Liquidado</v>
          </cell>
          <cell r="J2922" t="str">
            <v>Selección Abreviada</v>
          </cell>
          <cell r="K2922">
            <v>511000000</v>
          </cell>
          <cell r="L2922" t="str">
            <v>Granda Cortes , Blanca Margari</v>
          </cell>
          <cell r="M2922" t="str">
            <v/>
          </cell>
        </row>
        <row r="2923">
          <cell r="B2923">
            <v>4600005399</v>
          </cell>
          <cell r="C2923" t="str">
            <v>2.1. Objeto Arrendar un inmueble que servirá como sede de trabajo para los funcionarios de la Dirección de Factores de Riesgo  de la Secretaria Seccional de Salud y Protección Social de Antioquia en el Municipio de Chigorodó.</v>
          </cell>
          <cell r="D2923">
            <v>42583</v>
          </cell>
          <cell r="E2923">
            <v>2016</v>
          </cell>
          <cell r="F2923">
            <v>42704</v>
          </cell>
          <cell r="I2923" t="str">
            <v>En ejecución</v>
          </cell>
          <cell r="J2923" t="str">
            <v>Contratación Directa</v>
          </cell>
          <cell r="K2923">
            <v>2449408</v>
          </cell>
          <cell r="L2923" t="str">
            <v>Gaviria Gonzalez , Luis Carlos</v>
          </cell>
          <cell r="M2923" t="str">
            <v/>
          </cell>
        </row>
        <row r="2924">
          <cell r="B2924">
            <v>4600005401</v>
          </cell>
          <cell r="C2924" t="str">
            <v>2.1. Objeto Arrendar un inmueble que servirá como sede de trabajo para los funcionarios de la Dirección de Factores de Riesgo de la Secretaria Seccional de Salud y Protección Social de Antioquia en el Municipio de San Pedro de Urabá.</v>
          </cell>
          <cell r="D2924">
            <v>42583</v>
          </cell>
          <cell r="E2924">
            <v>2016</v>
          </cell>
          <cell r="F2924">
            <v>42704</v>
          </cell>
          <cell r="I2924" t="str">
            <v>En ejecución</v>
          </cell>
          <cell r="J2924" t="str">
            <v>Contratación Directa</v>
          </cell>
          <cell r="K2924">
            <v>13342020</v>
          </cell>
          <cell r="L2924" t="str">
            <v>Gaviria Gonzalez , Luis Carlos</v>
          </cell>
          <cell r="M2924" t="str">
            <v/>
          </cell>
        </row>
        <row r="2925">
          <cell r="B2925">
            <v>4600005402</v>
          </cell>
          <cell r="C2925" t="str">
            <v>2.1. Objeto Arrendar un inmueble que servirá como sede de trabajo para los funcionarios de la Dirección de Factores de Riesgo  de la Secretaria Seccional de Salud y Protección Social de Antioquia en el Municipio de Turbo.</v>
          </cell>
          <cell r="D2925">
            <v>42583</v>
          </cell>
          <cell r="E2925">
            <v>2016</v>
          </cell>
          <cell r="F2925">
            <v>42717</v>
          </cell>
          <cell r="I2925" t="str">
            <v>En ejecución</v>
          </cell>
          <cell r="J2925" t="str">
            <v>Contratación Directa</v>
          </cell>
          <cell r="K2925">
            <v>40300083</v>
          </cell>
          <cell r="L2925" t="str">
            <v>Gaviria Gonzalez , Luis Carlos</v>
          </cell>
          <cell r="M2925" t="str">
            <v/>
          </cell>
        </row>
        <row r="2926">
          <cell r="B2926">
            <v>4600005459</v>
          </cell>
          <cell r="C2926" t="str">
            <v>Aunar esfuerzos técnicos, administrativos y financieros para implementar el programa de alimentación escolar para la población con matricula oficial en los establecimientos educativos del municipio de AMAGA.</v>
          </cell>
          <cell r="D2926">
            <v>42583</v>
          </cell>
          <cell r="E2926">
            <v>2016</v>
          </cell>
          <cell r="F2926">
            <v>42704</v>
          </cell>
          <cell r="I2926" t="str">
            <v>En ejecución</v>
          </cell>
          <cell r="J2926" t="str">
            <v>Otro tipo de contrato</v>
          </cell>
          <cell r="K2926">
            <v>236284649</v>
          </cell>
          <cell r="L2926" t="str">
            <v>Muñoz Arboleda, Eliana Carolin</v>
          </cell>
          <cell r="M2926" t="str">
            <v/>
          </cell>
        </row>
        <row r="2927">
          <cell r="B2927">
            <v>4600005510</v>
          </cell>
          <cell r="C2927" t="str">
            <v>Prestar servicios de apoyo administrativo, operativo y profesional a los establecimientos educativos oficiales de los municipios no certificados del departamento de Antioquia, sus respectivas sedes y a la Secretaría de Educación Departamental</v>
          </cell>
          <cell r="D2927">
            <v>42583</v>
          </cell>
          <cell r="E2927">
            <v>2016</v>
          </cell>
          <cell r="F2927">
            <v>42824</v>
          </cell>
          <cell r="H2927">
            <v>42991</v>
          </cell>
          <cell r="I2927" t="str">
            <v>Liquidado</v>
          </cell>
          <cell r="J2927" t="str">
            <v>Licitación pública</v>
          </cell>
          <cell r="K2927">
            <v>25094111095</v>
          </cell>
          <cell r="L2927" t="str">
            <v>Maya Lema, Juan Eugenio</v>
          </cell>
          <cell r="M2927" t="str">
            <v/>
          </cell>
        </row>
        <row r="2928">
          <cell r="B2928">
            <v>4600005520</v>
          </cell>
          <cell r="C2928" t="str">
            <v>2.1. Objeto: Prestación de servicios de salud de baja complejidad o de primer nivel de atención para la  población pobre no cubierta con subsidios a la demanda residente en el municipio de Toledo.</v>
          </cell>
          <cell r="D2928">
            <v>42583</v>
          </cell>
          <cell r="E2928">
            <v>2016</v>
          </cell>
          <cell r="F2928">
            <v>42735</v>
          </cell>
          <cell r="H2928">
            <v>42907</v>
          </cell>
          <cell r="I2928" t="str">
            <v>Liquidado</v>
          </cell>
          <cell r="J2928" t="str">
            <v>Contratación Directa</v>
          </cell>
          <cell r="K2928">
            <v>135502000</v>
          </cell>
          <cell r="L2928" t="str">
            <v>Murillo Salazar, Eliana Maria</v>
          </cell>
          <cell r="M2928" t="str">
            <v/>
          </cell>
        </row>
        <row r="2929">
          <cell r="B2929">
            <v>4600005522</v>
          </cell>
          <cell r="C2929" t="str">
            <v>SUMINISTRAR GASES PARA CROMATOGRAFÍA DE ACUERDO CON LAS ESPECIFICACIONES TÉCNICAS REQUERIDAS POR LA FÁBRICA DE LICORES Y ALCOHOLES DE ANTIOQUIA.</v>
          </cell>
          <cell r="D2929">
            <v>42583</v>
          </cell>
          <cell r="E2929">
            <v>2016</v>
          </cell>
          <cell r="F2929">
            <v>42735</v>
          </cell>
          <cell r="H2929">
            <v>42811</v>
          </cell>
          <cell r="I2929" t="str">
            <v>Liquidado</v>
          </cell>
          <cell r="J2929" t="str">
            <v>Mínima cuantía</v>
          </cell>
          <cell r="K2929">
            <v>1885000</v>
          </cell>
          <cell r="L2929" t="str">
            <v>Restrepo Alvarez , Andres Feli</v>
          </cell>
          <cell r="M2929" t="str">
            <v/>
          </cell>
        </row>
        <row r="2930">
          <cell r="B2930">
            <v>4600005528</v>
          </cell>
          <cell r="C2930" t="str">
            <v>2.1. Objeto: Prestación de servicios de salud de baja complejidad o de primer nivel de atención para la  población pobre no cubierta con subsidios a la demanda residente en el municipio de Vigia del Fuerte.</v>
          </cell>
          <cell r="D2930">
            <v>42583</v>
          </cell>
          <cell r="E2930">
            <v>2016</v>
          </cell>
          <cell r="F2930">
            <v>42735</v>
          </cell>
          <cell r="H2930">
            <v>42829</v>
          </cell>
          <cell r="I2930" t="str">
            <v>Liquidado</v>
          </cell>
          <cell r="J2930" t="str">
            <v>Contratación Directa</v>
          </cell>
          <cell r="K2930">
            <v>151226000</v>
          </cell>
          <cell r="L2930" t="str">
            <v>Murillo Salazar, Eliana Maria</v>
          </cell>
          <cell r="M2930" t="str">
            <v/>
          </cell>
        </row>
        <row r="2931">
          <cell r="B2931">
            <v>4600005531</v>
          </cell>
          <cell r="C2931" t="str">
            <v>Designar estudiantes de las universidades públicas para la realización de la práctica académica, con el fin de brindar apoyo a la gestión del Departamento de Antioquia y sus subregiones durante el segundo semestre de 2016.</v>
          </cell>
          <cell r="D2931">
            <v>42583</v>
          </cell>
          <cell r="E2931">
            <v>2016</v>
          </cell>
          <cell r="F2931">
            <v>42735</v>
          </cell>
          <cell r="H2931">
            <v>42776</v>
          </cell>
          <cell r="I2931" t="str">
            <v>Liquidado</v>
          </cell>
          <cell r="J2931" t="str">
            <v>Contratación Directa</v>
          </cell>
          <cell r="K2931">
            <v>258545650</v>
          </cell>
          <cell r="L2931" t="str">
            <v>Bedoya Gallo , Diego Fernando</v>
          </cell>
          <cell r="M2931" t="str">
            <v/>
          </cell>
        </row>
        <row r="2932">
          <cell r="B2932">
            <v>4600005532</v>
          </cell>
          <cell r="C2932" t="str">
            <v>Designar estudiantes de las universidades públicas para la realización de la práctica académica, con el fin de brindar apoyo a la gestión del Departamento de Antioquia y sus subregiones durante el segundo semestre de 2016.</v>
          </cell>
          <cell r="D2932">
            <v>42583</v>
          </cell>
          <cell r="E2932">
            <v>2016</v>
          </cell>
          <cell r="F2932">
            <v>42735</v>
          </cell>
          <cell r="H2932">
            <v>42774</v>
          </cell>
          <cell r="I2932" t="str">
            <v>Liquidado</v>
          </cell>
          <cell r="J2932" t="str">
            <v>Contratación Directa</v>
          </cell>
          <cell r="K2932">
            <v>103418260</v>
          </cell>
          <cell r="L2932" t="str">
            <v>Bedoya Gallo , Diego Fernando</v>
          </cell>
          <cell r="M2932" t="str">
            <v/>
          </cell>
        </row>
        <row r="2933">
          <cell r="B2933">
            <v>4600005533</v>
          </cell>
          <cell r="C2933" t="str">
            <v>Designar estudiantes de las universidades públicas para la realización de la práctica académica, con el fin de brindar apoyo a la gestión del Departamento de Antioquia y sus subregiones durante el segundo semestre de 2016.</v>
          </cell>
          <cell r="D2933">
            <v>42583</v>
          </cell>
          <cell r="E2933">
            <v>2016</v>
          </cell>
          <cell r="F2933">
            <v>42735</v>
          </cell>
          <cell r="H2933">
            <v>42774</v>
          </cell>
          <cell r="I2933" t="str">
            <v>Liquidado</v>
          </cell>
          <cell r="J2933" t="str">
            <v>Contratación Directa</v>
          </cell>
          <cell r="K2933">
            <v>72392782</v>
          </cell>
          <cell r="L2933" t="str">
            <v>Bedoya Gallo , Diego Fernando</v>
          </cell>
          <cell r="M2933" t="str">
            <v/>
          </cell>
        </row>
        <row r="2934">
          <cell r="B2934">
            <v>4600005534</v>
          </cell>
          <cell r="C2934" t="str">
            <v>Designar estudiantes de las universidades públicas para la realización de la práctica académica, con el fin de brindar apoyo a la gestión del Departamento de Antioquia y sus subregiones durante el segundo semestre de 2016.</v>
          </cell>
          <cell r="D2934">
            <v>42583</v>
          </cell>
          <cell r="E2934">
            <v>2016</v>
          </cell>
          <cell r="F2934">
            <v>42735</v>
          </cell>
          <cell r="H2934">
            <v>42769</v>
          </cell>
          <cell r="I2934" t="str">
            <v>Liquidado</v>
          </cell>
          <cell r="J2934" t="str">
            <v>Contratación Directa</v>
          </cell>
          <cell r="K2934">
            <v>77563695</v>
          </cell>
          <cell r="L2934" t="str">
            <v>Bedoya Gallo , Diego Fernando</v>
          </cell>
          <cell r="M2934" t="str">
            <v/>
          </cell>
        </row>
        <row r="2935">
          <cell r="B2935">
            <v>4600005535</v>
          </cell>
          <cell r="C2935" t="str">
            <v>Designar estudiantes de las universidades públicas para la realización de la práctica académica, con el fin de brindar apoyo a la gestión del Departamento de Antioquia y sus subregiones durante el segundo semestre de 2016.</v>
          </cell>
          <cell r="D2935">
            <v>42583</v>
          </cell>
          <cell r="E2935">
            <v>2016</v>
          </cell>
          <cell r="F2935">
            <v>42735</v>
          </cell>
          <cell r="H2935">
            <v>42802</v>
          </cell>
          <cell r="I2935" t="str">
            <v>Liquidado</v>
          </cell>
          <cell r="J2935" t="str">
            <v>Contratación Directa</v>
          </cell>
          <cell r="K2935">
            <v>20683652</v>
          </cell>
          <cell r="L2935" t="str">
            <v>Bedoya Gallo , Diego Fernando</v>
          </cell>
          <cell r="M2935" t="str">
            <v/>
          </cell>
        </row>
        <row r="2936">
          <cell r="B2936">
            <v>4600005536</v>
          </cell>
          <cell r="C2936" t="str">
            <v>Designar estudiantes de las universidades públicas para la realización de la práctica académica, con el fin de brindar apoyo a la gestión del Departamento de Antioquia y sus subregiones durante el segundo semestre de 2016.</v>
          </cell>
          <cell r="D2936">
            <v>42583</v>
          </cell>
          <cell r="E2936">
            <v>2016</v>
          </cell>
          <cell r="F2936">
            <v>42735</v>
          </cell>
          <cell r="H2936">
            <v>42774</v>
          </cell>
          <cell r="I2936" t="str">
            <v>Liquidado</v>
          </cell>
          <cell r="J2936" t="str">
            <v>Contratación Directa</v>
          </cell>
          <cell r="K2936">
            <v>31025478</v>
          </cell>
          <cell r="L2936" t="str">
            <v>Bedoya Gallo , Diego Fernando</v>
          </cell>
          <cell r="M2936" t="str">
            <v/>
          </cell>
        </row>
        <row r="2937">
          <cell r="B2937">
            <v>4600005537</v>
          </cell>
          <cell r="C2937" t="str">
            <v>Designar estudiantes de las universidades públicas para la realización de la práctica académica, con el fin de brindar apoyo a la gestión del Departamento de Antioquia y sus subregiones durante el segundo semestre de 2016.</v>
          </cell>
          <cell r="D2937">
            <v>42583</v>
          </cell>
          <cell r="E2937">
            <v>2016</v>
          </cell>
          <cell r="F2937">
            <v>42735</v>
          </cell>
          <cell r="H2937">
            <v>42802</v>
          </cell>
          <cell r="I2937" t="str">
            <v>Liquidado</v>
          </cell>
          <cell r="J2937" t="str">
            <v>Contratación Directa</v>
          </cell>
          <cell r="K2937">
            <v>36196391</v>
          </cell>
          <cell r="L2937" t="str">
            <v>Bedoya Gallo , Diego Fernando</v>
          </cell>
          <cell r="M2937" t="str">
            <v/>
          </cell>
        </row>
        <row r="2938">
          <cell r="B2938">
            <v>4600005538</v>
          </cell>
          <cell r="C2938" t="str">
            <v>Designar estudiantes de las universidades públicas para la realización de la práctica académica, con el fin de brindar apoyo a la gestión del Departamento de Antioquia y sus subregiones durante el segundo semestre de 2016.</v>
          </cell>
          <cell r="D2938">
            <v>42583</v>
          </cell>
          <cell r="E2938">
            <v>2016</v>
          </cell>
          <cell r="F2938">
            <v>42735</v>
          </cell>
          <cell r="H2938">
            <v>42776</v>
          </cell>
          <cell r="I2938" t="str">
            <v>Liquidado</v>
          </cell>
          <cell r="J2938" t="str">
            <v>Contratación Directa</v>
          </cell>
          <cell r="K2938">
            <v>20683652</v>
          </cell>
          <cell r="L2938" t="str">
            <v>Bedoya Gallo , Diego Fernando</v>
          </cell>
          <cell r="M2938" t="str">
            <v/>
          </cell>
        </row>
        <row r="2939">
          <cell r="B2939">
            <v>4600005539</v>
          </cell>
          <cell r="C2939" t="str">
            <v>Designar estudiantes de las universidades públicas para la realización de la práctica académica, con el fin de brindar apoyo a la gestión del Departamento de Antioquia y sus subregiones durante el segundo semestre de 2016.</v>
          </cell>
          <cell r="D2939">
            <v>42583</v>
          </cell>
          <cell r="E2939">
            <v>2016</v>
          </cell>
          <cell r="F2939">
            <v>42735</v>
          </cell>
          <cell r="H2939">
            <v>42807</v>
          </cell>
          <cell r="I2939" t="str">
            <v>Liquidado</v>
          </cell>
          <cell r="J2939" t="str">
            <v>Contratación Directa</v>
          </cell>
          <cell r="K2939">
            <v>5170913</v>
          </cell>
          <cell r="L2939" t="str">
            <v>Bedoya Gallo , Diego Fernando</v>
          </cell>
          <cell r="M2939" t="str">
            <v/>
          </cell>
        </row>
        <row r="2940">
          <cell r="B2940">
            <v>4600005541</v>
          </cell>
          <cell r="C2940" t="str">
            <v>Designar estudiantes de las universidades privadas para la realización de la práctica académica, con el fin de brindar apoyo a la gestión del Departamento de Antioquia y sus subregiones durante el segundo semestre de 2016.</v>
          </cell>
          <cell r="D2940">
            <v>42583</v>
          </cell>
          <cell r="E2940">
            <v>2016</v>
          </cell>
          <cell r="F2940">
            <v>42735</v>
          </cell>
          <cell r="H2940">
            <v>42796</v>
          </cell>
          <cell r="I2940" t="str">
            <v>Liquidado</v>
          </cell>
          <cell r="J2940" t="str">
            <v>Contratación Directa</v>
          </cell>
          <cell r="K2940">
            <v>149956477</v>
          </cell>
          <cell r="L2940" t="str">
            <v>Barrientos Uribe , Maribel</v>
          </cell>
          <cell r="M2940" t="str">
            <v/>
          </cell>
        </row>
        <row r="2941">
          <cell r="B2941">
            <v>4600005542</v>
          </cell>
          <cell r="C2941" t="str">
            <v>Designar estudiantes de las universidades privadas para la realización de la práctica académica, con el fin de brindar apoyo a la gestión del Departamento de Antioquia y sus subregiones durante el segundo semestre de 2016.</v>
          </cell>
          <cell r="D2941">
            <v>42583</v>
          </cell>
          <cell r="E2941">
            <v>2016</v>
          </cell>
          <cell r="F2941">
            <v>42735</v>
          </cell>
          <cell r="H2941">
            <v>42769</v>
          </cell>
          <cell r="I2941" t="str">
            <v>Liquidado</v>
          </cell>
          <cell r="J2941" t="str">
            <v>Contratación Directa</v>
          </cell>
          <cell r="K2941">
            <v>93076434</v>
          </cell>
          <cell r="L2941" t="str">
            <v>Barrientos Uribe , Maribel</v>
          </cell>
          <cell r="M2941" t="str">
            <v/>
          </cell>
        </row>
        <row r="2942">
          <cell r="B2942">
            <v>4600005543</v>
          </cell>
          <cell r="C2942" t="str">
            <v>Designar estudiantes de las universidades privadas para la realización de la práctica académica, con el fin de brindar apoyo a la gestión del Departamento de Antioquia y sus subregiones durante el segundo semestre de 2016.</v>
          </cell>
          <cell r="D2942">
            <v>42583</v>
          </cell>
          <cell r="E2942">
            <v>2016</v>
          </cell>
          <cell r="F2942">
            <v>42735</v>
          </cell>
          <cell r="H2942">
            <v>42769</v>
          </cell>
          <cell r="I2942" t="str">
            <v>Liquidado</v>
          </cell>
          <cell r="J2942" t="str">
            <v>Contratación Directa</v>
          </cell>
          <cell r="K2942">
            <v>31025478</v>
          </cell>
          <cell r="L2942" t="str">
            <v>Barrientos Uribe , Maribel</v>
          </cell>
          <cell r="M2942" t="str">
            <v/>
          </cell>
        </row>
        <row r="2943">
          <cell r="B2943">
            <v>4600005544</v>
          </cell>
          <cell r="C2943" t="str">
            <v>Designar estudiantes de las universidades privadas para la realización de la práctica académica, con el fin de brindar apoyo a la gestión del Departamento de Antioquia y sus subregiones durante el segundo semestre de 2016.</v>
          </cell>
          <cell r="D2943">
            <v>42583</v>
          </cell>
          <cell r="E2943">
            <v>2016</v>
          </cell>
          <cell r="F2943">
            <v>42735</v>
          </cell>
          <cell r="H2943">
            <v>42769</v>
          </cell>
          <cell r="I2943" t="str">
            <v>Liquidado</v>
          </cell>
          <cell r="J2943" t="str">
            <v>Contratación Directa</v>
          </cell>
          <cell r="K2943">
            <v>10341826</v>
          </cell>
          <cell r="L2943" t="str">
            <v>Barrientos Uribe , Maribel</v>
          </cell>
          <cell r="M2943" t="str">
            <v/>
          </cell>
        </row>
        <row r="2944">
          <cell r="B2944">
            <v>4600005545</v>
          </cell>
          <cell r="C2944" t="str">
            <v>Designar estudiantes de las universidades privadas para la realización de la práctica académica, con el fin de brindar apoyo a la gestión del Departamento de Antioquia y sus subregiones durante el segundo semestre de 2016.</v>
          </cell>
          <cell r="D2944">
            <v>42583</v>
          </cell>
          <cell r="E2944">
            <v>2016</v>
          </cell>
          <cell r="F2944">
            <v>42735</v>
          </cell>
          <cell r="H2944">
            <v>42789</v>
          </cell>
          <cell r="I2944" t="str">
            <v>Liquidado</v>
          </cell>
          <cell r="J2944" t="str">
            <v>Contratación Directa</v>
          </cell>
          <cell r="K2944">
            <v>46538217</v>
          </cell>
          <cell r="L2944" t="str">
            <v>Barrientos Uribe , Maribel</v>
          </cell>
          <cell r="M2944" t="str">
            <v/>
          </cell>
        </row>
        <row r="2945">
          <cell r="B2945">
            <v>4600005546</v>
          </cell>
          <cell r="C2945" t="str">
            <v>Designar estudiantes de las universidades privadas para la realización de la práctica académica, con el fin de brindar apoyo a la gestión del Departamento de Antioquia y sus subregiones durante el segundo semestre de 2016.</v>
          </cell>
          <cell r="D2945">
            <v>42583</v>
          </cell>
          <cell r="E2945">
            <v>2016</v>
          </cell>
          <cell r="F2945">
            <v>42735</v>
          </cell>
          <cell r="H2945">
            <v>42769</v>
          </cell>
          <cell r="I2945" t="str">
            <v>Liquidado</v>
          </cell>
          <cell r="J2945" t="str">
            <v>Contratación Directa</v>
          </cell>
          <cell r="K2945">
            <v>20683652</v>
          </cell>
          <cell r="L2945" t="str">
            <v>Barrientos Uribe , Maribel</v>
          </cell>
          <cell r="M2945" t="str">
            <v/>
          </cell>
        </row>
        <row r="2946">
          <cell r="B2946">
            <v>4600005547</v>
          </cell>
          <cell r="C2946" t="str">
            <v>Designar estudiantes de las universidades privadas para la realización de la práctica académica, con el fin de brindar apoyo a la gestión del Departamento de Antioquia y sus subregiones durante el segundo semestre de 2016.</v>
          </cell>
          <cell r="D2946">
            <v>42583</v>
          </cell>
          <cell r="E2946">
            <v>2016</v>
          </cell>
          <cell r="F2946">
            <v>42735</v>
          </cell>
          <cell r="H2946">
            <v>42627</v>
          </cell>
          <cell r="I2946" t="str">
            <v>Liquidado</v>
          </cell>
          <cell r="J2946" t="str">
            <v>Contratación Directa</v>
          </cell>
          <cell r="K2946">
            <v>10341826</v>
          </cell>
          <cell r="L2946" t="str">
            <v>Barrientos Uribe , Maribel</v>
          </cell>
          <cell r="M2946" t="str">
            <v/>
          </cell>
        </row>
        <row r="2947">
          <cell r="B2947">
            <v>4600005548</v>
          </cell>
          <cell r="C2947" t="str">
            <v>Designar estudiantes de las universidades privadas para la realización de la práctica académica, con el fin de brindar apoyo a la gestión del Departamento de Antioquia y sus subregiones durante el segundo semestre de 2016.</v>
          </cell>
          <cell r="D2947">
            <v>42583</v>
          </cell>
          <cell r="E2947">
            <v>2016</v>
          </cell>
          <cell r="F2947">
            <v>42735</v>
          </cell>
          <cell r="H2947">
            <v>42769</v>
          </cell>
          <cell r="I2947" t="str">
            <v>Liquidado</v>
          </cell>
          <cell r="J2947" t="str">
            <v>Contratación Directa</v>
          </cell>
          <cell r="K2947">
            <v>72399782</v>
          </cell>
          <cell r="L2947" t="str">
            <v>Barrientos Uribe , Maribel</v>
          </cell>
          <cell r="M2947" t="str">
            <v/>
          </cell>
        </row>
        <row r="2948">
          <cell r="B2948">
            <v>4600005551</v>
          </cell>
          <cell r="C2948" t="str">
            <v>Designar estudiantes de las universidades privadas para la realización de la práctica académica, con el fin de brindar apoyo a la gestión del Departamento de Antioquia y sus subregiones durante el segundo semestre de 2016.</v>
          </cell>
          <cell r="D2948">
            <v>42583</v>
          </cell>
          <cell r="E2948">
            <v>2016</v>
          </cell>
          <cell r="F2948">
            <v>42735</v>
          </cell>
          <cell r="H2948">
            <v>42842</v>
          </cell>
          <cell r="I2948" t="str">
            <v>Liquidado</v>
          </cell>
          <cell r="J2948" t="str">
            <v>Contratación Directa</v>
          </cell>
          <cell r="K2948">
            <v>5170913</v>
          </cell>
          <cell r="L2948" t="str">
            <v>Barrientos Uribe , Maribel</v>
          </cell>
          <cell r="M2948" t="str">
            <v/>
          </cell>
        </row>
        <row r="2949">
          <cell r="B2949">
            <v>4600005554</v>
          </cell>
          <cell r="C2949" t="str">
            <v>Designar estudiantes de las universidades privadas para la realización de la práctica académica, con el fin de brindar apoyo a la gestión del Departamento de Antioquia y sus subregiones durante el segundo semestre de 2016.</v>
          </cell>
          <cell r="D2949">
            <v>42583</v>
          </cell>
          <cell r="E2949">
            <v>2016</v>
          </cell>
          <cell r="F2949">
            <v>42735</v>
          </cell>
          <cell r="H2949">
            <v>42769</v>
          </cell>
          <cell r="I2949" t="str">
            <v>Liquidado</v>
          </cell>
          <cell r="J2949" t="str">
            <v>Contratación Directa</v>
          </cell>
          <cell r="K2949">
            <v>5170913</v>
          </cell>
          <cell r="L2949" t="str">
            <v>Barrientos Uribe , Maribel</v>
          </cell>
          <cell r="M2949" t="str">
            <v/>
          </cell>
        </row>
        <row r="2950">
          <cell r="B2950">
            <v>4600005555</v>
          </cell>
          <cell r="C2950" t="str">
            <v>Designar estudiantes de las universidades privadas para la realización de la práctica académica, con el fin de brindar apoyo a la gestión del Departamento de Antioquia y sus subregiones durante el segundo semestre de 2016.</v>
          </cell>
          <cell r="D2950">
            <v>42583</v>
          </cell>
          <cell r="E2950">
            <v>2016</v>
          </cell>
          <cell r="F2950">
            <v>42735</v>
          </cell>
          <cell r="H2950">
            <v>42769</v>
          </cell>
          <cell r="I2950" t="str">
            <v>Liquidado</v>
          </cell>
          <cell r="J2950" t="str">
            <v>Contratación Directa</v>
          </cell>
          <cell r="K2950">
            <v>5170913</v>
          </cell>
          <cell r="L2950" t="str">
            <v>Barrientos Uribe , Maribel</v>
          </cell>
          <cell r="M2950" t="str">
            <v/>
          </cell>
        </row>
        <row r="2951">
          <cell r="B2951">
            <v>4600005556</v>
          </cell>
          <cell r="C2951" t="str">
            <v>Designar estudiantes de las universidades privadas para la realización de la práctica académica, con el fin de brindar apoyo a la gestión del Departamento de Antioquia y sus subregiones durante el segundo semestre de 2016.</v>
          </cell>
          <cell r="D2951">
            <v>42583</v>
          </cell>
          <cell r="E2951">
            <v>2016</v>
          </cell>
          <cell r="F2951">
            <v>42735</v>
          </cell>
          <cell r="H2951">
            <v>42769</v>
          </cell>
          <cell r="I2951" t="str">
            <v>Liquidado</v>
          </cell>
          <cell r="J2951" t="str">
            <v>Contratación Directa</v>
          </cell>
          <cell r="K2951">
            <v>10341826</v>
          </cell>
          <cell r="L2951" t="str">
            <v>Barrientos Uribe , Maribel</v>
          </cell>
          <cell r="M2951" t="str">
            <v/>
          </cell>
        </row>
        <row r="2952">
          <cell r="B2952">
            <v>4600005557</v>
          </cell>
          <cell r="C2952" t="str">
            <v>Designar estudiantes de las universidades privadas para la realización de la práctica académica, con el fin de brindar apoyo a la gestión del Departamento de Antioquia y sus subregiones durante el segundo semestre de 2016.</v>
          </cell>
          <cell r="D2952">
            <v>42583</v>
          </cell>
          <cell r="E2952">
            <v>2016</v>
          </cell>
          <cell r="F2952">
            <v>42735</v>
          </cell>
          <cell r="H2952">
            <v>42808</v>
          </cell>
          <cell r="I2952" t="str">
            <v>Liquidado</v>
          </cell>
          <cell r="J2952" t="str">
            <v>Contratación Directa</v>
          </cell>
          <cell r="K2952">
            <v>15512739</v>
          </cell>
          <cell r="L2952" t="str">
            <v>Barrientos Uribe , Maribel</v>
          </cell>
          <cell r="M2952" t="str">
            <v/>
          </cell>
        </row>
        <row r="2953">
          <cell r="B2953">
            <v>4600005558</v>
          </cell>
          <cell r="C2953" t="str">
            <v>Designar estudiantes de las universidades privadas para la realización de la práctica académica, con el fin de brindar apoyo a la gestión del Departamento de Antioquia y sus subregiones durante el segundo semestre de 2016.</v>
          </cell>
          <cell r="D2953">
            <v>42583</v>
          </cell>
          <cell r="E2953">
            <v>2016</v>
          </cell>
          <cell r="F2953">
            <v>42735</v>
          </cell>
          <cell r="H2953">
            <v>42776</v>
          </cell>
          <cell r="I2953" t="str">
            <v>Liquidado</v>
          </cell>
          <cell r="J2953" t="str">
            <v>Contratación Directa</v>
          </cell>
          <cell r="K2953">
            <v>5170913</v>
          </cell>
          <cell r="L2953" t="str">
            <v>Barrientos Uribe , Maribel</v>
          </cell>
          <cell r="M2953" t="str">
            <v/>
          </cell>
        </row>
        <row r="2954">
          <cell r="B2954">
            <v>4600005559</v>
          </cell>
          <cell r="C2954" t="str">
            <v>Designar estudiantes de las universidades privadas para la realización de la práctica académica, con el fin de brindar apoyo a la gestión del Departamento de Antioquia y sus subregiones durante el segundo semestre de 2016.</v>
          </cell>
          <cell r="D2954">
            <v>42583</v>
          </cell>
          <cell r="E2954">
            <v>2016</v>
          </cell>
          <cell r="F2954">
            <v>42735</v>
          </cell>
          <cell r="H2954">
            <v>42769</v>
          </cell>
          <cell r="I2954" t="str">
            <v>Liquidado</v>
          </cell>
          <cell r="J2954" t="str">
            <v>Contratación Directa</v>
          </cell>
          <cell r="K2954">
            <v>5170913</v>
          </cell>
          <cell r="L2954" t="str">
            <v>Barrientos Uribe , Maribel</v>
          </cell>
          <cell r="M2954" t="str">
            <v/>
          </cell>
        </row>
        <row r="2955">
          <cell r="B2955">
            <v>4600005561</v>
          </cell>
          <cell r="C2955" t="str">
            <v>Designar estudiantes de las universidades privadas para la realización de la práctica académica, con el fin de brindar apoyo a la gestión del Departamento de Antioquia y sus subregiones durante el segundo semestre de 2016.</v>
          </cell>
          <cell r="D2955">
            <v>42583</v>
          </cell>
          <cell r="E2955">
            <v>2016</v>
          </cell>
          <cell r="F2955">
            <v>42735</v>
          </cell>
          <cell r="H2955">
            <v>42775</v>
          </cell>
          <cell r="I2955" t="str">
            <v>Liquidado</v>
          </cell>
          <cell r="J2955" t="str">
            <v>Contratación Directa</v>
          </cell>
          <cell r="K2955">
            <v>5170913</v>
          </cell>
          <cell r="L2955" t="str">
            <v>Barrientos Uribe , Maribel</v>
          </cell>
          <cell r="M2955" t="str">
            <v/>
          </cell>
        </row>
        <row r="2956">
          <cell r="B2956">
            <v>4600005562</v>
          </cell>
          <cell r="C2956" t="str">
            <v>Designar estudiantes de las universidades privadas para la realización de la práctica académica, con el fin de brindar apoyo a la gestión del Departamento de Antioquia y sus subregiones durante el segundo semestre de 2016.</v>
          </cell>
          <cell r="D2956">
            <v>42583</v>
          </cell>
          <cell r="E2956">
            <v>2016</v>
          </cell>
          <cell r="F2956">
            <v>42735</v>
          </cell>
          <cell r="H2956">
            <v>42769</v>
          </cell>
          <cell r="I2956" t="str">
            <v>Liquidado</v>
          </cell>
          <cell r="J2956" t="str">
            <v>Contratación Directa</v>
          </cell>
          <cell r="K2956">
            <v>25854565</v>
          </cell>
          <cell r="L2956" t="str">
            <v>Barrientos Uribe , Maribel</v>
          </cell>
          <cell r="M2956" t="str">
            <v/>
          </cell>
        </row>
        <row r="2957">
          <cell r="B2957">
            <v>4600005584</v>
          </cell>
          <cell r="C2957" t="str">
            <v>Brindar apoyo técnico y financiero para realizar acciones complementarias de atención integral a la primera infancia en la modalidad Jardines Sociales, en el municipio de Turbo Antioquia.</v>
          </cell>
          <cell r="D2957">
            <v>42583</v>
          </cell>
          <cell r="E2957">
            <v>2016</v>
          </cell>
          <cell r="F2957">
            <v>42735</v>
          </cell>
          <cell r="I2957" t="str">
            <v>En ejecución</v>
          </cell>
          <cell r="J2957" t="str">
            <v>Otro tipo de contrato</v>
          </cell>
          <cell r="K2957">
            <v>39999995</v>
          </cell>
          <cell r="L2957" t="str">
            <v>Munoz Burgos , Isabel Cristina</v>
          </cell>
          <cell r="M2957" t="str">
            <v/>
          </cell>
        </row>
        <row r="2958">
          <cell r="B2958">
            <v>4600005601</v>
          </cell>
          <cell r="C2958" t="str">
            <v>2.1. Objeto: Prestación del servicio de transporte aéreo helicoportado para el Departamento de Antioquia.</v>
          </cell>
          <cell r="D2958">
            <v>42583</v>
          </cell>
          <cell r="E2958">
            <v>2016</v>
          </cell>
          <cell r="F2958">
            <v>42735</v>
          </cell>
          <cell r="I2958" t="str">
            <v>En ejecución</v>
          </cell>
          <cell r="J2958" t="str">
            <v>Mínima cuantía</v>
          </cell>
          <cell r="K2958">
            <v>96584000</v>
          </cell>
          <cell r="L2958" t="str">
            <v>Guerra Sua , Carlos Eduardo</v>
          </cell>
          <cell r="M2958" t="str">
            <v/>
          </cell>
        </row>
        <row r="2959">
          <cell r="B2959">
            <v>4600005602</v>
          </cell>
          <cell r="C2959" t="str">
            <v>Prestar el servicio de atención para recuperación nutricional, a los niños y niñas en condición de desnutrición y a madres gestantes y lactantes con bajo peso en el municipio de EL BAGRE.</v>
          </cell>
          <cell r="D2959">
            <v>42583</v>
          </cell>
          <cell r="E2959">
            <v>2016</v>
          </cell>
          <cell r="F2959">
            <v>42704</v>
          </cell>
          <cell r="I2959" t="str">
            <v>En ejecución</v>
          </cell>
          <cell r="J2959" t="str">
            <v>Contratación Directa</v>
          </cell>
          <cell r="K2959">
            <v>64542452</v>
          </cell>
          <cell r="L2959" t="str">
            <v>Arango Rodriguez , Martha Patr</v>
          </cell>
          <cell r="M2959" t="str">
            <v/>
          </cell>
        </row>
        <row r="2960">
          <cell r="B2960">
            <v>4600005394</v>
          </cell>
          <cell r="C2960" t="str">
            <v>MEJORAMIENTO, REHABILITACIÓN Y MANTENIMIENTO  DE LAS VÍAS DE LA SUBREGION SUROESTE DEL DEPARTAMENTO DE ANTIOQUIA.</v>
          </cell>
          <cell r="D2960">
            <v>42584</v>
          </cell>
          <cell r="E2960">
            <v>2016</v>
          </cell>
          <cell r="F2960">
            <v>42716</v>
          </cell>
          <cell r="G2960">
            <v>42825</v>
          </cell>
          <cell r="H2960">
            <v>42997</v>
          </cell>
          <cell r="I2960" t="str">
            <v>Liquidado</v>
          </cell>
          <cell r="J2960" t="str">
            <v>Licitación pública</v>
          </cell>
          <cell r="K2960">
            <v>6133562068</v>
          </cell>
          <cell r="L2960" t="str">
            <v>Gomez Grisales , Gloria Patric</v>
          </cell>
          <cell r="M2960" t="str">
            <v>CONSORCIO SUROESTE</v>
          </cell>
        </row>
        <row r="2961">
          <cell r="B2961">
            <v>4600005527</v>
          </cell>
          <cell r="C2961" t="str">
            <v>2.1. Objeto Garantizar la prestación de los servicios de atención psiquiátrica integral y asistencia social a las personas que sean declaradas jurídicamente inimputables por trastorno mental o inmadurez psicológica. Clínica San Juan de Dios de la Ceja.</v>
          </cell>
          <cell r="D2961">
            <v>42584</v>
          </cell>
          <cell r="E2961">
            <v>2016</v>
          </cell>
          <cell r="F2961">
            <v>42735</v>
          </cell>
          <cell r="H2961">
            <v>42797</v>
          </cell>
          <cell r="I2961" t="str">
            <v>Liquidado</v>
          </cell>
          <cell r="J2961" t="str">
            <v>Contratación Directa</v>
          </cell>
          <cell r="K2961">
            <v>1200000000</v>
          </cell>
          <cell r="L2961" t="str">
            <v>Restrepo Serna , Patricia</v>
          </cell>
          <cell r="M2961" t="str">
            <v/>
          </cell>
        </row>
        <row r="2962">
          <cell r="B2962">
            <v>4600005563</v>
          </cell>
          <cell r="C2962" t="str">
            <v>2.1. Objeto INTERVENTORIA TÉCNICA, ADMINISTRATIVA, AMBIENTAL, FINANCIERA Y LEGAL PARA EL  MEJORAMIENTO, REHABILITACIÓN Y MANTENIMIENTO DE LAS VÍAS EN LA SUBREGIÓN SUROESTE DEL DEPARTAMENTO DE ANTIOQUIA.</v>
          </cell>
          <cell r="D2962">
            <v>42584</v>
          </cell>
          <cell r="E2962">
            <v>2016</v>
          </cell>
          <cell r="F2962">
            <v>42716</v>
          </cell>
          <cell r="G2962">
            <v>42855</v>
          </cell>
          <cell r="H2962">
            <v>42997</v>
          </cell>
          <cell r="I2962" t="str">
            <v>Liquidado</v>
          </cell>
          <cell r="J2962" t="str">
            <v>Concurso de Méritos</v>
          </cell>
          <cell r="K2962">
            <v>610046163</v>
          </cell>
          <cell r="L2962" t="str">
            <v>Gomez Grisales , Gloria Patric</v>
          </cell>
          <cell r="M2962" t="str">
            <v/>
          </cell>
        </row>
        <row r="2963">
          <cell r="B2963">
            <v>4600005300</v>
          </cell>
          <cell r="C2963" t="str">
            <v>Objeto: REALIZACIÓN DE LAS ACTIVIDADES DEPORTIVAS Y DE RECREACION PARA LOS EMPLEADOS DE LA FÁBRICA DE LICORES Y ALCOHOLES DE ANTIOQUIA Y SU GRUPO FAMILIAR.</v>
          </cell>
          <cell r="D2963">
            <v>42585</v>
          </cell>
          <cell r="E2963">
            <v>2016</v>
          </cell>
          <cell r="F2963">
            <v>42717</v>
          </cell>
          <cell r="H2963">
            <v>42843</v>
          </cell>
          <cell r="I2963" t="str">
            <v>Liquidado</v>
          </cell>
          <cell r="J2963" t="str">
            <v>Contratación Directa</v>
          </cell>
          <cell r="K2963">
            <v>103690000</v>
          </cell>
          <cell r="L2963" t="str">
            <v>Roldan Piedrahita , Lucia Jime</v>
          </cell>
          <cell r="M2963" t="str">
            <v/>
          </cell>
        </row>
        <row r="2964">
          <cell r="B2964">
            <v>4600005523</v>
          </cell>
          <cell r="C2964" t="str">
            <v>SUMINISTRAR GASES PARA CROMATOGRAFÍA DE ACUERDO CON LAS ESPECIFICACIONES TÉCNICAS REQUERIDAS POR LA FÁBRICA DE LICORES Y ALCOHOLES DE ANTIOQUIA.</v>
          </cell>
          <cell r="D2964">
            <v>42585</v>
          </cell>
          <cell r="E2964">
            <v>2016</v>
          </cell>
          <cell r="F2964">
            <v>42735</v>
          </cell>
          <cell r="H2964">
            <v>42873</v>
          </cell>
          <cell r="I2964" t="str">
            <v>Liquidado</v>
          </cell>
          <cell r="J2964" t="str">
            <v>Mínima cuantía</v>
          </cell>
          <cell r="K2964">
            <v>4024202</v>
          </cell>
          <cell r="L2964" t="str">
            <v>Restrepo Alvarez , Andres Feli</v>
          </cell>
          <cell r="M2964" t="str">
            <v/>
          </cell>
        </row>
        <row r="2965">
          <cell r="B2965">
            <v>4600005578</v>
          </cell>
          <cell r="C2965" t="str">
            <v>IMPLEMENTACIÓN DEL SERVICIO EDI (INTERCAMBIO ELECTRÓNICO DE DATOS) EN LA FÁBRICA DE LICORES Y ALCOHOLES DE ANTIOQUIA</v>
          </cell>
          <cell r="D2965">
            <v>42585</v>
          </cell>
          <cell r="E2965">
            <v>2016</v>
          </cell>
          <cell r="F2965">
            <v>42717</v>
          </cell>
          <cell r="I2965" t="str">
            <v>En ejecución</v>
          </cell>
          <cell r="J2965" t="str">
            <v>Mínima cuantía</v>
          </cell>
          <cell r="K2965">
            <v>46562400</v>
          </cell>
          <cell r="L2965" t="str">
            <v>Valderrama Rueda , Luis Enriqu</v>
          </cell>
          <cell r="M2965" t="str">
            <v/>
          </cell>
        </row>
        <row r="2966">
          <cell r="B2966">
            <v>4600005612</v>
          </cell>
          <cell r="C2966" t="str">
            <v>Aunar esfuerzos técnicos, administrativos y financieros para implementar el programa de alimentación escolar para la población con matricula oficial en los establecimientos educativos del municipio de Betulia.</v>
          </cell>
          <cell r="D2966">
            <v>42585</v>
          </cell>
          <cell r="E2966">
            <v>2016</v>
          </cell>
          <cell r="F2966">
            <v>42704</v>
          </cell>
          <cell r="I2966" t="str">
            <v>En ejecución</v>
          </cell>
          <cell r="J2966" t="str">
            <v>Otro tipo de contrato</v>
          </cell>
          <cell r="K2966">
            <v>142670632</v>
          </cell>
          <cell r="L2966" t="str">
            <v>Arcila Gomez , Luisa Aurora</v>
          </cell>
          <cell r="M2966" t="str">
            <v/>
          </cell>
        </row>
        <row r="2967">
          <cell r="B2967">
            <v>4600005592</v>
          </cell>
          <cell r="C2967" t="str">
            <v>Aunar esfuerzos técnicos, administrativos y financieros para implementar el programa de alimentación escolar para la población con matricula oficial en los establecimientos educativos del municipio de San José de la Montaña.</v>
          </cell>
          <cell r="D2967">
            <v>42586</v>
          </cell>
          <cell r="E2967">
            <v>2016</v>
          </cell>
          <cell r="F2967">
            <v>42704</v>
          </cell>
          <cell r="I2967" t="str">
            <v>En ejecución</v>
          </cell>
          <cell r="J2967" t="str">
            <v>Otro tipo de contrato</v>
          </cell>
          <cell r="K2967">
            <v>22951864</v>
          </cell>
          <cell r="L2967" t="str">
            <v>Arcila Gomez , Luisa Aurora</v>
          </cell>
          <cell r="M2967" t="str">
            <v/>
          </cell>
        </row>
        <row r="2968">
          <cell r="B2968">
            <v>4600005625</v>
          </cell>
          <cell r="C2968" t="str">
            <v>Objeto Apoyar la supervisión de los convenios y contratos celebrados por la Gerencia de Seguridad Alimentaria y Nutricional - MANÁ para garantizar la implementación del Programa de Alimentación Escolar</v>
          </cell>
          <cell r="D2968">
            <v>42586</v>
          </cell>
          <cell r="E2968">
            <v>2016</v>
          </cell>
          <cell r="F2968">
            <v>42733</v>
          </cell>
          <cell r="H2968">
            <v>42902</v>
          </cell>
          <cell r="I2968" t="str">
            <v>Liquidado</v>
          </cell>
          <cell r="J2968" t="str">
            <v>Contratación Directa</v>
          </cell>
          <cell r="K2968">
            <v>1875540800</v>
          </cell>
          <cell r="L2968" t="str">
            <v>Jaramillo Velez, Juan Carlos</v>
          </cell>
          <cell r="M2968" t="str">
            <v/>
          </cell>
        </row>
        <row r="2969">
          <cell r="B2969">
            <v>4600005626</v>
          </cell>
          <cell r="C2969" t="str">
            <v>Prestación de servicios para realizar  investigación para evaluar el desempeño de la marca Aguardiente Antioqueño en la Feria de las Flores 2016.</v>
          </cell>
          <cell r="D2969">
            <v>42586</v>
          </cell>
          <cell r="E2969">
            <v>2016</v>
          </cell>
          <cell r="F2969">
            <v>42647</v>
          </cell>
          <cell r="H2969">
            <v>42719</v>
          </cell>
          <cell r="I2969" t="str">
            <v>Liquidado</v>
          </cell>
          <cell r="J2969" t="str">
            <v>Mínima cuantía</v>
          </cell>
          <cell r="K2969">
            <v>29858400</v>
          </cell>
          <cell r="L2969" t="str">
            <v>Mena Ocampo , Johnairo Alberto</v>
          </cell>
          <cell r="M2969" t="str">
            <v/>
          </cell>
        </row>
        <row r="2970">
          <cell r="B2970">
            <v>4600005629</v>
          </cell>
          <cell r="C2970" t="str">
            <v>Soporte en sitio de Sistema de Backup Dataprotector en Modalidad de bolsa de horas</v>
          </cell>
          <cell r="D2970">
            <v>42586</v>
          </cell>
          <cell r="E2970">
            <v>2016</v>
          </cell>
          <cell r="F2970">
            <v>42951</v>
          </cell>
          <cell r="I2970" t="str">
            <v>Terminado</v>
          </cell>
          <cell r="J2970" t="str">
            <v>Mínima cuantía</v>
          </cell>
          <cell r="K2970">
            <v>57420000</v>
          </cell>
          <cell r="L2970" t="str">
            <v>Diaz Sanchez , Orlando</v>
          </cell>
          <cell r="M2970" t="str">
            <v/>
          </cell>
        </row>
        <row r="2971">
          <cell r="B2971">
            <v>4600005572</v>
          </cell>
          <cell r="C2971" t="str">
            <v>SERVICIO DE CALIBRACIONES Y MANTENIMIENTO DE LOS EQUIPOS DEL PLAN METROLOGICO DE ACUERDO CON LAS ESPECIFICACIONES TÉCNICAS REQUERIDAS POR LA FÁBRICA DE LICORES Y ALCOHOLES DE ANTIOQUIA.</v>
          </cell>
          <cell r="D2971">
            <v>42587</v>
          </cell>
          <cell r="E2971">
            <v>2016</v>
          </cell>
          <cell r="F2971">
            <v>42717</v>
          </cell>
          <cell r="H2971">
            <v>42727</v>
          </cell>
          <cell r="I2971" t="str">
            <v>Liquidado</v>
          </cell>
          <cell r="J2971" t="str">
            <v>Mínima cuantía</v>
          </cell>
          <cell r="K2971">
            <v>26680000</v>
          </cell>
          <cell r="L2971" t="str">
            <v>Jaramillo Ciro , Hernan Dario</v>
          </cell>
          <cell r="M2971" t="str">
            <v/>
          </cell>
        </row>
        <row r="2972">
          <cell r="B2972">
            <v>4600005633</v>
          </cell>
          <cell r="C2972" t="str">
            <v>2.1. Objeto. Suministrar un ultracongelador vertical para conservar las muestras  para estudio de virus  Zika y otros arbovirus en el Laboratorio Departamental de Salud Pública de Antioquia.</v>
          </cell>
          <cell r="D2972">
            <v>42587</v>
          </cell>
          <cell r="E2972">
            <v>2016</v>
          </cell>
          <cell r="F2972">
            <v>42717</v>
          </cell>
          <cell r="H2972">
            <v>42758</v>
          </cell>
          <cell r="I2972" t="str">
            <v>Liquidado</v>
          </cell>
          <cell r="J2972" t="str">
            <v>Mínima cuantía</v>
          </cell>
          <cell r="K2972">
            <v>58806200</v>
          </cell>
          <cell r="L2972" t="str">
            <v>De Lo Rios Vasquez , Dora Luz</v>
          </cell>
          <cell r="M2972" t="str">
            <v/>
          </cell>
        </row>
        <row r="2973">
          <cell r="B2973">
            <v>4600005346</v>
          </cell>
          <cell r="C2973" t="str">
            <v>EL DEPARTAMENTO colaborará al MUNICIPIO para la ejecución del proyecto de mantenimiento de los caminos de herradura en jurisdicción del Municipio de VENECIA, Subregión Suroeste del Departamento de Antioquia.</v>
          </cell>
          <cell r="D2973">
            <v>42590</v>
          </cell>
          <cell r="E2973">
            <v>2016</v>
          </cell>
          <cell r="F2973">
            <v>42674</v>
          </cell>
          <cell r="I2973" t="str">
            <v>En ejecución</v>
          </cell>
          <cell r="J2973" t="str">
            <v>Otro tipo de contrato</v>
          </cell>
          <cell r="K2973">
            <v>50000000</v>
          </cell>
          <cell r="L2973" t="str">
            <v>Castrillon Tobon , Juan Gonzal</v>
          </cell>
          <cell r="M2973" t="str">
            <v/>
          </cell>
        </row>
        <row r="2974">
          <cell r="B2974">
            <v>4600005596</v>
          </cell>
          <cell r="C2974" t="str">
            <v>Aunar esfuerzos técnicos, administrativos y financieros para implementar el programa de alimentación escolar para la población con matricula oficial en los establecimientos educativos del municipio de Campamento.</v>
          </cell>
          <cell r="D2974">
            <v>42590</v>
          </cell>
          <cell r="E2974">
            <v>2016</v>
          </cell>
          <cell r="F2974">
            <v>42704</v>
          </cell>
          <cell r="I2974" t="str">
            <v>En ejecución</v>
          </cell>
          <cell r="J2974" t="str">
            <v>Otro tipo de contrato</v>
          </cell>
          <cell r="K2974">
            <v>72777016</v>
          </cell>
          <cell r="L2974" t="str">
            <v>Arcila Gomez , Luisa Aurora</v>
          </cell>
          <cell r="M2974" t="str">
            <v/>
          </cell>
        </row>
        <row r="2975">
          <cell r="B2975">
            <v>4600005646</v>
          </cell>
          <cell r="C2975" t="str">
            <v>AUNAR ESFUERZOS TÉCNICOS, ADMINISTRATIVOS Y FINANCIEROS PARA IMPLEMENTAR EL PROGRAMA DE ALIMENTACIÓN ESCOLAR PARA LA POBLACION CON MATRICULA OFICIAL EN LOS ESTABLECIMIENTOS EDUCATIVOS DEL MUNICIPIO DE SAN VICENTE DE FERRER.</v>
          </cell>
          <cell r="D2975">
            <v>42590</v>
          </cell>
          <cell r="E2975">
            <v>2016</v>
          </cell>
          <cell r="F2975">
            <v>42704</v>
          </cell>
          <cell r="I2975" t="str">
            <v>En ejecución</v>
          </cell>
          <cell r="J2975" t="str">
            <v>Otro tipo de contrato</v>
          </cell>
          <cell r="K2975">
            <v>152911138</v>
          </cell>
          <cell r="L2975" t="str">
            <v>Perea Escobar , Arcelinda</v>
          </cell>
          <cell r="M2975" t="str">
            <v/>
          </cell>
        </row>
        <row r="2976">
          <cell r="B2976">
            <v>4600005567</v>
          </cell>
          <cell r="C2976" t="str">
            <v>2.1.,,Objeto: Prestación de servicios de salud de baja complejidad o de primer nivel de atención para la  población pobre no cubierta con subsidios a la demanda residente en el municipio de Caicedo.</v>
          </cell>
          <cell r="D2976">
            <v>42591</v>
          </cell>
          <cell r="E2976">
            <v>2016</v>
          </cell>
          <cell r="F2976">
            <v>42735</v>
          </cell>
          <cell r="H2976">
            <v>42844</v>
          </cell>
          <cell r="I2976" t="str">
            <v>Liquidado</v>
          </cell>
          <cell r="J2976" t="str">
            <v>Contratación Directa</v>
          </cell>
          <cell r="K2976">
            <v>208339000</v>
          </cell>
          <cell r="L2976" t="str">
            <v>Murillo Salazar, Eliana Maria</v>
          </cell>
          <cell r="M2976" t="str">
            <v/>
          </cell>
        </row>
        <row r="2977">
          <cell r="B2977">
            <v>4600005574</v>
          </cell>
          <cell r="C2977" t="str">
            <v>Apoyo a la gestión mediante uso de una solución informática que incluya la plataforma de software @STAT y el hardware, para la administración de información relacionada con la "Historia familiar" utilizada por la Estrategia de Atención Primaria en Salud</v>
          </cell>
          <cell r="D2977">
            <v>42591</v>
          </cell>
          <cell r="E2977">
            <v>2016</v>
          </cell>
          <cell r="F2977">
            <v>42735</v>
          </cell>
          <cell r="H2977">
            <v>42769</v>
          </cell>
          <cell r="I2977" t="str">
            <v>Liquidado</v>
          </cell>
          <cell r="J2977" t="str">
            <v>Contratación Directa</v>
          </cell>
          <cell r="K2977">
            <v>397500000</v>
          </cell>
          <cell r="L2977" t="str">
            <v>Giraldo Perez , Paola Andrea</v>
          </cell>
          <cell r="M2977" t="str">
            <v/>
          </cell>
        </row>
        <row r="2978">
          <cell r="B2978">
            <v>4600005595</v>
          </cell>
          <cell r="C2978" t="str">
            <v>Aunar esfuerzos técnicos, administrativos y financieros para implementar el programa de alimentación escolar para la población con matricula oficial en los establecimientos educativos del municipio de Entrerríos.</v>
          </cell>
          <cell r="D2978">
            <v>42591</v>
          </cell>
          <cell r="E2978">
            <v>2016</v>
          </cell>
          <cell r="F2978">
            <v>42704</v>
          </cell>
          <cell r="I2978" t="str">
            <v>En ejecución</v>
          </cell>
          <cell r="J2978" t="str">
            <v>Otro tipo de contrato</v>
          </cell>
          <cell r="K2978">
            <v>52766220</v>
          </cell>
          <cell r="L2978" t="str">
            <v>Arcila Gomez , Luisa Aurora</v>
          </cell>
          <cell r="M2978" t="str">
            <v/>
          </cell>
        </row>
        <row r="2979">
          <cell r="B2979">
            <v>4600005637</v>
          </cell>
          <cell r="C2979" t="str">
            <v>SUMINISTRAR MALTODEXTRINA PARA LA PRODUCCIÓN DE CREMA DE RON MEDELLIN 8 AÑOS PARA LA FÁBRICA DE LICORES Y ALCOHOLES DE ANTIOQUIA.</v>
          </cell>
          <cell r="D2979">
            <v>42591</v>
          </cell>
          <cell r="E2979">
            <v>2016</v>
          </cell>
          <cell r="F2979">
            <v>42717</v>
          </cell>
          <cell r="H2979">
            <v>42698</v>
          </cell>
          <cell r="I2979" t="str">
            <v>Liquidado</v>
          </cell>
          <cell r="J2979" t="str">
            <v>Mínima cuantía</v>
          </cell>
          <cell r="K2979">
            <v>2834750</v>
          </cell>
          <cell r="L2979" t="str">
            <v>Alvarez Builes , Hugo De Jesus</v>
          </cell>
          <cell r="M2979" t="str">
            <v/>
          </cell>
        </row>
        <row r="2980">
          <cell r="B2980" t="str">
            <v>2016AS200067</v>
          </cell>
          <cell r="C2980" t="str">
            <v>POR EL PRESENTE CONVENIO INTERADMINISTRATIVO EL DEPARTAMENTO COLABORARÁ AL MUNICIPIO DE SAN CARLOS CON EL SUMINISTRO DE MATERIALES PARA LLEVAR A CABO EL MEJORAMIENTO DE VÍAS URBANAS Y/O TERCIARIAS.  "65.670.000"</v>
          </cell>
          <cell r="D2980">
            <v>42592</v>
          </cell>
          <cell r="E2980">
            <v>2016</v>
          </cell>
          <cell r="F2980">
            <v>42704</v>
          </cell>
          <cell r="H2980">
            <v>42930</v>
          </cell>
          <cell r="I2980" t="str">
            <v>Liquidado</v>
          </cell>
          <cell r="J2980" t="str">
            <v>Otro tipo de contrato</v>
          </cell>
          <cell r="K2980">
            <v>0.1</v>
          </cell>
          <cell r="L2980" t="str">
            <v/>
          </cell>
          <cell r="M2980" t="str">
            <v>ADRIANA PATRICIA  MUÑOZ LON</v>
          </cell>
        </row>
        <row r="2981">
          <cell r="B2981" t="str">
            <v>2016AS200072</v>
          </cell>
          <cell r="C2981" t="str">
            <v>CONVENIO INTERADMINISTRATIVO DE COLABORACIÓN MARCO ENTRE EL DEPARTAMENTO DE ANTIOQUIA – SECRETARÍA DE INFRAESTRUCTURA FÍSICA- Y EL MUNICIPIO DE ABEJORRAL CON EL PROPOSITO DE AUNAR ESFUERZOS  PARA EL MEJORAMIENTO DE LAS VIAS TERCIARIAS. VALOR $0</v>
          </cell>
          <cell r="D2981">
            <v>42592</v>
          </cell>
          <cell r="E2981">
            <v>2016</v>
          </cell>
          <cell r="F2981">
            <v>42735</v>
          </cell>
          <cell r="I2981" t="str">
            <v>ABIERTO</v>
          </cell>
          <cell r="J2981" t="str">
            <v>Otro tipo de contrato</v>
          </cell>
          <cell r="K2981">
            <v>0.1</v>
          </cell>
          <cell r="L2981" t="str">
            <v/>
          </cell>
          <cell r="M2981" t="str">
            <v>DALIS MILENA HINCAPIÉ PIEDR</v>
          </cell>
        </row>
        <row r="2982">
          <cell r="B2982" t="str">
            <v>2016AS200073</v>
          </cell>
          <cell r="C2982" t="str">
            <v>CONVENIO INTERADMINISTRATIVO DE COLABORACIÓN MARCO ENTRE EL DEPARTAMENTO DE ANTIOQUIA – SECRETARÍA DE INFRAESTRUCTURA FÍSICA- Y EL MUNICIPIO DE ABRIAQUI CON EL PROPOSITO DE AUNAR ESFUERZOS  PARA EL MEJORAMIENTO DE LAS VIAS TERCIARIAS. VALOR $0</v>
          </cell>
          <cell r="D2982">
            <v>42592</v>
          </cell>
          <cell r="E2982">
            <v>2016</v>
          </cell>
          <cell r="F2982">
            <v>42735</v>
          </cell>
          <cell r="I2982" t="str">
            <v>ABIERTO</v>
          </cell>
          <cell r="J2982" t="str">
            <v>Otro tipo de contrato</v>
          </cell>
          <cell r="K2982">
            <v>0.1</v>
          </cell>
          <cell r="L2982" t="str">
            <v/>
          </cell>
          <cell r="M2982" t="str">
            <v>DALIS MILENA HINCAPIÉ PIEDR</v>
          </cell>
        </row>
        <row r="2983">
          <cell r="B2983" t="str">
            <v>2016AS200078</v>
          </cell>
          <cell r="C2983" t="str">
            <v>CONVENIO INTERADMINISTRATIVO DE COLABORACIÓN MARCO ENTRE EL DEPARTAMENTO DE ANTIOQUIA – SECRETARÍA DE INFRAESTRUCTURA FÍSICA - Y EL MUNICIPIO DE BELMIRA CON EL PROPOSITO DE AUNAR ESFUERZOS  PARA EL MEJORAMIENTO DE LAS VIAS TERCIARIAS.  VALOR $ 0</v>
          </cell>
          <cell r="D2983">
            <v>42592</v>
          </cell>
          <cell r="E2983">
            <v>2016</v>
          </cell>
          <cell r="F2983">
            <v>42735</v>
          </cell>
          <cell r="I2983" t="str">
            <v>ABIERTO</v>
          </cell>
          <cell r="J2983" t="str">
            <v>Otro tipo de contrato</v>
          </cell>
          <cell r="K2983">
            <v>0.1</v>
          </cell>
          <cell r="L2983" t="str">
            <v/>
          </cell>
          <cell r="M2983" t="str">
            <v>DALIS MILENA HINCAPIÉ PIEDR</v>
          </cell>
        </row>
        <row r="2984">
          <cell r="B2984" t="str">
            <v>2016AS200079</v>
          </cell>
          <cell r="C2984" t="str">
            <v>CONVENIO INTERADMINISTRATIVO DE COLABORACIÓN MARCO ENTRE EL DEPARTAMENTO DE ANTIOQUIA – SECRETARÍA DE INFRAESTRUCTURA FÍSICA - Y EL MUNICIPIO DE BETULIA CON EL PROPOSITO DE AUNAR ESFUERZOS  PARA EL MEJORAMIENTO DE LAS VIAS TERCIARIAS. VALOR $0</v>
          </cell>
          <cell r="D2984">
            <v>42592</v>
          </cell>
          <cell r="E2984">
            <v>2016</v>
          </cell>
          <cell r="F2984">
            <v>42735</v>
          </cell>
          <cell r="I2984" t="str">
            <v>ABIERTO</v>
          </cell>
          <cell r="J2984" t="str">
            <v>Otro tipo de contrato</v>
          </cell>
          <cell r="K2984">
            <v>0.1</v>
          </cell>
          <cell r="L2984" t="str">
            <v/>
          </cell>
          <cell r="M2984" t="str">
            <v>DALIS MILENA HINCAPIÉ PIEDR</v>
          </cell>
        </row>
        <row r="2985">
          <cell r="B2985" t="str">
            <v>2016AS200080</v>
          </cell>
          <cell r="C2985" t="str">
            <v>CONVENIO INTERADMINISTRATIVO DE COLABORACIÓN MARCO ENTRE EL DEPARTAMENTO DE ANTIOQUIA – SECRETARÍA DE INFRAESTRUCTURA FÍSICA - Y EL MUNICIPIO DE BRICEÑO CON EL PROPOSITO DE AUNAR ESFUERZOS  PARA EL MEJORAMIENTO DE LAS VIAS TERCIARIAS. VALOR $0</v>
          </cell>
          <cell r="D2985">
            <v>42592</v>
          </cell>
          <cell r="E2985">
            <v>2016</v>
          </cell>
          <cell r="F2985">
            <v>42735</v>
          </cell>
          <cell r="I2985" t="str">
            <v>ABIERTO</v>
          </cell>
          <cell r="J2985" t="str">
            <v>Otro tipo de contrato</v>
          </cell>
          <cell r="K2985">
            <v>0.1</v>
          </cell>
          <cell r="L2985" t="str">
            <v/>
          </cell>
          <cell r="M2985" t="str">
            <v>DALIS MILENA HINCAPIÉ PIEDR</v>
          </cell>
        </row>
        <row r="2986">
          <cell r="B2986" t="str">
            <v>2016AS200081</v>
          </cell>
          <cell r="C2986" t="str">
            <v>CONVENIO INTERADMINISTRATIVO DE COLABORACIÓN MARCO ENTRE EL DEPARTAMENTO DE ANTIOQUIA – SECRETARÍA DE INFRAESTRUCTURA FÍSICA - Y EL MUNICIPIO DE BURITICÁ CON EL PROPOSITO DE AUNAR ESFUERZOS  PARA EL MEJORAMIENTO DE LAS VIAS TERCIARIAS. VALOR $0</v>
          </cell>
          <cell r="D2986">
            <v>42592</v>
          </cell>
          <cell r="E2986">
            <v>2016</v>
          </cell>
          <cell r="F2986">
            <v>42735</v>
          </cell>
          <cell r="I2986" t="str">
            <v>ABIERTO</v>
          </cell>
          <cell r="J2986" t="str">
            <v>Otro tipo de contrato</v>
          </cell>
          <cell r="K2986">
            <v>0.1</v>
          </cell>
          <cell r="L2986" t="str">
            <v/>
          </cell>
          <cell r="M2986" t="str">
            <v>DALIS MILENA HINCAPIÉ PIEDR</v>
          </cell>
        </row>
        <row r="2987">
          <cell r="B2987" t="str">
            <v>2016AS200082</v>
          </cell>
          <cell r="C2987" t="str">
            <v>CONVENIO INTERADMINISTRATIVO DE COLABORACIÓN MARCO ENTRE EL DEPARTAMENTO DE ANTIOQUIA – SECRETARÍA DE INFRAESTRUCTURA FÍSICA - Y EL MUNICIPIO DE CAICEDO CON EL PROPOSITO DE AUNAR ESFUERZOS  PARA EL MEJORAMIENTO DE LAS VIAS TERCIARIAS.  VALOR $0</v>
          </cell>
          <cell r="D2987">
            <v>42592</v>
          </cell>
          <cell r="E2987">
            <v>2016</v>
          </cell>
          <cell r="F2987">
            <v>42735</v>
          </cell>
          <cell r="I2987" t="str">
            <v>ABIERTO</v>
          </cell>
          <cell r="J2987" t="str">
            <v>Otro tipo de contrato</v>
          </cell>
          <cell r="K2987">
            <v>0.1</v>
          </cell>
          <cell r="L2987" t="str">
            <v/>
          </cell>
          <cell r="M2987" t="str">
            <v>DALIS MILENA HINCAPIÉ PIEDR</v>
          </cell>
        </row>
        <row r="2988">
          <cell r="B2988" t="str">
            <v>2016AS200084</v>
          </cell>
          <cell r="C2988" t="str">
            <v>CONVENIO INTERADMINISTRATIVO DE COLABORACIÓN MARCO ENTRE EL DEPARTAMENTO DE ANTIOQUIA – SECRETARÍA DE INFRAESTRUCTURA FÍSICA - Y EL MUNICIPIO DE CARAMANTA CON EL PROPOSITO DE AUNAR ESFUERZOS  PARA EL MEJORAMIENTO DE LAS VIAS TERCIARIAS. VALOR $0</v>
          </cell>
          <cell r="D2988">
            <v>42592</v>
          </cell>
          <cell r="E2988">
            <v>2016</v>
          </cell>
          <cell r="F2988">
            <v>42735</v>
          </cell>
          <cell r="I2988" t="str">
            <v>ABIERTO</v>
          </cell>
          <cell r="J2988" t="str">
            <v>Otro tipo de contrato</v>
          </cell>
          <cell r="K2988">
            <v>0.1</v>
          </cell>
          <cell r="L2988" t="str">
            <v/>
          </cell>
          <cell r="M2988" t="str">
            <v>DALIS MILENA HINCAPIÉ PIEDR</v>
          </cell>
        </row>
        <row r="2989">
          <cell r="B2989" t="str">
            <v>2016AS200085</v>
          </cell>
          <cell r="C2989" t="str">
            <v>CONVENIO INTERADMINISTRATIVO DE COLABORACIÓN MARCO ENTRE EL DEPARTAMENTO DE ANTIOQUIA – SECRETARÍA DE INFRAESTRUCTURA FÍSICA - Y EL MUNICIPIO DE COCORNÁ CON EL PROPOSITO DE AUNAR ESFUERZOS  PARA EL MEJORAMIENTO DE LAS VIAS TERCIARIAS.  VALOR $0</v>
          </cell>
          <cell r="D2989">
            <v>42592</v>
          </cell>
          <cell r="E2989">
            <v>2016</v>
          </cell>
          <cell r="F2989">
            <v>42735</v>
          </cell>
          <cell r="I2989" t="str">
            <v>ABIERTO</v>
          </cell>
          <cell r="J2989" t="str">
            <v>Otro tipo de contrato</v>
          </cell>
          <cell r="K2989">
            <v>0.1</v>
          </cell>
          <cell r="L2989" t="str">
            <v/>
          </cell>
          <cell r="M2989" t="str">
            <v>DALIS MILENA HINCAPIÉ PIEDR</v>
          </cell>
        </row>
        <row r="2990">
          <cell r="B2990" t="str">
            <v>2016AS200087</v>
          </cell>
          <cell r="C2990" t="str">
            <v>CONVENIO INTERADMINISTRATIVO DE COLABORACIÓN MARCO ENTRE EL DEPARTAMENTO DE ANTIOQUIA – SECRETARÍA DE INFRAESTRUCTURA FÍSICA - Y EL MUNICIPIO DE EBEJICO CON EL PROPOSITO DE AUNAR ESFUERZOS  PARA EL MEJORAMIENTO DE LAS VIAS TERCIARIAS.  VALOR  $0</v>
          </cell>
          <cell r="D2990">
            <v>42592</v>
          </cell>
          <cell r="E2990">
            <v>2016</v>
          </cell>
          <cell r="F2990">
            <v>42735</v>
          </cell>
          <cell r="I2990" t="str">
            <v>ABIERTO</v>
          </cell>
          <cell r="J2990" t="str">
            <v>Otro tipo de contrato</v>
          </cell>
          <cell r="K2990">
            <v>0.1</v>
          </cell>
          <cell r="L2990" t="str">
            <v/>
          </cell>
          <cell r="M2990" t="str">
            <v>DALIS MILENA HINCAPIÉ PIEDR</v>
          </cell>
        </row>
        <row r="2991">
          <cell r="B2991" t="str">
            <v>2016AS200088</v>
          </cell>
          <cell r="C2991" t="str">
            <v>CONVENIO INTERADMINISTRATIVO DE COLABORACIÓN MARCO ENTRE EL DEPARTAMENTO DE ANTIOQUIA – SECRETARÍA DE INFRAESTRUCTURA FÍSICA - Y EL MUNICIPIO DE EL CARMEN DE VIBORAL CON EL PROPOSITO DE AUNAR ESFUERZOS  PARA EL MEJORAMIENTO DE LAS VIAS TERCIARIAS.VALOR $0</v>
          </cell>
          <cell r="D2991">
            <v>42592</v>
          </cell>
          <cell r="E2991">
            <v>2016</v>
          </cell>
          <cell r="F2991">
            <v>42735</v>
          </cell>
          <cell r="I2991" t="str">
            <v>ABIERTO</v>
          </cell>
          <cell r="J2991" t="str">
            <v>Otro tipo de contrato</v>
          </cell>
          <cell r="K2991">
            <v>0.1</v>
          </cell>
          <cell r="L2991" t="str">
            <v/>
          </cell>
          <cell r="M2991" t="str">
            <v>DALIS MILENA HINCAPIÉ PIEDR</v>
          </cell>
        </row>
        <row r="2992">
          <cell r="B2992" t="str">
            <v>2016AS200089</v>
          </cell>
          <cell r="C2992" t="str">
            <v>CONVENIO INTERADMINISTRATIVO DE COLABORACIÓN MARCO ENTRE EL DEPARTAMENTO DE ANTIOQUIA – SECRETARÍA DE INFRAESTRUCTURA FÍSICA - Y EL MUNICIPIO DE EL PEÑOL CON EL PROPOSITO DE AUNAR ESFUERZOS  PARA EL MEJORAMIENTO DE LAS VIAS TERCIARIAS. VALOR $0</v>
          </cell>
          <cell r="D2992">
            <v>42592</v>
          </cell>
          <cell r="E2992">
            <v>2016</v>
          </cell>
          <cell r="F2992">
            <v>42735</v>
          </cell>
          <cell r="I2992" t="str">
            <v>ABIERTO</v>
          </cell>
          <cell r="J2992" t="str">
            <v>Otro tipo de contrato</v>
          </cell>
          <cell r="K2992">
            <v>0.1</v>
          </cell>
          <cell r="L2992" t="str">
            <v/>
          </cell>
          <cell r="M2992" t="str">
            <v>DALIS MILENA HINCAPIÉ PIEDR</v>
          </cell>
        </row>
        <row r="2993">
          <cell r="B2993" t="str">
            <v>2016AS200090</v>
          </cell>
          <cell r="C2993" t="str">
            <v>CONVENIO INTERADMINISTRATIVO DE COLABORACIÓN MARCO ENTRE EL DEPARTAMENTO DE ANTIOQUIA – SECRETARÍA DE INFRAESTRUCTURA FÍSICA - Y EL MUNICIPIO DE EL RETIRO CON EL PROPOSITO DE AUNAR ESFUERZOS  PARA EL MEJORAMIENTO DE LAS VIAS TERCIARIAS. VALOR $0</v>
          </cell>
          <cell r="D2993">
            <v>42592</v>
          </cell>
          <cell r="E2993">
            <v>2016</v>
          </cell>
          <cell r="F2993">
            <v>42735</v>
          </cell>
          <cell r="I2993" t="str">
            <v>ABIERTO</v>
          </cell>
          <cell r="J2993" t="str">
            <v>Otro tipo de contrato</v>
          </cell>
          <cell r="K2993">
            <v>0.1</v>
          </cell>
          <cell r="L2993" t="str">
            <v/>
          </cell>
          <cell r="M2993" t="str">
            <v>DALIS MILENA HINCAPIÉ PIEDR</v>
          </cell>
        </row>
        <row r="2994">
          <cell r="B2994" t="str">
            <v>2016AS200091</v>
          </cell>
          <cell r="C2994" t="str">
            <v>CONVENIO INTERADMINISTRATIVO DE COLABORACIÓN MARCO ENTRE EL DEPARTAMENTO DE ANTIOQUIA – SECRETARÍA DE INFRAESTRUCTURA FÍSICA - Y EL MUNICIPIO DE ENTRERRIOS CON EL PROPOSITO DE AUNAR ESFUERZOS  PARA EL MEJORAMIENTO DE LAS VIAS TERCIARIAS. VALOR $0</v>
          </cell>
          <cell r="D2994">
            <v>42592</v>
          </cell>
          <cell r="E2994">
            <v>2016</v>
          </cell>
          <cell r="F2994">
            <v>42735</v>
          </cell>
          <cell r="I2994" t="str">
            <v>ABIERTO</v>
          </cell>
          <cell r="J2994" t="str">
            <v>Otro tipo de contrato</v>
          </cell>
          <cell r="K2994">
            <v>0.1</v>
          </cell>
          <cell r="L2994" t="str">
            <v/>
          </cell>
          <cell r="M2994" t="str">
            <v>DALIS MILENA HINCAPIÉ PIEDR</v>
          </cell>
        </row>
        <row r="2995">
          <cell r="B2995" t="str">
            <v>2016AS200092</v>
          </cell>
          <cell r="C2995" t="str">
            <v>CONVENIO INTERADMINISTRATIVO DE COLABORACIÓN MARCO ENTRE EL DEPARTAMENTO DE ANTIOQUIA – SECRETARÍA DE INFRAESTRUCTURA FÍSICA - Y EL MUNICIPIO DE GIRALDO CON EL PROPOSITO DE AUNAR ESFUERZOS  PARA EL MEJORAMIENTO DE LAS VIAS TERCIARIAS. VALOR $0</v>
          </cell>
          <cell r="D2995">
            <v>42592</v>
          </cell>
          <cell r="E2995">
            <v>2016</v>
          </cell>
          <cell r="F2995">
            <v>42735</v>
          </cell>
          <cell r="I2995" t="str">
            <v>ABIERTO</v>
          </cell>
          <cell r="J2995" t="str">
            <v>Otro tipo de contrato</v>
          </cell>
          <cell r="K2995">
            <v>0.1</v>
          </cell>
          <cell r="L2995" t="str">
            <v/>
          </cell>
          <cell r="M2995" t="str">
            <v>DALIS MILENA HINCAPIÉ PIEDR</v>
          </cell>
        </row>
        <row r="2996">
          <cell r="B2996" t="str">
            <v>2016AS200093</v>
          </cell>
          <cell r="C2996" t="str">
            <v>CONVENIO INTERADMINISTRATIVO DE COLABORACIÓN MARCO ENTRE EL DEPARTAMENTO DE ANTIOQUIA – SECRETARÍA DE INFRAESTRUCTURA FÍSICA - Y EL MUNICIPIO DE GIRALDO CON EL PROPOSITO DE AUNAR ESFUERZOS  PARA EL MEJORAMIENTO DE LAS VIAS TERCIARIAS. VALOR $0</v>
          </cell>
          <cell r="D2996">
            <v>42592</v>
          </cell>
          <cell r="E2996">
            <v>2016</v>
          </cell>
          <cell r="F2996">
            <v>42735</v>
          </cell>
          <cell r="I2996" t="str">
            <v>ABIERTO</v>
          </cell>
          <cell r="J2996" t="str">
            <v>Otro tipo de contrato</v>
          </cell>
          <cell r="K2996">
            <v>0.1</v>
          </cell>
          <cell r="L2996" t="str">
            <v/>
          </cell>
          <cell r="M2996" t="str">
            <v>DALIS MILENA HINCAPIÉ PIEDR</v>
          </cell>
        </row>
        <row r="2997">
          <cell r="B2997" t="str">
            <v>2016AS200096</v>
          </cell>
          <cell r="C2997" t="str">
            <v>CONVENIO INTERADMINISTRATIVO DE COLABORACIÓN MARCO ENTRE EL DEPARTAMENTO DE ANTIOQUIA – SECRETARÍA DE INFRAESTRUCTURA FÍSICA - Y EL MUNICIPIO DE GUARNE CON EL PROPOSITO DE AUNAR ESFUERZOS  PARA EL MEJORAMIENTO DE LAS VIAS TERCIARIAS. VALOR $0</v>
          </cell>
          <cell r="D2997">
            <v>42592</v>
          </cell>
          <cell r="E2997">
            <v>2016</v>
          </cell>
          <cell r="F2997">
            <v>42735</v>
          </cell>
          <cell r="I2997" t="str">
            <v>ABIERTO</v>
          </cell>
          <cell r="J2997" t="str">
            <v>Otro tipo de contrato</v>
          </cell>
          <cell r="K2997">
            <v>0.1</v>
          </cell>
          <cell r="L2997" t="str">
            <v/>
          </cell>
          <cell r="M2997" t="str">
            <v>DALIS MILENA HINCAPIÉ PIEDR</v>
          </cell>
        </row>
        <row r="2998">
          <cell r="B2998" t="str">
            <v>2016AS200097</v>
          </cell>
          <cell r="C2998" t="str">
            <v>CONVENIO INTERADMINISTRATIVO DE COLABORACIÓN MARCO ENTRE EL DEPARTAMENTO DE ANTIOQUIA – SECRETARÍA DE INFRAESTRUCTURA FÍSICA - Y EL MUNICIPIO DE GUATAPE CON EL PROPOSITO DE AUNAR ESFUERZOS  PARA EL MEJORAMIENTO DE LAS VIAS TERCIARIAS. VALOR $0</v>
          </cell>
          <cell r="D2998">
            <v>42592</v>
          </cell>
          <cell r="E2998">
            <v>2016</v>
          </cell>
          <cell r="F2998">
            <v>42735</v>
          </cell>
          <cell r="I2998" t="str">
            <v>ABIERTO</v>
          </cell>
          <cell r="J2998" t="str">
            <v>Otro tipo de contrato</v>
          </cell>
          <cell r="K2998">
            <v>0.1</v>
          </cell>
          <cell r="L2998" t="str">
            <v/>
          </cell>
          <cell r="M2998" t="str">
            <v>DALIS MILENA HINCAPIÉ PIEDR</v>
          </cell>
        </row>
        <row r="2999">
          <cell r="B2999" t="str">
            <v>2016AS200098</v>
          </cell>
          <cell r="C2999" t="str">
            <v>CONVENIO INTERADMINISTRATIVO DE COLABORACIÓN MARCO ENTRE EL DEPARTAMENTO DE ANTIOQUIA – SECRETARÍA DE INFRAESTRUCTURA FÍSICA - Y EL MUNICIPIO DE HELICONIA CON EL PROPOSITO DE AUNAR ESFUERZOS  PARA EL MEJORAMIENTO DE LAS VIAS TERCIARIAS. VALOR $0</v>
          </cell>
          <cell r="D2999">
            <v>42592</v>
          </cell>
          <cell r="E2999">
            <v>2016</v>
          </cell>
          <cell r="F2999">
            <v>42735</v>
          </cell>
          <cell r="I2999" t="str">
            <v>ABIERTO</v>
          </cell>
          <cell r="J2999" t="str">
            <v>Otro tipo de contrato</v>
          </cell>
          <cell r="K2999">
            <v>0.1</v>
          </cell>
          <cell r="L2999" t="str">
            <v/>
          </cell>
          <cell r="M2999" t="str">
            <v>DALIS MILENA HINCAPIÉ PIEDR</v>
          </cell>
        </row>
        <row r="3000">
          <cell r="B3000" t="str">
            <v>2016AS200100</v>
          </cell>
          <cell r="C3000" t="str">
            <v>CONVENIO INTERADMINISTRATIVO DE COLABORACIÓN MARCO ENTRE EL DEPARTAMENTO DE ANTIOQUIA – SECRETARÍA DE INFRAESTRUCTURA FÍSICA - Y EL MUNICIPIO DE JARDIN CON EL PROPOSITO DE AUNAR ESFUERZOS  PARA EL MEJORAMIENTO DE LAS VIAS TERCIARIAS. VALOR $0</v>
          </cell>
          <cell r="D3000">
            <v>42592</v>
          </cell>
          <cell r="E3000">
            <v>2016</v>
          </cell>
          <cell r="F3000">
            <v>42735</v>
          </cell>
          <cell r="I3000" t="str">
            <v>ABIERTO</v>
          </cell>
          <cell r="J3000" t="str">
            <v>Otro tipo de contrato</v>
          </cell>
          <cell r="K3000">
            <v>0.1</v>
          </cell>
          <cell r="L3000" t="str">
            <v/>
          </cell>
          <cell r="M3000" t="str">
            <v>DALIS MILENA HINCAPIÉ PIEDR</v>
          </cell>
        </row>
        <row r="3001">
          <cell r="B3001" t="str">
            <v>2016AS200101</v>
          </cell>
          <cell r="C3001" t="str">
            <v>CONVENIO INTERADMINISTRATIVO DE COLABORACIÓN MARCO ENTRE EL DEPARTAMENTO DE ANTIOQUIA – SECRETARÍA DE INFRAESTRUCTURA FÍSICA - Y EL MUNICIPIO DE JERICÓ CON EL PROPOSITO DE AUNAR ESFUERZOS  PARA EL MEJORAMIENTO DE LAS VIAS TERCIARIAS. VALOR $0</v>
          </cell>
          <cell r="D3001">
            <v>42592</v>
          </cell>
          <cell r="E3001">
            <v>2016</v>
          </cell>
          <cell r="F3001">
            <v>42735</v>
          </cell>
          <cell r="I3001" t="str">
            <v>ABIERTO</v>
          </cell>
          <cell r="J3001" t="str">
            <v>Otro tipo de contrato</v>
          </cell>
          <cell r="K3001">
            <v>0.1</v>
          </cell>
          <cell r="L3001" t="str">
            <v/>
          </cell>
          <cell r="M3001" t="str">
            <v>DALIS MILENA HINCAPIÉ PIEDR</v>
          </cell>
        </row>
        <row r="3002">
          <cell r="B3002" t="str">
            <v>2016AS200104</v>
          </cell>
          <cell r="C3002" t="str">
            <v>CONVENIO INTERADMINISTRATIVO DE COLABORACIÓN MARCO ENTRE EL DEPARTAMENTO DE ANTIOQUIA – SECRETARÍA DE INFRAESTRUCTURA FÍSICA - Y EL MUNICIPIO DE LIBORINA CON EL PROPOSITO DE AUNAR ESFUERZOS  PARA EL MEJORAMIENTO DE LAS VIAS TERCIARIAS. VALOR $0</v>
          </cell>
          <cell r="D3002">
            <v>42592</v>
          </cell>
          <cell r="E3002">
            <v>2016</v>
          </cell>
          <cell r="F3002">
            <v>42735</v>
          </cell>
          <cell r="I3002" t="str">
            <v>ABIERTO</v>
          </cell>
          <cell r="J3002" t="str">
            <v>Otro tipo de contrato</v>
          </cell>
          <cell r="K3002">
            <v>0.1</v>
          </cell>
          <cell r="L3002" t="str">
            <v/>
          </cell>
          <cell r="M3002" t="str">
            <v>DALIS MILENA HINCAPIÉ PIEDR</v>
          </cell>
        </row>
        <row r="3003">
          <cell r="B3003" t="str">
            <v>2016AS200105</v>
          </cell>
          <cell r="C3003" t="str">
            <v>CONVENIO INTERADMINISTRATIVO DE COLABORACIÓN MARCO ENTRE EL DEPARTAMENTO DE ANTIOQUIA – SECRETARÍA DE INFRAESTRUCTURA FÍSICA - Y EL MUNICIPIO DE MONTEBELLO CON EL PROPOSITO DE AUNAR ESFUERZOS  PARA EL MEJORAMIENTO DE LAS VIAS TERCIARIAS. VALOR $0</v>
          </cell>
          <cell r="D3003">
            <v>42592</v>
          </cell>
          <cell r="E3003">
            <v>2016</v>
          </cell>
          <cell r="F3003">
            <v>42735</v>
          </cell>
          <cell r="I3003" t="str">
            <v>ABIERTO</v>
          </cell>
          <cell r="J3003" t="str">
            <v>Otro tipo de contrato</v>
          </cell>
          <cell r="K3003">
            <v>0.1</v>
          </cell>
          <cell r="L3003" t="str">
            <v/>
          </cell>
          <cell r="M3003" t="str">
            <v>DALIS MILENA HINCAPIÉ PIEDR</v>
          </cell>
        </row>
        <row r="3004">
          <cell r="B3004" t="str">
            <v>2016AS200107</v>
          </cell>
          <cell r="C3004" t="str">
            <v>CONVENIO INTERADMINISTRATIVO DE COLABORACIÓN MARCO ENTRE EL DEPARTAMENTO DE ANTIOQUIA – SECRETARÍA DE INFRAESTRUCTURA FÍSICA - Y EL MUNICIPIO DE SAN FRANCISCO CON EL PROPOSITO DE AUNAR ESFUERZOS  PARA EL MEJORAMIENTO DE LAS VIAS TERCIARIAS. VALOR $0</v>
          </cell>
          <cell r="D3004">
            <v>42592</v>
          </cell>
          <cell r="E3004">
            <v>2016</v>
          </cell>
          <cell r="F3004">
            <v>42735</v>
          </cell>
          <cell r="I3004" t="str">
            <v>ABIERTO</v>
          </cell>
          <cell r="J3004" t="str">
            <v>Otro tipo de contrato</v>
          </cell>
          <cell r="K3004">
            <v>0.1</v>
          </cell>
          <cell r="L3004" t="str">
            <v/>
          </cell>
          <cell r="M3004" t="str">
            <v>DALIS MILENA HINCAPIÉ PIEDR</v>
          </cell>
        </row>
        <row r="3005">
          <cell r="B3005" t="str">
            <v>2016AS200108</v>
          </cell>
          <cell r="C3005" t="str">
            <v>CONVENIO INTERADMINISTRATIVO DE COLABORACIÓN MARCO ENTRE EL DEPARTAMENTO DE ANTIOQUIA–SECRETARÍA DE INFRAESTRUCTURA FÍSICA - Y EL MUNICIPIO DE SAN JOSÉ DE LA MONTAÑA CON EL PROPOSITO DE AUNAR ESFUERZOS  PARA EL MEJORAMIENTO DE LAS VIAS TERCIARIAS VALOR $0</v>
          </cell>
          <cell r="D3005">
            <v>42592</v>
          </cell>
          <cell r="E3005">
            <v>2016</v>
          </cell>
          <cell r="F3005">
            <v>42735</v>
          </cell>
          <cell r="I3005" t="str">
            <v>ABIERTO</v>
          </cell>
          <cell r="J3005" t="str">
            <v>Otro tipo de contrato</v>
          </cell>
          <cell r="K3005">
            <v>0.1</v>
          </cell>
          <cell r="L3005" t="str">
            <v/>
          </cell>
          <cell r="M3005" t="str">
            <v>DALIS MILENA HINCAPIÉ PIEDR</v>
          </cell>
        </row>
        <row r="3006">
          <cell r="B3006" t="str">
            <v>2016AS200109</v>
          </cell>
          <cell r="C3006" t="str">
            <v>CONVENIO INTERADMINISTRATIVO DE COLABORACIÓN MARCO ENTRE EL DEPARTAMENTO DE ANTIOQUIA – SECRETARÍA DE INFRAESTRUCTURA FÍSICA - Y EL MUNICIPIO DE SAN JUAN DE URABÁ CON EL PROPOSITO DE AUNAR ESFUERZOS  PARA EL MEJORAMIENTO DE LAS VIAS TERCIARIAS VALOR $0</v>
          </cell>
          <cell r="D3006">
            <v>42592</v>
          </cell>
          <cell r="E3006">
            <v>2016</v>
          </cell>
          <cell r="F3006">
            <v>42735</v>
          </cell>
          <cell r="I3006" t="str">
            <v>ABIERTO</v>
          </cell>
          <cell r="J3006" t="str">
            <v>Otro tipo de contrato</v>
          </cell>
          <cell r="K3006">
            <v>0.1</v>
          </cell>
          <cell r="L3006" t="str">
            <v/>
          </cell>
          <cell r="M3006" t="str">
            <v>DALIS MILENA HINCAPIÉ PIEDR</v>
          </cell>
        </row>
        <row r="3007">
          <cell r="B3007" t="str">
            <v>2016AS200110</v>
          </cell>
          <cell r="C3007" t="str">
            <v>CONVENIO INTERADMINISTRATIVO DE COLABORACIÓN MARCO ENTRE EL DEPARTAMENTO DE ANTIOQUIA – SECRETARÍA DE INFRAESTRUCTURA FÍSICA - Y EL MUNICIPIO DE SAN LUIS CON EL PROPOSITO DE AUNAR ESFUERZOS  PARA EL MEJORAMIENTO DE LAS VIAS TERCIARIAS VALOR $0</v>
          </cell>
          <cell r="D3007">
            <v>42592</v>
          </cell>
          <cell r="E3007">
            <v>2016</v>
          </cell>
          <cell r="F3007">
            <v>42735</v>
          </cell>
          <cell r="I3007" t="str">
            <v>ABIERTO</v>
          </cell>
          <cell r="J3007" t="str">
            <v>Otro tipo de contrato</v>
          </cell>
          <cell r="K3007">
            <v>0.1</v>
          </cell>
          <cell r="L3007" t="str">
            <v/>
          </cell>
          <cell r="M3007" t="str">
            <v>DALIS MILENA HINCAPIÉ PIEDR</v>
          </cell>
        </row>
        <row r="3008">
          <cell r="B3008" t="str">
            <v>2016AS200112</v>
          </cell>
          <cell r="C3008" t="str">
            <v>CONVENIO INTERADMINISTRATIVO DE COLABORACIÓN MARCO ENTRE EL DEPARTAMENTO DE ANTIOQUIA – SECRETARÍA DE INFRAESTRUCTURA FÍSICA - Y EL MUNICIPIO DE SAN RAFAEL CON EL PROPOSITO DE AUNAR ESFUERZOS  PARA EL MEJORAMIENTO DE LAS VIAS TERCIARIAS VALOR $0</v>
          </cell>
          <cell r="D3008">
            <v>42592</v>
          </cell>
          <cell r="E3008">
            <v>2016</v>
          </cell>
          <cell r="F3008">
            <v>42735</v>
          </cell>
          <cell r="I3008" t="str">
            <v>ABIERTO</v>
          </cell>
          <cell r="J3008" t="str">
            <v>Otro tipo de contrato</v>
          </cell>
          <cell r="K3008">
            <v>0.1</v>
          </cell>
          <cell r="L3008" t="str">
            <v/>
          </cell>
          <cell r="M3008" t="str">
            <v>DALIS MILENA HINCAPIÉ PIEDR</v>
          </cell>
        </row>
        <row r="3009">
          <cell r="B3009" t="str">
            <v>2016AS200113</v>
          </cell>
          <cell r="C3009" t="str">
            <v>CONVENIO INTERADMINISTRATIVO DE COLABORACIÓN MARCO ENTRE EL DEPARTAMENTO DE ANTIOQUIA – SECRETARÍA DE INFRAESTRUCTURA FÍSICA - Y EL MUNICIPIO DE SAN VICENTE FERRER CON EL PROPOSITO DE AUNAR ESFUERZOS  PARA EL MEJORAMIENTO DE LAS VIAS TERCIARIAS VALOR $0</v>
          </cell>
          <cell r="D3009">
            <v>42592</v>
          </cell>
          <cell r="E3009">
            <v>2016</v>
          </cell>
          <cell r="F3009">
            <v>42735</v>
          </cell>
          <cell r="I3009" t="str">
            <v>ABIERTO</v>
          </cell>
          <cell r="J3009" t="str">
            <v>Otro tipo de contrato</v>
          </cell>
          <cell r="K3009">
            <v>0.1</v>
          </cell>
          <cell r="L3009" t="str">
            <v/>
          </cell>
          <cell r="M3009" t="str">
            <v>DALIS MILENA HINCAPIÉ PIEDR</v>
          </cell>
        </row>
        <row r="3010">
          <cell r="B3010" t="str">
            <v>2016AS200114</v>
          </cell>
          <cell r="C3010" t="str">
            <v>CONVENIO INTERADMINISTRATIVO DE COLABORACIÓN MARCO ENTRE EL DEPARTAMENTO DE ANTIOQUIA – SECRETARÍA DE INFRAESTRUCTURA FÍSICA - Y EL MUNICIPIO DE SANTO DOMINGO CON EL PROPOSITO DE AUNAR ESFUERZOS  PARA EL MEJORAMIENTO DE LAS VIAS TERCIARIAS VALOR $0</v>
          </cell>
          <cell r="D3010">
            <v>42592</v>
          </cell>
          <cell r="E3010">
            <v>2016</v>
          </cell>
          <cell r="F3010">
            <v>42735</v>
          </cell>
          <cell r="I3010" t="str">
            <v>ABIERTO</v>
          </cell>
          <cell r="J3010" t="str">
            <v>Otro tipo de contrato</v>
          </cell>
          <cell r="K3010">
            <v>0.1</v>
          </cell>
          <cell r="L3010" t="str">
            <v/>
          </cell>
          <cell r="M3010" t="str">
            <v>DALIS MILENA HINCAPIÉ PIEDR</v>
          </cell>
        </row>
        <row r="3011">
          <cell r="B3011" t="str">
            <v>2016AS200116</v>
          </cell>
          <cell r="C3011" t="str">
            <v>CONVENIO INTERADMINISTRATIVO DE COLABORACIÓN MARCO ENTRE EL DEPARTAMENTO DE ANTIOQUIA – SECRETARÍA DE INFRAESTRUCTURA FÍSICA - Y EL MUNICIPIO DE TARSO CON EL PROPOSITO DE AUNAR ESFUERZOS  PARA EL MEJORAMIENTO DE LAS VIAS TERCIARIAS VALOR $0</v>
          </cell>
          <cell r="D3011">
            <v>42592</v>
          </cell>
          <cell r="E3011">
            <v>2016</v>
          </cell>
          <cell r="F3011">
            <v>42735</v>
          </cell>
          <cell r="I3011" t="str">
            <v>ABIERTO</v>
          </cell>
          <cell r="J3011" t="str">
            <v>Otro tipo de contrato</v>
          </cell>
          <cell r="K3011">
            <v>0.1</v>
          </cell>
          <cell r="L3011" t="str">
            <v/>
          </cell>
          <cell r="M3011" t="str">
            <v>DALIS MILENA HINCAPIÉ PIEDR</v>
          </cell>
        </row>
        <row r="3012">
          <cell r="B3012" t="str">
            <v>2016AS200117</v>
          </cell>
          <cell r="C3012" t="str">
            <v>CONVENIO INTERADMINISTRATIVO DE COLABORACIÓN MARCO ENTRE EL DEPARTAMENTO DE ANTIOQUIA – SECRETARÍA DE INFRAESTRUCTURA FÍSICA - Y EL MUNICIPIO DE TOLEDO CON EL PROPOSITO DE AUNAR ESFUERZOS  PARA EL MEJORAMIENTO DE LAS VIAS TERCIARIAS VALOR $0</v>
          </cell>
          <cell r="D3012">
            <v>42592</v>
          </cell>
          <cell r="E3012">
            <v>2016</v>
          </cell>
          <cell r="F3012">
            <v>42735</v>
          </cell>
          <cell r="I3012" t="str">
            <v>ABIERTO</v>
          </cell>
          <cell r="J3012" t="str">
            <v>Otro tipo de contrato</v>
          </cell>
          <cell r="K3012">
            <v>0.1</v>
          </cell>
          <cell r="L3012" t="str">
            <v/>
          </cell>
          <cell r="M3012" t="str">
            <v>DALIS MILENA HINCAPIÉ PIEDR</v>
          </cell>
        </row>
        <row r="3013">
          <cell r="B3013" t="str">
            <v>2016AS200118</v>
          </cell>
          <cell r="C3013" t="str">
            <v>CONVENIO INTERADMINISTRATIVO DE COLABORACIÓN MARCO ENTRE EL DEPARTAMENTO DE ANTIOQUIA – SECRETARÍA DE INFRAESTRUCTURA FÍSICA - Y EL MUNICIPIO DE URRAO CON EL PROPOSITO DE AUNAR ESFUERZOS  PARA EL MEJORAMIENTO DE LAS VIAS TERCIARIAS VALOR $0</v>
          </cell>
          <cell r="D3013">
            <v>42592</v>
          </cell>
          <cell r="E3013">
            <v>2016</v>
          </cell>
          <cell r="F3013">
            <v>42735</v>
          </cell>
          <cell r="I3013" t="str">
            <v>ABIERTO</v>
          </cell>
          <cell r="J3013" t="str">
            <v>Otro tipo de contrato</v>
          </cell>
          <cell r="K3013">
            <v>0.1</v>
          </cell>
          <cell r="L3013" t="str">
            <v/>
          </cell>
          <cell r="M3013" t="str">
            <v>DALIS MILENA HINCAPIÉ PIEDR</v>
          </cell>
        </row>
        <row r="3014">
          <cell r="B3014" t="str">
            <v>2016AS200120</v>
          </cell>
          <cell r="C3014" t="str">
            <v>CONVENIO INTERADMINISTRATIVO DE COLABORACIÓN MARCO ENTRE EL DEPARTAMENTO DE ANTIOQUIA – SECRETARÍA DE INFRAESTRUCTURA FÍSICA - Y EL MUNICIPIO DE YARUMAL CON EL PROPOSITO DE AUNAR ESFUERZOS  PARA EL MEJORAMIENTO DE LAS VIAS TERCIARIAS VALOR $0</v>
          </cell>
          <cell r="D3014">
            <v>42592</v>
          </cell>
          <cell r="E3014">
            <v>2016</v>
          </cell>
          <cell r="F3014">
            <v>42735</v>
          </cell>
          <cell r="I3014" t="str">
            <v>ABIERTO</v>
          </cell>
          <cell r="J3014" t="str">
            <v>Otro tipo de contrato</v>
          </cell>
          <cell r="K3014">
            <v>0.1</v>
          </cell>
          <cell r="L3014" t="str">
            <v/>
          </cell>
          <cell r="M3014" t="str">
            <v>DALIS MILENA HINCAPIÉ PIEDR</v>
          </cell>
        </row>
        <row r="3015">
          <cell r="B3015" t="str">
            <v>2016AS200121</v>
          </cell>
          <cell r="C3015" t="str">
            <v>CONVENIO INTERADMINISTRATIVO DE COLABORACIÓN MARCO ENTRE EL DEPARTAMENTO DE ANTIOQUIA – SECRETARÍA DE INFRAESTRUCTURA FÍSICA - Y EL MUNICIPIO DE YOLOMBÓ CON EL PROPOSITO DE AUNAR ESFUERZOS  PARA EL MEJORAMIENTO DE LAS VIAS TERCIARIAS VALOR $0</v>
          </cell>
          <cell r="D3015">
            <v>42592</v>
          </cell>
          <cell r="E3015">
            <v>2016</v>
          </cell>
          <cell r="F3015">
            <v>42735</v>
          </cell>
          <cell r="I3015" t="str">
            <v>ABIERTO</v>
          </cell>
          <cell r="J3015" t="str">
            <v>Otro tipo de contrato</v>
          </cell>
          <cell r="K3015">
            <v>0.1</v>
          </cell>
          <cell r="L3015" t="str">
            <v/>
          </cell>
          <cell r="M3015" t="str">
            <v>DALIS MILENA HINCAPIÉ PIEDR</v>
          </cell>
        </row>
        <row r="3016">
          <cell r="B3016" t="str">
            <v>2016AS200123</v>
          </cell>
          <cell r="C3016" t="str">
            <v>CONVENIO INTERADMINISTRATIVO DE COLABORACIÓN MARCO ENTRE EL DEPARTAMENTO DE ANTIOQUIA – SECRETARÍA DE INFRAESTRUCTURA FÍSICA - Y EL MUNICIPIO DE AMAGÁ CON EL PROPOSITO DE AUNAR ESFUERZOS  PARA EL MEJORAMIENTO DE LAS VIAS TERCIARIAS VSLOR $0</v>
          </cell>
          <cell r="D3016">
            <v>42592</v>
          </cell>
          <cell r="E3016">
            <v>2016</v>
          </cell>
          <cell r="F3016">
            <v>42735</v>
          </cell>
          <cell r="I3016" t="str">
            <v>ABIERTO</v>
          </cell>
          <cell r="J3016" t="str">
            <v>Otro tipo de contrato</v>
          </cell>
          <cell r="K3016">
            <v>0.1</v>
          </cell>
          <cell r="L3016" t="str">
            <v/>
          </cell>
          <cell r="M3016" t="str">
            <v>DALIS MILENA HINCAPIÉ PIEDR</v>
          </cell>
        </row>
        <row r="3017">
          <cell r="B3017" t="str">
            <v>2016AS200124</v>
          </cell>
          <cell r="C3017" t="str">
            <v>CONVENIO INTERADMINISTRATIVO DE COLABORACIÓN MARCO ENTRE EL DEPARTAMENTO DE ANTIOQUIA – SECRETARÍA DE INFRAESTRUCTURA FÍSICA - Y EL MUNICIPIO DE CAÑASGORDAS CON EL PROPOSITO DE AUNAR ESFUERZOS  PARA EL MEJORAMIENTO DE LAS VIAS TERCIARIAS VALOR $0</v>
          </cell>
          <cell r="D3017">
            <v>42592</v>
          </cell>
          <cell r="E3017">
            <v>2016</v>
          </cell>
          <cell r="F3017">
            <v>42735</v>
          </cell>
          <cell r="I3017" t="str">
            <v>ABIERTO</v>
          </cell>
          <cell r="J3017" t="str">
            <v>Otro tipo de contrato</v>
          </cell>
          <cell r="K3017">
            <v>0.1</v>
          </cell>
          <cell r="L3017" t="str">
            <v/>
          </cell>
          <cell r="M3017" t="str">
            <v>DALIS MILENA HINCAPIÉ PIEDR</v>
          </cell>
        </row>
        <row r="3018">
          <cell r="B3018" t="str">
            <v>2016AS200125</v>
          </cell>
          <cell r="C3018" t="str">
            <v>CONVENIO INTERADMINISTRATIVO DE COLABORACIÓN MARCO ENTRE EL DEPARTAMENTO DE ANTIOQUIA – SECRETARÍA DE INFRAESTRUCTURA FÍSICA - Y EL MUNICIPIO DE CONCORDIA CON EL PROPOSITO DE AUNAR ESFUERZOS  PARA EL MEJORAMIENTO DE LAS VIAS TERCIARIAS VALOR $0</v>
          </cell>
          <cell r="D3018">
            <v>42592</v>
          </cell>
          <cell r="E3018">
            <v>2016</v>
          </cell>
          <cell r="F3018">
            <v>42735</v>
          </cell>
          <cell r="I3018" t="str">
            <v>ABIERTO</v>
          </cell>
          <cell r="J3018" t="str">
            <v>Otro tipo de contrato</v>
          </cell>
          <cell r="K3018">
            <v>0.1</v>
          </cell>
          <cell r="L3018" t="str">
            <v/>
          </cell>
          <cell r="M3018" t="str">
            <v>DALIS MILENA HINCAPIÉ PIEDR</v>
          </cell>
        </row>
        <row r="3019">
          <cell r="B3019" t="str">
            <v>2016AS200127</v>
          </cell>
          <cell r="C3019" t="str">
            <v>CONVENIO INTERADMINISTRATIVO DE COLABORACIÓN MARCO ENTRE EL DEPARTAMENTO DE ANTIOQUIA – SECRETARÍA DE INFRAESTRUCTURA FÍSICA - Y EL MUNICIPIO DE FRONTINO CON EL PROPOSITO DE AUNAR ESFUERZOS  PARA EL MEJORAMIENTO DE LAS VIAS TERCIARIAS VALOR $0</v>
          </cell>
          <cell r="D3019">
            <v>42592</v>
          </cell>
          <cell r="E3019">
            <v>2016</v>
          </cell>
          <cell r="F3019">
            <v>42735</v>
          </cell>
          <cell r="I3019" t="str">
            <v>ABIERTO</v>
          </cell>
          <cell r="J3019" t="str">
            <v>Otro tipo de contrato</v>
          </cell>
          <cell r="K3019">
            <v>0.1</v>
          </cell>
          <cell r="L3019" t="str">
            <v/>
          </cell>
          <cell r="M3019" t="str">
            <v>DALIS MILENA HINCAPIÉ PIEDR</v>
          </cell>
        </row>
        <row r="3020">
          <cell r="B3020" t="str">
            <v>2016AS200128</v>
          </cell>
          <cell r="C3020" t="str">
            <v>CONVENIO INTERADMINISTRATIVO DE COLABORACIÓN MARCO ENTRE EL DEPARTAMENTO DE ANTIOQUIA – SECRETARÍA DE INFRAESTRUCTURA FÍSICA - Y EL MUNICIPIO DE PUERTO TRIUNFO CON EL PROPOSITO DE AUNAR ESFUERZOS  PARA EL MEJORAMIENTO DE LAS VIAS TERCIARIAS VALOR $0</v>
          </cell>
          <cell r="D3020">
            <v>42592</v>
          </cell>
          <cell r="E3020">
            <v>2016</v>
          </cell>
          <cell r="F3020">
            <v>42735</v>
          </cell>
          <cell r="I3020" t="str">
            <v>ABIERTO</v>
          </cell>
          <cell r="J3020" t="str">
            <v>Otro tipo de contrato</v>
          </cell>
          <cell r="K3020">
            <v>0.1</v>
          </cell>
          <cell r="L3020" t="str">
            <v/>
          </cell>
          <cell r="M3020" t="str">
            <v>DALIS MILENA HINCAPIÉ PIEDR</v>
          </cell>
        </row>
        <row r="3021">
          <cell r="B3021" t="str">
            <v>2016AS200134</v>
          </cell>
          <cell r="C3021" t="str">
            <v>CONVENIO INTERADMINISTRATIVO DE COLABORACIÓN MARCO ENTRE EL DEPARTAMENTO DE ANTIOQUIA – SECRETARÍA DE INFRAESTRUCTURA FÍSICA - Y EL MUNICIPIO DE VENECIA CON EL PROPOSITO DE AUNAR ESFUERZOS  PARA EL MEJORAMIENTO DE LAS VIAS TERCIARIAS VALOR $0</v>
          </cell>
          <cell r="D3021">
            <v>42592</v>
          </cell>
          <cell r="E3021">
            <v>2016</v>
          </cell>
          <cell r="F3021">
            <v>42735</v>
          </cell>
          <cell r="I3021" t="str">
            <v>ABIERTO</v>
          </cell>
          <cell r="J3021" t="str">
            <v>Otro tipo de contrato</v>
          </cell>
          <cell r="K3021">
            <v>0.1</v>
          </cell>
          <cell r="L3021" t="str">
            <v/>
          </cell>
          <cell r="M3021" t="str">
            <v>DALIS MILENA HINCAPIÉ PIEDR</v>
          </cell>
        </row>
        <row r="3022">
          <cell r="B3022" t="str">
            <v>2016AS200135</v>
          </cell>
          <cell r="C3022" t="str">
            <v>CONVENIO INTERADMINISTRATIVO DE COLABORACIÓN MARCO ENTRE EL DEPARTAMENTO DE ANTIOQUIA – SECRETARÍA DE INFRAESTRUCTURA FÍSICA - Y EL MUNICIPIO DE PUERTO NARE CON EL PROPOSITO DE AUNAR ESFUERZOS  PARA EL MEJORAMIENTO DE LAS VIAS TERCIARIAS VALOR $0</v>
          </cell>
          <cell r="D3022">
            <v>42592</v>
          </cell>
          <cell r="E3022">
            <v>2016</v>
          </cell>
          <cell r="F3022">
            <v>42735</v>
          </cell>
          <cell r="I3022" t="str">
            <v>ABIERTO</v>
          </cell>
          <cell r="J3022" t="str">
            <v>Otro tipo de contrato</v>
          </cell>
          <cell r="K3022">
            <v>0.1</v>
          </cell>
          <cell r="L3022" t="str">
            <v/>
          </cell>
          <cell r="M3022" t="str">
            <v>DALIS MILENA HINCAPIÉ PIEDR</v>
          </cell>
        </row>
        <row r="3023">
          <cell r="B3023" t="str">
            <v>2016AS200136</v>
          </cell>
          <cell r="C3023" t="str">
            <v>CONVENIO INTERADMINISTRATIVO DE COLABORACIÓN MARCO ENTRE EL DEPARTAMENTO DE ANTIOQUIA – SECRETARÍA DE INFRAESTRUCTURA FÍSICA - Y EL MUNICIPIO DE LA PINTADA CON EL PROPOSITO DE AUNAR ESFUERZOS  PARA EL MEJORAMIENTO DE LAS VIAS TERCIARIAS VALOR $0</v>
          </cell>
          <cell r="D3023">
            <v>42592</v>
          </cell>
          <cell r="E3023">
            <v>2016</v>
          </cell>
          <cell r="F3023">
            <v>42735</v>
          </cell>
          <cell r="I3023" t="str">
            <v>ABIERTO</v>
          </cell>
          <cell r="J3023" t="str">
            <v>Otro tipo de contrato</v>
          </cell>
          <cell r="K3023">
            <v>0.1</v>
          </cell>
          <cell r="L3023" t="str">
            <v/>
          </cell>
          <cell r="M3023" t="str">
            <v>DALIS MILENA HINCAPIÉ PIEDR</v>
          </cell>
        </row>
        <row r="3024">
          <cell r="B3024">
            <v>4600005606</v>
          </cell>
          <cell r="C3024" t="str">
            <v>Aunar esfuerzos técnicos, administrativos y financieros para implementar el programa de alimentación escolar para la población con matricula oficial en los establecimientos educativos del municipio de Carolina del Príncipe</v>
          </cell>
          <cell r="D3024">
            <v>42592</v>
          </cell>
          <cell r="E3024">
            <v>2016</v>
          </cell>
          <cell r="F3024">
            <v>42704</v>
          </cell>
          <cell r="I3024" t="str">
            <v>En ejecución</v>
          </cell>
          <cell r="J3024" t="str">
            <v>Otro tipo de contrato</v>
          </cell>
          <cell r="K3024">
            <v>21856172</v>
          </cell>
          <cell r="L3024" t="str">
            <v>Medina Bustamante, Jorge Alcid</v>
          </cell>
          <cell r="M3024" t="str">
            <v/>
          </cell>
        </row>
        <row r="3025">
          <cell r="B3025">
            <v>4600005614</v>
          </cell>
          <cell r="C3025" t="str">
            <v>Aunar esfuerzos técnicos, administrativos y financieros para implementar el programa de alimentación escolar para la población con matricula oficial en los establecimientos educativos del municipio de Ciudad Bolívar.</v>
          </cell>
          <cell r="D3025">
            <v>42592</v>
          </cell>
          <cell r="E3025">
            <v>2016</v>
          </cell>
          <cell r="F3025">
            <v>42704</v>
          </cell>
          <cell r="I3025" t="str">
            <v>En ejecución</v>
          </cell>
          <cell r="J3025" t="str">
            <v>Otro tipo de contrato</v>
          </cell>
          <cell r="K3025">
            <v>160374708</v>
          </cell>
          <cell r="L3025" t="str">
            <v>Arcila Gomez , Luisa Aurora</v>
          </cell>
          <cell r="M3025" t="str">
            <v/>
          </cell>
        </row>
        <row r="3026">
          <cell r="B3026" t="str">
            <v>2016AS200086</v>
          </cell>
          <cell r="C3026" t="str">
            <v>CONVENIO INTERADMINISTRATIVO DE COLABORACIÓN MARCO ENTRE EL DEPARTAMENTO DE ANTIOQUIA – SECRETARÍA DE INFRAESTRUCTURA FÍSICA - Y EL MUNICIPIO DE DONMATÍAS CON EL PROPOSITO DE AUNAR ESFUERZOS  PARA EL MEJORAMIENTO DE LAS VIAS TERCIARIAS VALOR $0</v>
          </cell>
          <cell r="D3026">
            <v>42593</v>
          </cell>
          <cell r="E3026">
            <v>2016</v>
          </cell>
          <cell r="F3026">
            <v>42735</v>
          </cell>
          <cell r="I3026" t="str">
            <v>ABIERTO</v>
          </cell>
          <cell r="J3026" t="str">
            <v>Otro tipo de contrato</v>
          </cell>
          <cell r="K3026">
            <v>0.1</v>
          </cell>
          <cell r="L3026" t="str">
            <v/>
          </cell>
          <cell r="M3026" t="str">
            <v>DALIS MILENA HINCAPIÉ PIEDR</v>
          </cell>
        </row>
        <row r="3027">
          <cell r="B3027" t="str">
            <v>2016AS200131</v>
          </cell>
          <cell r="C3027" t="str">
            <v>CONVENIO INTERADMINISTRATIVO DE COLABORACIÓN MARCO ENTRE EL DEPARTAMENTO DE ANTIOQUIA – SECRETARÍA DE INFRAESTRUCTURA FÍSICA - Y EL MUNICIPIO DE SAN ROQUE CON EL PROPOSITO DE AUNAR ESFUERZOS  PARA EL MEJORAMIENTO DE LAS VIAS TERCIARIAS VAOR $0</v>
          </cell>
          <cell r="D3027">
            <v>42593</v>
          </cell>
          <cell r="E3027">
            <v>2016</v>
          </cell>
          <cell r="F3027">
            <v>42735</v>
          </cell>
          <cell r="I3027" t="str">
            <v>ABIERTO</v>
          </cell>
          <cell r="J3027" t="str">
            <v>Otro tipo de contrato</v>
          </cell>
          <cell r="K3027">
            <v>0.1</v>
          </cell>
          <cell r="L3027" t="str">
            <v/>
          </cell>
          <cell r="M3027" t="str">
            <v>DALIS MILENA HINCAPIÉ PIEDR</v>
          </cell>
        </row>
        <row r="3028">
          <cell r="B3028" t="str">
            <v>2016AS200132</v>
          </cell>
          <cell r="C3028" t="str">
            <v>CONVENIO INTERADMINISTRATIVO DE COLABORACIÓN MARCO ENTRE EL DEPARTAMENTO DE ANTIOQUIA – SECRETARÍA DE INFRAESTRUCTURA FÍSICA - Y EL MUNICIPIO DE SOPETRÁN CON EL PROPOSITO DE AUNAR ESFUERZOS  PARA EL MEJORAMIENTO DE LAS VIAS TERCIARIAS VALOR $0</v>
          </cell>
          <cell r="D3028">
            <v>42593</v>
          </cell>
          <cell r="E3028">
            <v>2016</v>
          </cell>
          <cell r="F3028">
            <v>42735</v>
          </cell>
          <cell r="I3028" t="str">
            <v>ABIERTO</v>
          </cell>
          <cell r="J3028" t="str">
            <v>Otro tipo de contrato</v>
          </cell>
          <cell r="K3028">
            <v>0.1</v>
          </cell>
          <cell r="L3028" t="str">
            <v/>
          </cell>
          <cell r="M3028" t="str">
            <v>DALIS MILENA HINCAPIÉ PIEDR</v>
          </cell>
        </row>
        <row r="3029">
          <cell r="B3029" t="str">
            <v>2016AS200133</v>
          </cell>
          <cell r="C3029" t="str">
            <v>CONVENIO INTERADMINISTRATIVO DE COLABORACIÓN MARCO ENTRE EL DEPARTAMENTO DE ANTIOQUIA – SECRETARÍA DE INFRAESTRUCTURA FÍSICA - Y EL MUNICIPIO DE VALDIVIA CON EL PROPOSITO DE AUNAR ESFUERZOS  PARA EL MEJORAMIENTO DE LAS VIAS TERCIARIAS VALOR $0</v>
          </cell>
          <cell r="D3029">
            <v>42593</v>
          </cell>
          <cell r="E3029">
            <v>2016</v>
          </cell>
          <cell r="F3029">
            <v>42735</v>
          </cell>
          <cell r="I3029" t="str">
            <v>ABIERTO</v>
          </cell>
          <cell r="J3029" t="str">
            <v>Otro tipo de contrato</v>
          </cell>
          <cell r="K3029">
            <v>0.1</v>
          </cell>
          <cell r="L3029" t="str">
            <v/>
          </cell>
          <cell r="M3029" t="str">
            <v>DALIS MILENA HINCAPIÉ PIEDR</v>
          </cell>
        </row>
        <row r="3030">
          <cell r="B3030">
            <v>4600005488</v>
          </cell>
          <cell r="C3030" t="str">
            <v>PRESTAR SERVICIO DE MANTENIMIENTO PREVENTIVO INCLUIDO REPUESTOS CONSUMIBLES PARA LOS EQUIPOS DEL SISTEMA DE AIRE COMPRIMIDO ATLAS COPCO DE LA FABRICA DE LICORES Y ALCOHOLES DE ANTIOQUIA</v>
          </cell>
          <cell r="D3030">
            <v>42593</v>
          </cell>
          <cell r="E3030">
            <v>2016</v>
          </cell>
          <cell r="F3030">
            <v>42715</v>
          </cell>
          <cell r="H3030">
            <v>42775</v>
          </cell>
          <cell r="I3030" t="str">
            <v>Liquidado</v>
          </cell>
          <cell r="J3030" t="str">
            <v>Contratación Directa</v>
          </cell>
          <cell r="K3030">
            <v>31325583</v>
          </cell>
          <cell r="L3030" t="str">
            <v>Laverde Aguilar , Uriel</v>
          </cell>
          <cell r="M3030" t="str">
            <v/>
          </cell>
        </row>
        <row r="3031">
          <cell r="B3031">
            <v>4600005594</v>
          </cell>
          <cell r="C3031" t="str">
            <v>Aunar esfuerzos técnicos, administrativos y financieros para implementar el programa de alimentación escolar para la población con matricula oficial en los establecimientos educativos del municipio de Toledo.</v>
          </cell>
          <cell r="D3031">
            <v>42593</v>
          </cell>
          <cell r="E3031">
            <v>2016</v>
          </cell>
          <cell r="F3031">
            <v>42704</v>
          </cell>
          <cell r="H3031">
            <v>43005</v>
          </cell>
          <cell r="I3031" t="str">
            <v>En ejecución</v>
          </cell>
          <cell r="J3031" t="str">
            <v>Otro tipo de contrato</v>
          </cell>
          <cell r="K3031">
            <v>58187012</v>
          </cell>
          <cell r="L3031" t="str">
            <v>Arcila Gomez , Luisa Aurora</v>
          </cell>
          <cell r="M3031" t="str">
            <v/>
          </cell>
        </row>
        <row r="3032">
          <cell r="B3032">
            <v>4600005597</v>
          </cell>
          <cell r="C3032" t="str">
            <v>Aunar esfuerzos técnicos, administrativos y financieros para implementar el programa de alimentación escolar para la población con matricula oficial en los establecimientos educativos del municipio de Cáceres.</v>
          </cell>
          <cell r="D3032">
            <v>42593</v>
          </cell>
          <cell r="E3032">
            <v>2016</v>
          </cell>
          <cell r="F3032">
            <v>42704</v>
          </cell>
          <cell r="I3032" t="str">
            <v>En ejecución</v>
          </cell>
          <cell r="J3032" t="str">
            <v>Otro tipo de contrato</v>
          </cell>
          <cell r="K3032">
            <v>301949648</v>
          </cell>
          <cell r="L3032" t="str">
            <v>Arcila Gomez , Luisa Aurora</v>
          </cell>
          <cell r="M3032" t="str">
            <v/>
          </cell>
        </row>
        <row r="3033">
          <cell r="B3033">
            <v>4600005598</v>
          </cell>
          <cell r="C3033" t="str">
            <v>Aunar esfuerzos técnicos, administrativos y financieros para implementar el programa de alimentación escolar para la población con matricula oficial en los establecimientos educativos del municipio de Caramanta.</v>
          </cell>
          <cell r="D3033">
            <v>42593</v>
          </cell>
          <cell r="E3033">
            <v>2016</v>
          </cell>
          <cell r="F3033">
            <v>42704</v>
          </cell>
          <cell r="I3033" t="str">
            <v>En ejecución</v>
          </cell>
          <cell r="J3033" t="str">
            <v>Otro tipo de contrato</v>
          </cell>
          <cell r="K3033">
            <v>26065936</v>
          </cell>
          <cell r="L3033" t="str">
            <v>Arcila Gomez , Luisa Aurora</v>
          </cell>
          <cell r="M3033" t="str">
            <v/>
          </cell>
        </row>
        <row r="3034">
          <cell r="B3034">
            <v>4600005658</v>
          </cell>
          <cell r="C3034" t="str">
            <v>2.1.,,Objeto: Prestación de servicios de salud de baja complejidad o de primer nivel de atención para la  población pobre no cubierta con subsidios a la demanda residente en el municipio de Tarazá.</v>
          </cell>
          <cell r="D3034">
            <v>42593</v>
          </cell>
          <cell r="E3034">
            <v>2016</v>
          </cell>
          <cell r="F3034">
            <v>42735</v>
          </cell>
          <cell r="H3034">
            <v>42829</v>
          </cell>
          <cell r="I3034" t="str">
            <v>Liquidado</v>
          </cell>
          <cell r="J3034" t="str">
            <v>Contratación Directa</v>
          </cell>
          <cell r="K3034">
            <v>152474000</v>
          </cell>
          <cell r="L3034" t="str">
            <v>Murillo Salazar, Eliana Maria</v>
          </cell>
          <cell r="M3034" t="str">
            <v/>
          </cell>
        </row>
        <row r="3035">
          <cell r="B3035" t="str">
            <v>2016AS200076</v>
          </cell>
          <cell r="C3035" t="str">
            <v>CONVENIO INTERADMINISTRATIVO DE COLABORACIÓN MARCO ENTRE EL DEPARTAMENTO DE ANTIOQUIA – SECRETARÍA DE INFRAESTRUCTURA FÍSICA - Y EL MUNICIPIO DE APARTADÓ CON EL PROPOSITO DE AUNAR ESFUERZOS  PARA EL MEJORAMIENTO DE LAS VIAS TERCIARIAS VALOR $0</v>
          </cell>
          <cell r="D3035">
            <v>42594</v>
          </cell>
          <cell r="E3035">
            <v>2016</v>
          </cell>
          <cell r="F3035">
            <v>42735</v>
          </cell>
          <cell r="I3035" t="str">
            <v>ABIERTO</v>
          </cell>
          <cell r="J3035" t="str">
            <v>Otro tipo de contrato</v>
          </cell>
          <cell r="K3035">
            <v>0.1</v>
          </cell>
          <cell r="L3035" t="str">
            <v/>
          </cell>
          <cell r="M3035" t="str">
            <v>DALIS MILENA HINCAPIÉ PIEDR</v>
          </cell>
        </row>
        <row r="3036">
          <cell r="B3036" t="str">
            <v>2016AS200083</v>
          </cell>
          <cell r="C3036" t="str">
            <v>CONVENIO INTERADMINISTRATIVO DE COLABORACIÓN MARCO ENTRE EL DEPARTAMENTO DE ANTIOQUIA – SECRETARÍA DE INFRAESTRUCTURA FÍSICA - Y EL MUNICIPIO DE CARACOLI CON EL PROPOSITO DE AUNAR ESFUERZOS  PARA EL MEJORAMIENTO DE LAS VIAS TERCIARIAS VALOR $0</v>
          </cell>
          <cell r="D3036">
            <v>42594</v>
          </cell>
          <cell r="E3036">
            <v>2016</v>
          </cell>
          <cell r="F3036">
            <v>42717</v>
          </cell>
          <cell r="I3036" t="str">
            <v>En ejecución</v>
          </cell>
          <cell r="J3036" t="str">
            <v>Otro tipo de contrato</v>
          </cell>
          <cell r="K3036">
            <v>0.1</v>
          </cell>
          <cell r="L3036" t="str">
            <v/>
          </cell>
          <cell r="M3036" t="str">
            <v>DALIS MILENA HINCAPIÉ PIEDR</v>
          </cell>
        </row>
        <row r="3037">
          <cell r="B3037" t="str">
            <v>2016BB160003</v>
          </cell>
          <cell r="C3037" t="str">
            <v>IMPRESION DE 30 FORMATOS DE ACTAS PARA DESARROLLAR LAS ACCIONES INHERENTES A LA INSPECCIÓN, VIGILANCIA Y CONTROL DE LA DIRECCIÓN DE FACTORES DE RIESGO</v>
          </cell>
          <cell r="D3037">
            <v>42594</v>
          </cell>
          <cell r="E3037">
            <v>2016</v>
          </cell>
          <cell r="F3037">
            <v>42735</v>
          </cell>
          <cell r="I3037" t="str">
            <v>En ejecución</v>
          </cell>
          <cell r="J3037" t="str">
            <v>Contratación Directa</v>
          </cell>
          <cell r="K3037">
            <v>44903542</v>
          </cell>
          <cell r="L3037" t="str">
            <v/>
          </cell>
          <cell r="M3037" t="str">
            <v>IVAN DARIO ZEA</v>
          </cell>
        </row>
        <row r="3038">
          <cell r="B3038">
            <v>4600005393</v>
          </cell>
          <cell r="C3038" t="str">
            <v>MEJORAMIENTO, REHABILITACIÓN Y MANTENIMIENTO  DE LAS VÍAS DE LAS SUBREGIONES DE NORDESTE Y MAGDALENA MEDIO DEL DEPARTAMENTO DE ANTIOQUIA.</v>
          </cell>
          <cell r="D3038">
            <v>42594</v>
          </cell>
          <cell r="E3038">
            <v>2016</v>
          </cell>
          <cell r="F3038">
            <v>42716</v>
          </cell>
          <cell r="G3038">
            <v>42825</v>
          </cell>
          <cell r="H3038">
            <v>42998</v>
          </cell>
          <cell r="I3038" t="str">
            <v>Liquidado</v>
          </cell>
          <cell r="J3038" t="str">
            <v>Licitación pública</v>
          </cell>
          <cell r="K3038">
            <v>5421348765</v>
          </cell>
          <cell r="L3038" t="str">
            <v>Palacio Sanchez , Maria Del Ro</v>
          </cell>
          <cell r="M3038" t="str">
            <v>CONSORCIO CC NORDESTE Y MAGDAL</v>
          </cell>
        </row>
        <row r="3039">
          <cell r="B3039">
            <v>4600005566</v>
          </cell>
          <cell r="C3039" t="str">
            <v>INTERVENTORÍA TÉCNICA, ADMINISTRATIVA, AMBIENTAL, FINANCIERA Y LEGAL,  AL MEJORAMIENTO, REHABILITACIÓN Y MANTENIMIENTO  DE LAS VÍAS DE LAS SUBREGIONES DE NORDESTE  Y MAGDALENA MEDIO DEL DEPARTAMENTO DE ANTIOQUIA</v>
          </cell>
          <cell r="D3039">
            <v>42594</v>
          </cell>
          <cell r="E3039">
            <v>2016</v>
          </cell>
          <cell r="F3039">
            <v>42716</v>
          </cell>
          <cell r="G3039">
            <v>42825</v>
          </cell>
          <cell r="H3039">
            <v>42998</v>
          </cell>
          <cell r="I3039" t="str">
            <v>Liquidado</v>
          </cell>
          <cell r="J3039" t="str">
            <v>Concurso de Méritos</v>
          </cell>
          <cell r="K3039">
            <v>539631503</v>
          </cell>
          <cell r="L3039" t="str">
            <v>Hernandez Sanchez , Gladys Est</v>
          </cell>
          <cell r="M3039" t="str">
            <v/>
          </cell>
        </row>
        <row r="3040">
          <cell r="B3040">
            <v>4600005589</v>
          </cell>
          <cell r="C3040" t="str">
            <v>Aunar esfuerzos técnicos, administrativos y financieros para implementar el programa de alimentación escolar para la población con matricula oficial en los establecimientos educativos del municipio de Don Matías.</v>
          </cell>
          <cell r="D3040">
            <v>42594</v>
          </cell>
          <cell r="E3040">
            <v>2016</v>
          </cell>
          <cell r="F3040">
            <v>42704</v>
          </cell>
          <cell r="I3040" t="str">
            <v>En ejecución</v>
          </cell>
          <cell r="J3040" t="str">
            <v>Otro tipo de contrato</v>
          </cell>
          <cell r="K3040">
            <v>114009636</v>
          </cell>
          <cell r="L3040" t="str">
            <v>Arcila Gomez , Luisa Aurora</v>
          </cell>
          <cell r="M3040" t="str">
            <v/>
          </cell>
        </row>
        <row r="3041">
          <cell r="B3041">
            <v>4600005665</v>
          </cell>
          <cell r="C3041" t="str">
            <v>2.1. Objeto: Prestación de servicios de salud de baja complejidad o de primer nivel de atención para la  población pobre no cubierta con subsidios a la demanda residente en el municipio de Uramita.</v>
          </cell>
          <cell r="D3041">
            <v>42594</v>
          </cell>
          <cell r="E3041">
            <v>2016</v>
          </cell>
          <cell r="F3041">
            <v>42735</v>
          </cell>
          <cell r="H3041">
            <v>42879</v>
          </cell>
          <cell r="I3041" t="str">
            <v>Liquidado</v>
          </cell>
          <cell r="J3041" t="str">
            <v>Contratación Directa</v>
          </cell>
          <cell r="K3041">
            <v>139630000</v>
          </cell>
          <cell r="L3041" t="str">
            <v>Murillo Salazar, Eliana Maria</v>
          </cell>
          <cell r="M3041" t="str">
            <v/>
          </cell>
        </row>
        <row r="3042">
          <cell r="B3042" t="str">
            <v>2016SS330023</v>
          </cell>
          <cell r="C3042" t="str">
            <v>EL DEPARTAMENTO DE BOLÍVAR SE OBLIGA A PERMITIR AL DEPARTAMENTO DE ANTIOQUIA A PARTIR DE LA LEGALIZACIÓN DEL PRESENTE CONTRATO, LA INTRODUCCIÓN, CIRCULACIÓN Y COMERCIALIZACIÓN EN EL DEPARTAMENTO DE BOLÍVAR DE LOS LICORES PRODUCIDOS</v>
          </cell>
          <cell r="D3042">
            <v>42595</v>
          </cell>
          <cell r="E3042">
            <v>2016</v>
          </cell>
          <cell r="F3042">
            <v>44786</v>
          </cell>
          <cell r="I3042" t="str">
            <v>ABIERTO</v>
          </cell>
          <cell r="J3042" t="str">
            <v>Otro tipo de contrato</v>
          </cell>
          <cell r="K3042">
            <v>1</v>
          </cell>
          <cell r="L3042" t="str">
            <v/>
          </cell>
          <cell r="M3042" t="str">
            <v>JULIANA GIRALDO MACIAS</v>
          </cell>
        </row>
        <row r="3043">
          <cell r="B3043" t="str">
            <v>2016AS200074</v>
          </cell>
          <cell r="C3043" t="str">
            <v>CONVENIO INTERADMINISTRATIVO DE COLABORACIÓN MARCO ENTRE EL DEPARTAMENTO DE ANTIOQUIA – SECRETARÍA DE INFRAESTRUCTURA FÍSICA - Y EL MUNICIPIO DE ANDES CON EL PROPOSITO DE AUNAR ESFUERZOS  PARA EL MEJORAMIENTO DE LAS VIAS TERCIARIAS VALOR $0</v>
          </cell>
          <cell r="D3043">
            <v>42598</v>
          </cell>
          <cell r="E3043">
            <v>2016</v>
          </cell>
          <cell r="F3043">
            <v>42735</v>
          </cell>
          <cell r="I3043" t="str">
            <v>ABIERTO</v>
          </cell>
          <cell r="J3043" t="str">
            <v>Otro tipo de contrato</v>
          </cell>
          <cell r="K3043">
            <v>0.1</v>
          </cell>
          <cell r="L3043" t="str">
            <v/>
          </cell>
          <cell r="M3043" t="str">
            <v>DALIS MILENA HINCAPIÉ PIEDR</v>
          </cell>
        </row>
        <row r="3044">
          <cell r="B3044" t="str">
            <v>2016AS200075</v>
          </cell>
          <cell r="C3044" t="str">
            <v>CONVENIO INTERADMINISTRATIVO DE COLABORACIÓN MARCO ENTRE EL DEPARTAMENTO DE ANTIOQUIA – SECRETARÍA DE INFRAESTRUCTURA FÍSICA - Y EL MUNICIPIO DE ANGOSTURA CON EL PROPOSITO DE AUNAR ESFUERZOS  PARA EL MEJORAMIENTO DE LAS VIAS TERCIARIAS VALOR $0</v>
          </cell>
          <cell r="D3044">
            <v>42598</v>
          </cell>
          <cell r="E3044">
            <v>2016</v>
          </cell>
          <cell r="F3044">
            <v>42735</v>
          </cell>
          <cell r="I3044" t="str">
            <v>ABIERTO</v>
          </cell>
          <cell r="J3044" t="str">
            <v>Otro tipo de contrato</v>
          </cell>
          <cell r="K3044">
            <v>0.1</v>
          </cell>
          <cell r="L3044" t="str">
            <v/>
          </cell>
          <cell r="M3044" t="str">
            <v>DALIS MILENA HINCAPIÉ PIEDR</v>
          </cell>
        </row>
        <row r="3045">
          <cell r="B3045" t="str">
            <v>2016AS200094</v>
          </cell>
          <cell r="C3045" t="str">
            <v>CONVENIO INTERADMINISTRATIVO DE COLABORACIÓN MARCO ENTRE EL DEPARTAMENTO DE ANTIOQUIA – SECRETARÍA DE INFRAESTRUCTURA FÍSICA - Y EL MUNICIPIO DE GRANADA CON EL PROPOSITO DE AUNAR ESFUERZOS  PARA EL MEJORAMIENTO DE LAS VIAS TERCIARIAS VALOR $0</v>
          </cell>
          <cell r="D3045">
            <v>42598</v>
          </cell>
          <cell r="E3045">
            <v>2016</v>
          </cell>
          <cell r="F3045">
            <v>42735</v>
          </cell>
          <cell r="I3045" t="str">
            <v>ABIERTO</v>
          </cell>
          <cell r="J3045" t="str">
            <v>Otro tipo de contrato</v>
          </cell>
          <cell r="K3045">
            <v>0.1</v>
          </cell>
          <cell r="L3045" t="str">
            <v/>
          </cell>
          <cell r="M3045" t="str">
            <v>DALIS MILENA HINCAPIÉ PIEDR</v>
          </cell>
        </row>
        <row r="3046">
          <cell r="B3046" t="str">
            <v>2016AS200095</v>
          </cell>
          <cell r="C3046" t="str">
            <v>CONVENIO INTERADMINISTRATIVO DE COLABORACIÓN MARCO ENTRE EL DEPARTAMENTO DE ANTIOQUIA – SECRETARÍA DE INFRAESTRUCTURA FÍSICA - Y EL MUNICIPIO DE GUADALUPE CON EL PROPOSITO DE AUNAR ESFUERZOS  PARA EL MEJORAMIENTO DE LAS VIAS TERCIARIAS VAOR $0</v>
          </cell>
          <cell r="D3046">
            <v>42598</v>
          </cell>
          <cell r="E3046">
            <v>2016</v>
          </cell>
          <cell r="F3046">
            <v>42735</v>
          </cell>
          <cell r="I3046" t="str">
            <v>ABIERTO</v>
          </cell>
          <cell r="J3046" t="str">
            <v>Otro tipo de contrato</v>
          </cell>
          <cell r="K3046">
            <v>0.1</v>
          </cell>
          <cell r="L3046" t="str">
            <v/>
          </cell>
          <cell r="M3046" t="str">
            <v>DALIS MILENA HINCAPIÉ PIEDR</v>
          </cell>
        </row>
        <row r="3047">
          <cell r="B3047" t="str">
            <v>2016AS200106</v>
          </cell>
          <cell r="C3047" t="str">
            <v>CONVENIO INTERADMINISTRATIVO DE COLABORACIÓN MARCO ENTRE EL DEPARTAMENTO DE ANTIOQUIA – SECRETARÍA DE INFRAESTRUCTURA FÍSICA - Y EL MUNICIPIO DE SAN CARLOS CON EL PROPOSITO DE AUNAR ESFUERZOS  PARA EL MEJORAMIENTO DE LAS VIAS TERCIARIAS VALOR $0</v>
          </cell>
          <cell r="D3047">
            <v>42598</v>
          </cell>
          <cell r="E3047">
            <v>2016</v>
          </cell>
          <cell r="F3047">
            <v>42735</v>
          </cell>
          <cell r="I3047" t="str">
            <v>ABIERTO</v>
          </cell>
          <cell r="J3047" t="str">
            <v>Otro tipo de contrato</v>
          </cell>
          <cell r="K3047">
            <v>0.1</v>
          </cell>
          <cell r="L3047" t="str">
            <v/>
          </cell>
          <cell r="M3047" t="str">
            <v>DALIS MILENA HINCAPIÉ PIEDR</v>
          </cell>
        </row>
        <row r="3048">
          <cell r="B3048" t="str">
            <v>2016AS200111</v>
          </cell>
          <cell r="C3048" t="str">
            <v>CONVENIO INTERADMINISTRATIVO DE COLABORACIÓN MARCO ENTRE EL DEPARTAMENTO DE ANTIOQUIA–SECRETARÍA DE INFRAESTRUCTURA FÍSICA Y EL MUNICIPIO DE SAN PEDRO DE LOS MILAGROS CON EL PROPOSITO DE AUNAR ESFUERZOS  PARA EL MEJORAMIENTO DE LAS VIAS TERCIARIAS VALOR$0</v>
          </cell>
          <cell r="D3048">
            <v>42598</v>
          </cell>
          <cell r="E3048">
            <v>2016</v>
          </cell>
          <cell r="F3048">
            <v>42735</v>
          </cell>
          <cell r="I3048" t="str">
            <v>ABIERTO</v>
          </cell>
          <cell r="J3048" t="str">
            <v>Otro tipo de contrato</v>
          </cell>
          <cell r="K3048">
            <v>0.1</v>
          </cell>
          <cell r="L3048" t="str">
            <v/>
          </cell>
          <cell r="M3048" t="str">
            <v>DALIS MILENA HINCAPIÉ PIEDR</v>
          </cell>
        </row>
        <row r="3049">
          <cell r="B3049" t="str">
            <v>2016AS200115</v>
          </cell>
          <cell r="C3049" t="str">
            <v>CONVENIO INTERADMINISTRATIVO DE COLABORACIÓN MARCO ENTRE EL DEPARTAMENTO DE ANTIOQUIA – SECRETARÍA DE INFRAESTRUCTURA FÍSICA - Y EL MUNICIPIO DE TAMESIS CON EL PROPOSITO DE AUNAR ESFUERZOS  PARA EL MEJORAMIENTO DE LAS VIAS TERCIARIAS VALOR $0</v>
          </cell>
          <cell r="D3049">
            <v>42598</v>
          </cell>
          <cell r="E3049">
            <v>2016</v>
          </cell>
          <cell r="F3049">
            <v>42735</v>
          </cell>
          <cell r="I3049" t="str">
            <v>ABIERTO</v>
          </cell>
          <cell r="J3049" t="str">
            <v>Otro tipo de contrato</v>
          </cell>
          <cell r="K3049">
            <v>0.1</v>
          </cell>
          <cell r="L3049" t="str">
            <v/>
          </cell>
          <cell r="M3049" t="str">
            <v>DALIS MILENA HINCAPIÉ PIEDR</v>
          </cell>
        </row>
        <row r="3050">
          <cell r="B3050" t="str">
            <v>2016AS200126</v>
          </cell>
          <cell r="C3050" t="str">
            <v>CONVENIO INTERADMINISTRATIVO DE COLABORACIÓN MARCO ENTRE EL DEPARTAMENTO DE ANTIOQUIA – SECRETARÍA DE INFRAESTRUCTURA FÍSICA - Y EL MUNICIPIO DE DABEIBA CON EL PROPOSITO DE AUNAR ESFUERZOS  PARA EL MEJORAMIENTO DE LAS VIAS TERCIARIAS VALOR $0</v>
          </cell>
          <cell r="D3050">
            <v>42598</v>
          </cell>
          <cell r="E3050">
            <v>2016</v>
          </cell>
          <cell r="F3050">
            <v>42735</v>
          </cell>
          <cell r="I3050" t="str">
            <v>ABIERTO</v>
          </cell>
          <cell r="J3050" t="str">
            <v>Otro tipo de contrato</v>
          </cell>
          <cell r="K3050">
            <v>0.1</v>
          </cell>
          <cell r="L3050" t="str">
            <v/>
          </cell>
          <cell r="M3050" t="str">
            <v>DALIS MILENA HINCAPIÉ PIEDR</v>
          </cell>
        </row>
        <row r="3051">
          <cell r="B3051" t="str">
            <v>2016AS200130</v>
          </cell>
          <cell r="C3051" t="str">
            <v>CONVENIO INTERADMINISTRATIVO DE COLABORACIÓN MARCO ENTRE EL DEPARTAMENTO DE ANTIOQUIA – SECRETARÍA DE INFRAESTRUCTURA FÍSICA - Y EL MUNICIPIO DE SAN JERÓNIMO CON EL PROPOSITO DE AUNAR ESFUERZOS  PARA EL MEJORAMIENTO DE LAS VIAS TERCIARIAS VALOR $0</v>
          </cell>
          <cell r="D3051">
            <v>42598</v>
          </cell>
          <cell r="E3051">
            <v>2016</v>
          </cell>
          <cell r="F3051">
            <v>42735</v>
          </cell>
          <cell r="I3051" t="str">
            <v>ABIERTO</v>
          </cell>
          <cell r="J3051" t="str">
            <v>Otro tipo de contrato</v>
          </cell>
          <cell r="K3051">
            <v>0.1</v>
          </cell>
          <cell r="L3051" t="str">
            <v/>
          </cell>
          <cell r="M3051" t="str">
            <v>DALIS MILENA HINCAPIÉ PIEDR</v>
          </cell>
        </row>
        <row r="3052">
          <cell r="B3052">
            <v>4600005408</v>
          </cell>
          <cell r="C3052" t="str">
            <v>PRESTAR EL SERVICIO DE MANTENIMIENTO PREVENTIVO Y CALIBRACIÓN DE LOS EQUIPOS DE DESIONIZACIÓN DE AGUA CASCADA IX Y RO MARCA PALL DE LA OFICINA DE LABORATORIO DE LA FÁBRICA DE LICORES Y ALCOHOLES DE ANTIOQUIA LAB-FLA.</v>
          </cell>
          <cell r="D3052">
            <v>42598</v>
          </cell>
          <cell r="E3052">
            <v>2016</v>
          </cell>
          <cell r="F3052">
            <v>42717</v>
          </cell>
          <cell r="H3052">
            <v>42769</v>
          </cell>
          <cell r="I3052" t="str">
            <v>Liquidado</v>
          </cell>
          <cell r="J3052" t="str">
            <v>Contratación Directa</v>
          </cell>
          <cell r="K3052">
            <v>9989920</v>
          </cell>
          <cell r="L3052" t="str">
            <v>Restrepo Alvarez , Andres Feli</v>
          </cell>
          <cell r="M3052" t="str">
            <v/>
          </cell>
        </row>
        <row r="3053">
          <cell r="B3053">
            <v>4600005568</v>
          </cell>
          <cell r="C3053" t="str">
            <v>2.1.,,Objeto: Prestación de servicios de salud de baja complejidad o de primer nivel de atención para la  población pobre no cubierta con subsidios a la demanda residente en el municipio de Jericó.</v>
          </cell>
          <cell r="D3053">
            <v>42598</v>
          </cell>
          <cell r="E3053">
            <v>2016</v>
          </cell>
          <cell r="F3053">
            <v>42735</v>
          </cell>
          <cell r="H3053">
            <v>42879</v>
          </cell>
          <cell r="I3053" t="str">
            <v>Liquidado</v>
          </cell>
          <cell r="J3053" t="str">
            <v>Contratación Directa</v>
          </cell>
          <cell r="K3053">
            <v>213880000</v>
          </cell>
          <cell r="L3053" t="str">
            <v>Murillo Salazar, Eliana Maria</v>
          </cell>
          <cell r="M3053" t="str">
            <v/>
          </cell>
        </row>
        <row r="3054">
          <cell r="B3054">
            <v>4600005587</v>
          </cell>
          <cell r="C3054" t="str">
            <v>Aunar esfuerzos técnicos, administrativos y financieros para implementar el programa de alimentación escolar para la población con matricula oficial en los establecimientos educativos del municipio de San Andrés de Cuerquia.</v>
          </cell>
          <cell r="D3054">
            <v>42598</v>
          </cell>
          <cell r="E3054">
            <v>2016</v>
          </cell>
          <cell r="F3054">
            <v>42704</v>
          </cell>
          <cell r="I3054" t="str">
            <v>En ejecución</v>
          </cell>
          <cell r="J3054" t="str">
            <v>Otro tipo de contrato</v>
          </cell>
          <cell r="K3054">
            <v>53285232</v>
          </cell>
          <cell r="L3054" t="str">
            <v>Arcila Gomez , Luisa Aurora</v>
          </cell>
          <cell r="M3054" t="str">
            <v/>
          </cell>
        </row>
        <row r="3055">
          <cell r="B3055">
            <v>4600005603</v>
          </cell>
          <cell r="C3055" t="str">
            <v>Adquisición de la dotación de prendas institucionales para el personal del Departamento Administrativo del Sistema para la Prevención, Atención y Recuperación de Desastres -DAPARD, del Departamento de Antioquia.</v>
          </cell>
          <cell r="D3055">
            <v>42598</v>
          </cell>
          <cell r="E3055">
            <v>2016</v>
          </cell>
          <cell r="F3055">
            <v>42719</v>
          </cell>
          <cell r="H3055">
            <v>43003</v>
          </cell>
          <cell r="I3055" t="str">
            <v>Liquidado</v>
          </cell>
          <cell r="J3055" t="str">
            <v>Mínima cuantía</v>
          </cell>
          <cell r="K3055">
            <v>35200000</v>
          </cell>
          <cell r="L3055" t="str">
            <v>Duque Ramirez , Angela Patrici</v>
          </cell>
          <cell r="M3055" t="str">
            <v/>
          </cell>
        </row>
        <row r="3056">
          <cell r="B3056">
            <v>4600005627</v>
          </cell>
          <cell r="C3056" t="str">
            <v>Prestar el servicio de acceso a Internet de alta velocidad y/o inalámbrico para las   Direcciones Locales de Salud,  Empresas Sociales del Estado de los 125 municipios del Departamento de Antioquia, Técnicos  Área de la Salud (TAS)  en la zona de trabajo</v>
          </cell>
          <cell r="D3056">
            <v>42598</v>
          </cell>
          <cell r="E3056">
            <v>2016</v>
          </cell>
          <cell r="F3056">
            <v>42717</v>
          </cell>
          <cell r="H3056">
            <v>42825</v>
          </cell>
          <cell r="I3056" t="str">
            <v>Liquidado</v>
          </cell>
          <cell r="J3056" t="str">
            <v>Contratación Directa</v>
          </cell>
          <cell r="K3056">
            <v>49633013</v>
          </cell>
          <cell r="L3056" t="str">
            <v>Ospina Rojo , Claudia Marcela</v>
          </cell>
          <cell r="M3056" t="str">
            <v/>
          </cell>
        </row>
        <row r="3057">
          <cell r="B3057">
            <v>4600005627</v>
          </cell>
          <cell r="C3057" t="str">
            <v>Prestar el servicio de apoyo logístico para brindar asesoría y asistencia técnica en el sistema de información de salud a las Direcciones Locales de Salud, Instituciones Prestadoras de Salud, y demás actores del Sistema General de Seguridad  Social en Sa</v>
          </cell>
          <cell r="D3057">
            <v>42598</v>
          </cell>
          <cell r="E3057">
            <v>2016</v>
          </cell>
          <cell r="F3057">
            <v>42717</v>
          </cell>
          <cell r="H3057">
            <v>42825</v>
          </cell>
          <cell r="I3057" t="str">
            <v>Liquidado</v>
          </cell>
          <cell r="J3057" t="str">
            <v>Mínima cuantía</v>
          </cell>
          <cell r="K3057">
            <v>49633013</v>
          </cell>
          <cell r="L3057" t="str">
            <v>Ospina Rojo , Claudia Marcela</v>
          </cell>
          <cell r="M3057" t="str">
            <v/>
          </cell>
        </row>
        <row r="3058">
          <cell r="B3058">
            <v>4600005639</v>
          </cell>
          <cell r="C3058" t="str">
            <v>PRESTACIÓN DE SERVICIO DE IMPRESIÓN DE PIEZAS INSTITUCIONALES PARA LA FÁBRICA DE LICORES DE ANTIOQUIA.</v>
          </cell>
          <cell r="D3058">
            <v>42598</v>
          </cell>
          <cell r="E3058">
            <v>2016</v>
          </cell>
          <cell r="F3058">
            <v>42717</v>
          </cell>
          <cell r="H3058">
            <v>42788</v>
          </cell>
          <cell r="I3058" t="str">
            <v>Liquidado</v>
          </cell>
          <cell r="J3058" t="str">
            <v>Mínima cuantía</v>
          </cell>
          <cell r="K3058">
            <v>32000000</v>
          </cell>
          <cell r="L3058" t="str">
            <v>Perez Bustamante, Diana Alexan</v>
          </cell>
          <cell r="M3058" t="str">
            <v/>
          </cell>
        </row>
        <row r="3059">
          <cell r="B3059" t="str">
            <v>2016AS200077</v>
          </cell>
          <cell r="C3059" t="str">
            <v>CONVENIO INTERADMINISTRATIVO DE COLABORACIÓN MARCO ENTRE EL DEPARTAMENTO DE ANTIOQUIA – SECRETARÍA DE INFRAESTRUCTURA FÍSICA - Y EL MUNICIPIO DE BARBOSA CON EL PROPOSITO DE AUNAR ESFUERZOS  PARA EL MEJORAMIENTO DE LAS VIAS TERCIARIAS VALOR $0</v>
          </cell>
          <cell r="D3059">
            <v>42599</v>
          </cell>
          <cell r="E3059">
            <v>2016</v>
          </cell>
          <cell r="F3059">
            <v>42735</v>
          </cell>
          <cell r="I3059" t="str">
            <v>ABIERTO</v>
          </cell>
          <cell r="J3059" t="str">
            <v>Otro tipo de contrato</v>
          </cell>
          <cell r="K3059">
            <v>0.1</v>
          </cell>
          <cell r="L3059" t="str">
            <v/>
          </cell>
          <cell r="M3059" t="str">
            <v>DALIS MILENA HINCAPIÉ PIEDR</v>
          </cell>
        </row>
        <row r="3060">
          <cell r="B3060">
            <v>4600005585</v>
          </cell>
          <cell r="C3060" t="str">
            <v>Aunar esfuerzos técnicos, administrativos y financieros para implementar el programa de alimentación escolar para la población con matricula oficial en los establecimientos educativos del municipio de Briceño.</v>
          </cell>
          <cell r="D3060">
            <v>42599</v>
          </cell>
          <cell r="E3060">
            <v>2016</v>
          </cell>
          <cell r="F3060">
            <v>42704</v>
          </cell>
          <cell r="I3060" t="str">
            <v>En ejecución</v>
          </cell>
          <cell r="J3060" t="str">
            <v>Otro tipo de contrato</v>
          </cell>
          <cell r="K3060">
            <v>74045712</v>
          </cell>
          <cell r="L3060" t="str">
            <v>Arcila Gomez , Luisa Aurora</v>
          </cell>
          <cell r="M3060" t="str">
            <v/>
          </cell>
        </row>
        <row r="3061">
          <cell r="B3061">
            <v>4600005586</v>
          </cell>
          <cell r="C3061" t="str">
            <v>Aunar esfuerzos técnicos, administrativos y financieros para implementar el programa de alimentación escolar para la población con matricula oficial en los establecimientos educativos del municipio de San Pedro de los Milagros.</v>
          </cell>
          <cell r="D3061">
            <v>42599</v>
          </cell>
          <cell r="E3061">
            <v>2016</v>
          </cell>
          <cell r="F3061">
            <v>42704</v>
          </cell>
          <cell r="I3061" t="str">
            <v>En ejecución</v>
          </cell>
          <cell r="J3061" t="str">
            <v>Otro tipo de contrato</v>
          </cell>
          <cell r="K3061">
            <v>164642140</v>
          </cell>
          <cell r="L3061" t="str">
            <v>Arcila Gomez , Luisa Aurora</v>
          </cell>
          <cell r="M3061" t="str">
            <v/>
          </cell>
        </row>
        <row r="3062">
          <cell r="B3062">
            <v>4600005591</v>
          </cell>
          <cell r="C3062" t="str">
            <v>Aunar esfuerzos técnicos, administrativos y financieros para implementar el programa de alimentación escolar para la población con matricula oficial en los establecimientos educativos del municipio de Valdivia.</v>
          </cell>
          <cell r="D3062">
            <v>42599</v>
          </cell>
          <cell r="E3062">
            <v>2016</v>
          </cell>
          <cell r="F3062">
            <v>42704</v>
          </cell>
          <cell r="I3062" t="str">
            <v>En ejecución</v>
          </cell>
          <cell r="J3062" t="str">
            <v>Otro tipo de contrato</v>
          </cell>
          <cell r="K3062">
            <v>147803084</v>
          </cell>
          <cell r="L3062" t="str">
            <v>Arcila Gomez , Luisa Aurora</v>
          </cell>
          <cell r="M3062" t="str">
            <v/>
          </cell>
        </row>
        <row r="3063">
          <cell r="B3063">
            <v>4600005599</v>
          </cell>
          <cell r="C3063" t="str">
            <v>Aunar esfuerzos técnicos, administrativos y financieros para implementar el programa de alimentación escolar para la población con matricula oficial en los establecimientos educativos del municipio de Tarso.</v>
          </cell>
          <cell r="D3063">
            <v>42599</v>
          </cell>
          <cell r="E3063">
            <v>2016</v>
          </cell>
          <cell r="F3063">
            <v>42704</v>
          </cell>
          <cell r="I3063" t="str">
            <v>En ejecución</v>
          </cell>
          <cell r="J3063" t="str">
            <v>Otro tipo de contrato</v>
          </cell>
          <cell r="K3063">
            <v>33216768</v>
          </cell>
          <cell r="L3063" t="str">
            <v>Arcila Gomez , Luisa Aurora</v>
          </cell>
          <cell r="M3063" t="str">
            <v/>
          </cell>
        </row>
        <row r="3064">
          <cell r="B3064">
            <v>4600005615</v>
          </cell>
          <cell r="C3064" t="str">
            <v>Aunar esfuerzos técnicos, administrativos y financieros para implementar el programa de alimentación escolar para la población con matricula oficial en los establecimientos educativos del municipio de Tarazá.</v>
          </cell>
          <cell r="D3064">
            <v>42599</v>
          </cell>
          <cell r="E3064">
            <v>2016</v>
          </cell>
          <cell r="F3064">
            <v>42704</v>
          </cell>
          <cell r="I3064" t="str">
            <v>En ejecución</v>
          </cell>
          <cell r="J3064" t="str">
            <v>Otro tipo de contrato</v>
          </cell>
          <cell r="K3064">
            <v>354023852</v>
          </cell>
          <cell r="L3064" t="str">
            <v>Arcila Gomez , Luisa Aurora</v>
          </cell>
          <cell r="M3064" t="str">
            <v/>
          </cell>
        </row>
        <row r="3065">
          <cell r="B3065">
            <v>4600005617</v>
          </cell>
          <cell r="C3065" t="str">
            <v>Aunar esfuerzos técnicos, administrativos y financieros para implementar el programa de alimentación escolar para la población con matricula oficial en los establecimientos educativos del municipio de Valparaíso.</v>
          </cell>
          <cell r="D3065">
            <v>42599</v>
          </cell>
          <cell r="E3065">
            <v>2016</v>
          </cell>
          <cell r="F3065">
            <v>42704</v>
          </cell>
          <cell r="I3065" t="str">
            <v>En ejecución</v>
          </cell>
          <cell r="J3065" t="str">
            <v>Otro tipo de contrato</v>
          </cell>
          <cell r="K3065">
            <v>27565304</v>
          </cell>
          <cell r="L3065" t="str">
            <v>Arcila Gomez , Luisa Aurora</v>
          </cell>
          <cell r="M3065" t="str">
            <v/>
          </cell>
        </row>
        <row r="3066">
          <cell r="B3066">
            <v>4600005618</v>
          </cell>
          <cell r="C3066" t="str">
            <v>Aunar esfuerzos técnicos, administrativos y financieros para implementar el programa de alimentación escolar para la población con matricula oficial en los establecimientos educativos del municipio de Santa Bárbara.</v>
          </cell>
          <cell r="D3066">
            <v>42599</v>
          </cell>
          <cell r="E3066">
            <v>2016</v>
          </cell>
          <cell r="F3066">
            <v>42704</v>
          </cell>
          <cell r="I3066" t="str">
            <v>En ejecución</v>
          </cell>
          <cell r="J3066" t="str">
            <v>Otro tipo de contrato</v>
          </cell>
          <cell r="K3066">
            <v>135692804</v>
          </cell>
          <cell r="L3066" t="str">
            <v>Arcila Gomez , Luisa Aurora</v>
          </cell>
          <cell r="M3066" t="str">
            <v/>
          </cell>
        </row>
        <row r="3067">
          <cell r="B3067">
            <v>4600005582</v>
          </cell>
          <cell r="C3067" t="str">
            <v>2.1. Objeto Prestación de Servicios de Salud de mediana y alta complejidad y servicios autorizados por la Secretaría Seccional de Salud y Protección Social de Antioquia,  para la población pobre no cubierta con subsidios a la demanda del departamento de</v>
          </cell>
          <cell r="D3067">
            <v>42600</v>
          </cell>
          <cell r="E3067">
            <v>2016</v>
          </cell>
          <cell r="F3067">
            <v>42735</v>
          </cell>
          <cell r="I3067" t="str">
            <v>En ejecución</v>
          </cell>
          <cell r="J3067" t="str">
            <v>Contratación Directa</v>
          </cell>
          <cell r="K3067">
            <v>797202000</v>
          </cell>
          <cell r="L3067" t="str">
            <v>Daza Agudelo , Manuel Enrique</v>
          </cell>
          <cell r="M3067" t="str">
            <v/>
          </cell>
        </row>
        <row r="3068">
          <cell r="B3068">
            <v>4600005609</v>
          </cell>
          <cell r="C3068" t="str">
            <v>Aunar esfuerzos técnicos, administrativos y financieros para implementar el programa de alimentación escolar para la población con matricula oficial en los establecimientos educativos del municipio de Frontino</v>
          </cell>
          <cell r="D3068">
            <v>42600</v>
          </cell>
          <cell r="E3068">
            <v>2016</v>
          </cell>
          <cell r="F3068">
            <v>42704</v>
          </cell>
          <cell r="I3068" t="str">
            <v>En ejecución</v>
          </cell>
          <cell r="J3068" t="str">
            <v>Otro tipo de contrato</v>
          </cell>
          <cell r="K3068">
            <v>198147248</v>
          </cell>
          <cell r="L3068" t="str">
            <v>Muñoz Arboleda, Eliana Carolin</v>
          </cell>
          <cell r="M3068" t="str">
            <v/>
          </cell>
        </row>
        <row r="3069">
          <cell r="B3069">
            <v>4600005631</v>
          </cell>
          <cell r="C3069" t="str">
            <v>Apoyo a la fiscalización y seguimiento y control de los títulos mineros ubicados en jurisdicción del Departamento de Antioquia.</v>
          </cell>
          <cell r="D3069">
            <v>42600</v>
          </cell>
          <cell r="E3069">
            <v>2016</v>
          </cell>
          <cell r="F3069">
            <v>42947</v>
          </cell>
          <cell r="I3069" t="str">
            <v>En ejecución</v>
          </cell>
          <cell r="J3069" t="str">
            <v>Contratación Directa</v>
          </cell>
          <cell r="K3069">
            <v>2600835216</v>
          </cell>
          <cell r="L3069" t="str">
            <v>Vallejo Cossio , Gabriel Jaime</v>
          </cell>
          <cell r="M3069" t="str">
            <v/>
          </cell>
        </row>
        <row r="3070">
          <cell r="B3070">
            <v>4600005643</v>
          </cell>
          <cell r="C3070" t="str">
            <v>Aunar esfuerzos técnicos, administrativos y financieros para implementar el programa de alimentación escolar para la población con matricula oficial en los establecimientos educativos del municipio de Jardín.</v>
          </cell>
          <cell r="D3070">
            <v>42600</v>
          </cell>
          <cell r="E3070">
            <v>2016</v>
          </cell>
          <cell r="F3070">
            <v>42704</v>
          </cell>
          <cell r="I3070" t="str">
            <v>En ejecución</v>
          </cell>
          <cell r="J3070" t="str">
            <v>Otro tipo de contrato</v>
          </cell>
          <cell r="K3070">
            <v>89500736</v>
          </cell>
          <cell r="L3070" t="str">
            <v>Arcila Gomez , Luisa Aurora</v>
          </cell>
          <cell r="M3070" t="str">
            <v/>
          </cell>
        </row>
        <row r="3071">
          <cell r="B3071" t="str">
            <v>2016AS200063</v>
          </cell>
          <cell r="C3071" t="str">
            <v>POR EL PRESENTE CONVENIO INTERADMINISTRATIVO EL DEPARTAMENTO COLABORARÁ AL MUNICIPIO DE PUEBLORRICO CON EL SUMINISTRO DE MATERIALES PARA LLEVAR A CABO EL MEJORAMIENTO DE VÍAS URBANAS Y/O TERCIARIAS.  "66.000.000"</v>
          </cell>
          <cell r="D3071">
            <v>42601</v>
          </cell>
          <cell r="E3071">
            <v>2016</v>
          </cell>
          <cell r="F3071">
            <v>42704</v>
          </cell>
          <cell r="I3071" t="str">
            <v>Terminado</v>
          </cell>
          <cell r="J3071" t="str">
            <v>Otro tipo de contrato</v>
          </cell>
          <cell r="K3071">
            <v>0.1</v>
          </cell>
          <cell r="L3071" t="str">
            <v/>
          </cell>
          <cell r="M3071" t="str">
            <v>ADRIANA PATRICIA  MUÑOZ LON</v>
          </cell>
        </row>
        <row r="3072">
          <cell r="B3072">
            <v>4600005525</v>
          </cell>
          <cell r="C3072" t="str">
            <v>ESTUDIO DE PREFACTIBILIDAD QUE DETERMINE LA VIABILIDAD DE APLICACIÓN DEL SISTEMA DE LA CONTRIBUCIÓN DE VALORIZACIÓN CAUSADA POR EL MEJORAMIENTO Y PAVIMENTACIÓN DE LA VÍA SAN CARLOS (LA HOLANDA) - PUERTO NARE - LA SIERRA EN LOS MUNICIPIOS DE SAN CARLOS Y</v>
          </cell>
          <cell r="D3072">
            <v>42601</v>
          </cell>
          <cell r="E3072">
            <v>2016</v>
          </cell>
          <cell r="F3072">
            <v>42662</v>
          </cell>
          <cell r="H3072">
            <v>42810</v>
          </cell>
          <cell r="I3072" t="str">
            <v>Liquidado</v>
          </cell>
          <cell r="J3072" t="str">
            <v>Concurso de Méritos</v>
          </cell>
          <cell r="K3072">
            <v>106772200</v>
          </cell>
          <cell r="L3072" t="str">
            <v>Florez Alzate , Luz Dary</v>
          </cell>
          <cell r="M3072" t="str">
            <v/>
          </cell>
        </row>
        <row r="3073">
          <cell r="B3073">
            <v>4600005579</v>
          </cell>
          <cell r="C3073" t="str">
            <v>2.1. Objeto Prestación de Servicios de Salud de mediana complejidad y servicios autorizados por la Secretaría Seccional de Salud y Protección Social de Antioquia, para la población pobre no cubierta con subsidios a la demanda del departamento de Antioqui</v>
          </cell>
          <cell r="D3073">
            <v>42601</v>
          </cell>
          <cell r="E3073">
            <v>2016</v>
          </cell>
          <cell r="F3073">
            <v>42735</v>
          </cell>
          <cell r="I3073" t="str">
            <v>En ejecución</v>
          </cell>
          <cell r="J3073" t="str">
            <v>Contratación Directa</v>
          </cell>
          <cell r="K3073">
            <v>392383000</v>
          </cell>
          <cell r="L3073" t="str">
            <v>Daza Agudelo , Manuel Enrique</v>
          </cell>
          <cell r="M3073" t="str">
            <v/>
          </cell>
        </row>
        <row r="3074">
          <cell r="B3074">
            <v>4600005638</v>
          </cell>
          <cell r="C3074" t="str">
            <v>PRESTACIÓN DEL SERVICIO DE MANTENIMIENTO INTEGRAL PARA EL PARQUE AUTOMOTOR DE PROPIEDAD Y AL SERVICIO DEL DEPARTAMENTO DE ANTIOQUIA</v>
          </cell>
          <cell r="D3074">
            <v>42601</v>
          </cell>
          <cell r="E3074">
            <v>2016</v>
          </cell>
          <cell r="F3074">
            <v>42855</v>
          </cell>
          <cell r="I3074" t="str">
            <v>En ejecución</v>
          </cell>
          <cell r="J3074" t="str">
            <v>Selección Abreviada</v>
          </cell>
          <cell r="K3074">
            <v>1445678805</v>
          </cell>
          <cell r="L3074" t="str">
            <v>Florez Moreno, Babinton Dario</v>
          </cell>
          <cell r="M3074" t="str">
            <v/>
          </cell>
        </row>
        <row r="3075">
          <cell r="B3075">
            <v>4600005655</v>
          </cell>
          <cell r="C3075" t="str">
            <v>AUNAR ESFUERZOS TÉCNICOS, ADMINISTRATIVOS Y FINANCIEROS PARA IMPLEMENTAR EL PROGRAMA DE ALIMENTACIÓN ESCOLAR PARA LA POBLACION CON MATRICULA OFICIAL EN LOS ESTABLECIMIENTOS EDUCATIVOS DEL MUNICIPIO DE ANZÁ.</v>
          </cell>
          <cell r="D3075">
            <v>42601</v>
          </cell>
          <cell r="E3075">
            <v>2016</v>
          </cell>
          <cell r="F3075">
            <v>42704</v>
          </cell>
          <cell r="I3075" t="str">
            <v>En ejecución</v>
          </cell>
          <cell r="J3075" t="str">
            <v>Otro tipo de contrato</v>
          </cell>
          <cell r="K3075">
            <v>77420212</v>
          </cell>
          <cell r="L3075" t="str">
            <v>Perea Escobar , Arcelinda</v>
          </cell>
          <cell r="M3075" t="str">
            <v/>
          </cell>
        </row>
        <row r="3076">
          <cell r="B3076" t="str">
            <v>2016SS330021</v>
          </cell>
          <cell r="C3076" t="str">
            <v>CONCESION DE DERECHOS POR PARTE DE LA OFERENTE A LA COMPAÑIA, PARA COMERCIALIZAR LOS PRODUCTOS Y HACER USO DE LAS MARCAS DE LOS MISMOS UNICAMENTE DENTRO DEL TERRITORIO ESTABLECIDO EN LOS TERMINOS Y CONDICIONES AQUI ESTABLECIDOS.  ALCANCE:  VINCULACION PUB</v>
          </cell>
          <cell r="D3076">
            <v>42604</v>
          </cell>
          <cell r="E3076">
            <v>2016</v>
          </cell>
          <cell r="F3076">
            <v>42717</v>
          </cell>
          <cell r="H3076">
            <v>42781</v>
          </cell>
          <cell r="I3076" t="str">
            <v>Liquidado</v>
          </cell>
          <cell r="J3076" t="str">
            <v>Otro tipo de contrato</v>
          </cell>
          <cell r="K3076">
            <v>24880100</v>
          </cell>
          <cell r="L3076" t="str">
            <v/>
          </cell>
          <cell r="M3076" t="str">
            <v>ERIKA ALEXANDRA LOPEZ LERMA</v>
          </cell>
        </row>
        <row r="3077">
          <cell r="B3077">
            <v>4600005577</v>
          </cell>
          <cell r="C3077" t="str">
            <v>2.1. Objeto "ADECUACIÓN DE OBRAS CIVILES PARA EL MEJORAMIENTO DE LA SEGURIDAD DE OPERARIOS EN LA SUBESTACIÓN DE ENERGÍA DEL CAD" 2.1.1. Alcance del objeto Contractual: De acuerdo con lo establecido en el presente estudio previo se contrataran todos las o</v>
          </cell>
          <cell r="D3077">
            <v>42604</v>
          </cell>
          <cell r="E3077">
            <v>2016</v>
          </cell>
          <cell r="F3077">
            <v>42665</v>
          </cell>
          <cell r="H3077">
            <v>42787</v>
          </cell>
          <cell r="I3077" t="str">
            <v>Liquidado</v>
          </cell>
          <cell r="J3077" t="str">
            <v>Mínima cuantía</v>
          </cell>
          <cell r="K3077">
            <v>25572000</v>
          </cell>
          <cell r="L3077" t="str">
            <v>Vega Arango , William</v>
          </cell>
          <cell r="M3077" t="str">
            <v/>
          </cell>
        </row>
        <row r="3078">
          <cell r="B3078">
            <v>4600005620</v>
          </cell>
          <cell r="C3078" t="str">
            <v>Aunar esfuerzos técnicos, administrativos y financieros para implementar el programa de alimentación escolar para la población con matricula oficial en los establecimientos educativos del municipio de Fredonia.</v>
          </cell>
          <cell r="D3078">
            <v>42604</v>
          </cell>
          <cell r="E3078">
            <v>2016</v>
          </cell>
          <cell r="F3078">
            <v>42704</v>
          </cell>
          <cell r="I3078" t="str">
            <v>En ejecución</v>
          </cell>
          <cell r="J3078" t="str">
            <v>Otro tipo de contrato</v>
          </cell>
          <cell r="K3078">
            <v>111472244</v>
          </cell>
          <cell r="L3078" t="str">
            <v>Arcila Gomez , Luisa Aurora</v>
          </cell>
          <cell r="M3078" t="str">
            <v/>
          </cell>
        </row>
        <row r="3079">
          <cell r="B3079">
            <v>4600005628</v>
          </cell>
          <cell r="C3079" t="str">
            <v>Realizar talleres de preparación para el retiro laboral dirigidos a los servidores públicos próximos a jubilarse.</v>
          </cell>
          <cell r="D3079">
            <v>42604</v>
          </cell>
          <cell r="E3079">
            <v>2016</v>
          </cell>
          <cell r="F3079">
            <v>42704</v>
          </cell>
          <cell r="H3079">
            <v>42723</v>
          </cell>
          <cell r="I3079" t="str">
            <v>Liquidado</v>
          </cell>
          <cell r="J3079" t="str">
            <v>Mínima cuantía</v>
          </cell>
          <cell r="K3079">
            <v>25000000</v>
          </cell>
          <cell r="L3079" t="str">
            <v>Rios Izquierdo , Elvia Maria</v>
          </cell>
          <cell r="M3079" t="str">
            <v/>
          </cell>
        </row>
        <row r="3080">
          <cell r="B3080">
            <v>4600005650</v>
          </cell>
          <cell r="C3080" t="str">
            <v>AUNAR ESFUERZOS TÉCNICOS, ADMINISTRATIVOS Y FINANCIEROS PARA IMPLEMENTAR EL PROGRAMA DE ALIMENTACIÓN ESCOLAR PARA LA POBLACION CON MATRICULA OFICIAL EN LOS ESTABLECIMIENTOS EDUCATIVOS DEL MUNICIPIO DE EBÉJICO.</v>
          </cell>
          <cell r="D3080">
            <v>42604</v>
          </cell>
          <cell r="E3080">
            <v>2016</v>
          </cell>
          <cell r="F3080">
            <v>42704</v>
          </cell>
          <cell r="I3080" t="str">
            <v>En ejecución</v>
          </cell>
          <cell r="J3080" t="str">
            <v>Otro tipo de contrato</v>
          </cell>
          <cell r="K3080">
            <v>75087528</v>
          </cell>
          <cell r="L3080" t="str">
            <v>Perea Escobar , Arcelinda</v>
          </cell>
          <cell r="M3080" t="str">
            <v/>
          </cell>
        </row>
        <row r="3081">
          <cell r="B3081">
            <v>4600005698</v>
          </cell>
          <cell r="C3081" t="str">
            <v>Contrato interadministrativo bajo la modalidad de administración delegada de recursos  para la dotación de EL BATALLÓN DE OPERACIONES ESPECIALES  DEL EJERCITO NACIONAL  en el Departamento de Antioquia.</v>
          </cell>
          <cell r="D3081">
            <v>42604</v>
          </cell>
          <cell r="E3081">
            <v>2016</v>
          </cell>
          <cell r="F3081">
            <v>42717</v>
          </cell>
          <cell r="I3081" t="str">
            <v>En ejecución</v>
          </cell>
          <cell r="J3081" t="str">
            <v>Contratación Directa</v>
          </cell>
          <cell r="K3081">
            <v>8490094546</v>
          </cell>
          <cell r="L3081" t="str">
            <v>Giraldo Velez , Luz Dary</v>
          </cell>
          <cell r="M3081" t="str">
            <v/>
          </cell>
        </row>
        <row r="3082">
          <cell r="B3082">
            <v>4600005377</v>
          </cell>
          <cell r="C3082" t="str">
            <v>2.1. Objeto MEJORAMIENTO, REHABILITACIÓN Y MANTENIMIENTO DE LAS VÍAS DE LAS SUBREGIONES DE OCCIDENTE Y URABÁ DEL DEPARTAMENTO DE ANTIOQUIA.</v>
          </cell>
          <cell r="D3082">
            <v>42605</v>
          </cell>
          <cell r="E3082">
            <v>2016</v>
          </cell>
          <cell r="F3082">
            <v>42716</v>
          </cell>
          <cell r="G3082">
            <v>42825</v>
          </cell>
          <cell r="H3082">
            <v>43005</v>
          </cell>
          <cell r="I3082" t="str">
            <v>Liquidado</v>
          </cell>
          <cell r="J3082" t="str">
            <v>Licitación pública</v>
          </cell>
          <cell r="K3082">
            <v>6140397922</v>
          </cell>
          <cell r="L3082" t="str">
            <v>Herrera Zambrano , Eduardo Alf</v>
          </cell>
          <cell r="M3082" t="str">
            <v>CONSORCIO ECOCCIDENTE</v>
          </cell>
        </row>
        <row r="3083">
          <cell r="B3083">
            <v>4600005573</v>
          </cell>
          <cell r="C3083" t="str">
            <v>SERVICIO DE CALIBRACIONES Y MANTENIMIENTO DE LOS EQUIPOS DEL PLAN METROLOGICO DE ACUERDO CON LAS ESPECIFICACIONES TÉCNICAS REQUERIDAS POR LA FÁBRICA DE LICORES Y ALCOHOLES DE ANTIOQUIA.</v>
          </cell>
          <cell r="D3083">
            <v>42605</v>
          </cell>
          <cell r="E3083">
            <v>2016</v>
          </cell>
          <cell r="F3083">
            <v>42717</v>
          </cell>
          <cell r="H3083">
            <v>42699</v>
          </cell>
          <cell r="I3083" t="str">
            <v>Liquidado</v>
          </cell>
          <cell r="J3083" t="str">
            <v>Mínima cuantía</v>
          </cell>
          <cell r="K3083">
            <v>3810600</v>
          </cell>
          <cell r="L3083" t="str">
            <v>Jaramillo Ciro , Hernan Dario</v>
          </cell>
          <cell r="M3083" t="str">
            <v/>
          </cell>
        </row>
        <row r="3084">
          <cell r="B3084">
            <v>4600005610</v>
          </cell>
          <cell r="C3084" t="str">
            <v>AUNAR ESFUERZOS TÉCNICOS, ADMINISTRATIVOS Y FINANCIEROS PARA IMPLEMENTAR EL PROGRAMA DE ALIMENTACIÓN ESCOLAR PARA LA POBLACION CON MATRICULA OFICIAL EN LOS ESTABLECIMIENTOS EDUCATIVOS DEL MUNICIPIO DE MUTATA.</v>
          </cell>
          <cell r="D3084">
            <v>42605</v>
          </cell>
          <cell r="E3084">
            <v>2016</v>
          </cell>
          <cell r="F3084">
            <v>42704</v>
          </cell>
          <cell r="I3084" t="str">
            <v>En ejecución</v>
          </cell>
          <cell r="J3084" t="str">
            <v>Otro tipo de contrato</v>
          </cell>
          <cell r="K3084">
            <v>210603536</v>
          </cell>
          <cell r="L3084" t="str">
            <v>Perea Escobar , Arcelinda</v>
          </cell>
          <cell r="M3084" t="str">
            <v/>
          </cell>
        </row>
        <row r="3085">
          <cell r="B3085">
            <v>4600005624</v>
          </cell>
          <cell r="C3085" t="str">
            <v>INTERVENTORÍA TÉCNICA, ADMINISTRATIVA, AMBIENTAL, FINANCIERA Y LEGAL PARA EL  MEJORAMIENTO, REHABILITACIÓN Y MANTENIMIENTO DE LAS VÍAS DE LAS SUBREGIONES DE OCCIDENTE Y URABÁ DEL DEPARTAMENTO DE ANTIOQUIA.</v>
          </cell>
          <cell r="D3085">
            <v>42605</v>
          </cell>
          <cell r="E3085">
            <v>2016</v>
          </cell>
          <cell r="F3085">
            <v>42716</v>
          </cell>
          <cell r="G3085">
            <v>42855</v>
          </cell>
          <cell r="H3085">
            <v>43053</v>
          </cell>
          <cell r="I3085" t="str">
            <v>Liquidado</v>
          </cell>
          <cell r="J3085" t="str">
            <v>Concurso de Méritos</v>
          </cell>
          <cell r="K3085">
            <v>609868565</v>
          </cell>
          <cell r="L3085" t="str">
            <v>Herrera Zambrano , Eduardo Alf</v>
          </cell>
          <cell r="M3085" t="str">
            <v/>
          </cell>
        </row>
        <row r="3086">
          <cell r="B3086">
            <v>4600005372</v>
          </cell>
          <cell r="C3086" t="str">
            <v>2.1.,,Objeto. MEJORAMIENTO, REHABILITACIÓN Y MANTENIMIENTO DE LAS VÍAS EN LAS SUBREGIONES NORTE Y BAJO CAUCA DEL DEPARTAMENTO DE ANTIOQUIA, SE EXCLUYEN LAS VÍAS DE INFLUENCIA DEL PEAJE DE PAJARITO EN LA SUBREGIÓN NORTE.</v>
          </cell>
          <cell r="D3086">
            <v>42606</v>
          </cell>
          <cell r="E3086">
            <v>2016</v>
          </cell>
          <cell r="F3086">
            <v>42716</v>
          </cell>
          <cell r="G3086">
            <v>42825</v>
          </cell>
          <cell r="I3086" t="str">
            <v>Terminado</v>
          </cell>
          <cell r="J3086" t="str">
            <v>Licitación pública</v>
          </cell>
          <cell r="K3086">
            <v>5968995261</v>
          </cell>
          <cell r="L3086" t="str">
            <v>Gil Quintero , Margarita Maria</v>
          </cell>
          <cell r="M3086" t="str">
            <v>CONSORCIO VIAS DE ANTIOQUIA 01</v>
          </cell>
        </row>
        <row r="3087">
          <cell r="B3087">
            <v>4600005632</v>
          </cell>
          <cell r="C3087" t="str">
            <v>SERVICIO DE CALIBRACIONES Y MANTENIMIENTO DE LOS EQUIPOS DEL PLAN METROLOGICO DE ACUERDO CON LAS ESPECIFICACIONES TÉCNICAS REQUERIDAS POR LA FÁBRICA DE LICORES Y ALCOHOLES DE ANTIOQUIA.</v>
          </cell>
          <cell r="D3087">
            <v>42606</v>
          </cell>
          <cell r="E3087">
            <v>2016</v>
          </cell>
          <cell r="F3087">
            <v>42717</v>
          </cell>
          <cell r="H3087">
            <v>42762</v>
          </cell>
          <cell r="I3087" t="str">
            <v>Liquidado</v>
          </cell>
          <cell r="J3087" t="str">
            <v>Mínima cuantía</v>
          </cell>
          <cell r="K3087">
            <v>2876800</v>
          </cell>
          <cell r="L3087" t="str">
            <v>Jaramillo Ciro , Hernan Dario</v>
          </cell>
          <cell r="M3087" t="str">
            <v/>
          </cell>
        </row>
        <row r="3088">
          <cell r="B3088">
            <v>4600005644</v>
          </cell>
          <cell r="C3088" t="str">
            <v>AUNAR ESFUERZOS TÉCNICOS, ADMINISTRATIVOS Y FINANCIEROS PARA IMPLEMENTAR EL PROGRAMA DE ALIMENTACIÓN ESCOLAR PARA LA POBLACION CON MATRICULA OFICIAL EN LOS ESTABLECIMIENTOS EDUCATIVOS DEL MUNICIPIO DE NARIÑO.</v>
          </cell>
          <cell r="D3088">
            <v>42606</v>
          </cell>
          <cell r="E3088">
            <v>2016</v>
          </cell>
          <cell r="F3088">
            <v>42704</v>
          </cell>
          <cell r="I3088" t="str">
            <v>En ejecución</v>
          </cell>
          <cell r="J3088" t="str">
            <v>Otro tipo de contrato</v>
          </cell>
          <cell r="K3088">
            <v>91692120</v>
          </cell>
          <cell r="L3088" t="str">
            <v>Perea Escobar , Arcelinda</v>
          </cell>
          <cell r="M3088" t="str">
            <v/>
          </cell>
        </row>
        <row r="3089">
          <cell r="B3089">
            <v>4600005707</v>
          </cell>
          <cell r="C3089" t="str">
            <v>Prestar los servicios para realizar en el Departamento de Antioquia, el día de la Madre comunitaria, Fami, Sustituta y de Hogares de Paso.</v>
          </cell>
          <cell r="D3089">
            <v>42606</v>
          </cell>
          <cell r="E3089">
            <v>2016</v>
          </cell>
          <cell r="F3089">
            <v>42717</v>
          </cell>
          <cell r="I3089" t="str">
            <v>En ejecución</v>
          </cell>
          <cell r="J3089" t="str">
            <v>Selección Abreviada</v>
          </cell>
          <cell r="K3089">
            <v>455972512</v>
          </cell>
          <cell r="L3089" t="str">
            <v>Osorio Cardona , Adriana Maria</v>
          </cell>
          <cell r="M3089" t="str">
            <v/>
          </cell>
        </row>
        <row r="3090">
          <cell r="B3090" t="str">
            <v>2016AS200122</v>
          </cell>
          <cell r="C3090" t="str">
            <v>CONVENIO INTERADMINISTRATIVO DE COLABORACIÓN MARCO ENTRE EL DEPARTAMENTO DE ANTIOQUIA – SECRETARÍA DE INFRAESTRUCTURA FÍSICA - Y EL MUNICIPIO DE YONDÓ CON EL PROPOSITO DE AUNAR ESFUERZOS  PARA EL MEJORAMIENTO DE LAS VIAS TERCIARIAS. VALOR $ 0</v>
          </cell>
          <cell r="D3090">
            <v>42607</v>
          </cell>
          <cell r="E3090">
            <v>2016</v>
          </cell>
          <cell r="F3090">
            <v>42735</v>
          </cell>
          <cell r="I3090" t="str">
            <v>ABIERTO</v>
          </cell>
          <cell r="J3090" t="str">
            <v>Otro tipo de contrato</v>
          </cell>
          <cell r="K3090">
            <v>0.1</v>
          </cell>
          <cell r="L3090" t="str">
            <v/>
          </cell>
          <cell r="M3090" t="str">
            <v>DALIS MILENA HINCAPIÉ PIEDR</v>
          </cell>
        </row>
        <row r="3091">
          <cell r="B3091">
            <v>4600005373</v>
          </cell>
          <cell r="C3091" t="str">
            <v>2.1. Objeto: MEJORAMIENTO, REHABILITACIÓN Y MANTENIMIENTO DE LAS VÍAS DE LAS SUBREGIONES DE ORIENTE DEL DEPARTAMENTO DE ANTIOQUIA.</v>
          </cell>
          <cell r="D3091">
            <v>42607</v>
          </cell>
          <cell r="E3091">
            <v>2016</v>
          </cell>
          <cell r="F3091">
            <v>42716</v>
          </cell>
          <cell r="G3091">
            <v>42855</v>
          </cell>
          <cell r="I3091" t="str">
            <v>Terminado</v>
          </cell>
          <cell r="J3091" t="str">
            <v>Licitación pública</v>
          </cell>
          <cell r="K3091">
            <v>6129620831</v>
          </cell>
          <cell r="L3091" t="str">
            <v>Rodriguez Collazos , Andres Ma</v>
          </cell>
          <cell r="M3091" t="str">
            <v>CONSORCIO ORIENTE</v>
          </cell>
        </row>
        <row r="3092">
          <cell r="B3092">
            <v>4600005564</v>
          </cell>
          <cell r="C3092" t="str">
            <v>2.1. Objeto Prestación de Servicios de Salud de mental en el componente de tratamiento de la drogadicción y la fármaco-dependencia y servicios autorizados por la Secretaría Seccional de Salud y Protección Social de Antioquia con calidad, oportunidad y pe</v>
          </cell>
          <cell r="D3092">
            <v>42607</v>
          </cell>
          <cell r="E3092">
            <v>2016</v>
          </cell>
          <cell r="F3092">
            <v>42735</v>
          </cell>
          <cell r="I3092" t="str">
            <v>En ejecución</v>
          </cell>
          <cell r="J3092" t="str">
            <v>Contratación Directa</v>
          </cell>
          <cell r="K3092">
            <v>263666000</v>
          </cell>
          <cell r="L3092" t="str">
            <v>Cano Rios , Carlos Arturo</v>
          </cell>
          <cell r="M3092" t="str">
            <v/>
          </cell>
        </row>
        <row r="3093">
          <cell r="B3093">
            <v>4600005581</v>
          </cell>
          <cell r="C3093" t="str">
            <v>2.1. Objeto: "INTERVENTORÍA TÉCNICA, ADMINISTRATIVA, AMBIENTAL, FINANCIERA Y LEGAL PARA EL MEJORAMIENTO, REHABILITACIÓN Y MANTENIMIENTO DE LAS VÍAS DE LAS SUBREGIONES DE ORIENTE DEL DEPARTAMENTO DE ANTIOQUIA."</v>
          </cell>
          <cell r="D3093">
            <v>42607</v>
          </cell>
          <cell r="E3093">
            <v>2016</v>
          </cell>
          <cell r="F3093">
            <v>42716</v>
          </cell>
          <cell r="G3093">
            <v>42855</v>
          </cell>
          <cell r="I3093" t="str">
            <v>Terminado</v>
          </cell>
          <cell r="J3093" t="str">
            <v>Concurso de Méritos</v>
          </cell>
          <cell r="K3093">
            <v>612672962</v>
          </cell>
          <cell r="L3093" t="str">
            <v>Rodriguez Collazos , Andres Ma</v>
          </cell>
          <cell r="M3093" t="str">
            <v/>
          </cell>
        </row>
        <row r="3094">
          <cell r="B3094">
            <v>4600005616</v>
          </cell>
          <cell r="C3094" t="str">
            <v>Aunar esfuerzos técnicos, administrativos y financieros para implementar el programa de alimentación escolar para la población con matricula oficial en los establecimientos educativos del municipio de Nechí.</v>
          </cell>
          <cell r="D3094">
            <v>42607</v>
          </cell>
          <cell r="E3094">
            <v>2016</v>
          </cell>
          <cell r="F3094">
            <v>42704</v>
          </cell>
          <cell r="I3094" t="str">
            <v>En ejecución</v>
          </cell>
          <cell r="J3094" t="str">
            <v>Otro tipo de contrato</v>
          </cell>
          <cell r="K3094">
            <v>257891296</v>
          </cell>
          <cell r="L3094" t="str">
            <v>Arcila Gomez , Luisa Aurora</v>
          </cell>
          <cell r="M3094" t="str">
            <v/>
          </cell>
        </row>
        <row r="3095">
          <cell r="B3095">
            <v>4600005619</v>
          </cell>
          <cell r="C3095" t="str">
            <v>Aunar esfuerzos técnicos, administrativos y financieros para implementar el programa de alimentación escolar para la población con matricula oficial en los establecimientos educativos del municipio de El Bagre.</v>
          </cell>
          <cell r="D3095">
            <v>42607</v>
          </cell>
          <cell r="E3095">
            <v>2016</v>
          </cell>
          <cell r="F3095">
            <v>42704</v>
          </cell>
          <cell r="I3095" t="str">
            <v>En ejecución</v>
          </cell>
          <cell r="J3095" t="str">
            <v>Otro tipo de contrato</v>
          </cell>
          <cell r="K3095">
            <v>535678052</v>
          </cell>
          <cell r="L3095" t="str">
            <v>Arcila Gomez , Luisa Aurora</v>
          </cell>
          <cell r="M3095" t="str">
            <v/>
          </cell>
        </row>
        <row r="3096">
          <cell r="B3096">
            <v>4600005623</v>
          </cell>
          <cell r="C3096" t="str">
            <v>INTERVENTORÍA TÉCNICA, ADMINISTRATIVA, AMBIENTAL, FINANCIERA Y LEGAL, PARA EL MEJORAMIENTO, REHABILITACIÓN Y MANTENIMIENTO DE LAS VIAS EN LAS SUBREGIONES NORTE Y BAJO CAUCA DEL DEPARTAMENTO DE ANTIOQUIA, SE EXCLUYEN LAS VIAS DE INFLUENCIA DEL PEAJE DE PA</v>
          </cell>
          <cell r="D3096">
            <v>42607</v>
          </cell>
          <cell r="E3096">
            <v>2016</v>
          </cell>
          <cell r="F3096">
            <v>42716</v>
          </cell>
          <cell r="G3096">
            <v>42855</v>
          </cell>
          <cell r="I3096" t="str">
            <v>Terminado</v>
          </cell>
          <cell r="J3096" t="str">
            <v>Concurso de Méritos</v>
          </cell>
          <cell r="K3096">
            <v>562802565</v>
          </cell>
          <cell r="L3096" t="str">
            <v>Giraldo Atehortua , Hernan</v>
          </cell>
          <cell r="M3096" t="str">
            <v/>
          </cell>
        </row>
        <row r="3097">
          <cell r="B3097">
            <v>4600005669</v>
          </cell>
          <cell r="C3097" t="str">
            <v>AUNAR ESFUERZOS PARA EL APOYO DE SUMINISTRO DE COMBUSTIBLE A LA FUERZA PÚBLICA EN EL MUNICIPIO DE DABEIBA</v>
          </cell>
          <cell r="D3097">
            <v>42607</v>
          </cell>
          <cell r="E3097">
            <v>2016</v>
          </cell>
          <cell r="F3097">
            <v>42717</v>
          </cell>
          <cell r="H3097">
            <v>42942</v>
          </cell>
          <cell r="I3097" t="str">
            <v>En ejecución</v>
          </cell>
          <cell r="J3097" t="str">
            <v>Otro tipo de contrato</v>
          </cell>
          <cell r="K3097">
            <v>30000000</v>
          </cell>
          <cell r="L3097" t="str">
            <v>Henao Loaiza, Marta</v>
          </cell>
          <cell r="M3097" t="str">
            <v/>
          </cell>
        </row>
        <row r="3098">
          <cell r="B3098">
            <v>4600005711</v>
          </cell>
          <cell r="C3098" t="str">
            <v>Aunar esfuerzos técnicos, administrativos y financieros para implementar el programa de alimentación escolar para la población con matricula oficial en los establecimientos educativos del municipio de Maceo</v>
          </cell>
          <cell r="D3098">
            <v>42607</v>
          </cell>
          <cell r="E3098">
            <v>2016</v>
          </cell>
          <cell r="F3098">
            <v>42704</v>
          </cell>
          <cell r="I3098" t="str">
            <v>En ejecución</v>
          </cell>
          <cell r="J3098" t="str">
            <v>Otro tipo de contrato</v>
          </cell>
          <cell r="K3098">
            <v>60147724</v>
          </cell>
          <cell r="L3098" t="str">
            <v>Perea Escobar , Arcelinda</v>
          </cell>
          <cell r="M3098" t="str">
            <v/>
          </cell>
        </row>
        <row r="3099">
          <cell r="B3099" t="str">
            <v>2016AS200102</v>
          </cell>
          <cell r="C3099" t="str">
            <v>CONVENIO INTERADMINISTRATIVO DE COLABORACIÓN MARCO ENTRE EL DEPARTAMENTO DE ANTIOQUIA – SECRETARÍA DE INFRAESTRUCTURA FÍSICA - Y EL MUNICIPIO DE LA CEJA CON EL PROPOSITO DE AUNAR ESFUERZOS  PARA EL MEJORAMIENTO DE LAS VIAS TERCIARIAS. VALOR $0</v>
          </cell>
          <cell r="D3099">
            <v>42608</v>
          </cell>
          <cell r="E3099">
            <v>2016</v>
          </cell>
          <cell r="F3099">
            <v>42735</v>
          </cell>
          <cell r="I3099" t="str">
            <v>ABIERTO</v>
          </cell>
          <cell r="J3099" t="str">
            <v>Otro tipo de contrato</v>
          </cell>
          <cell r="K3099">
            <v>0.1</v>
          </cell>
          <cell r="L3099" t="str">
            <v/>
          </cell>
          <cell r="M3099" t="str">
            <v>DALIS MILENA HINCAPIÉ PIEDR</v>
          </cell>
        </row>
        <row r="3100">
          <cell r="B3100">
            <v>4600005347</v>
          </cell>
          <cell r="C3100" t="str">
            <v>Objeto: EVALUACIÓN DE VIGILANCIA DE LA ACREDITACIÓN DE LA OFICINA DE LABORATORIO APROBADA POR EL ONAC BAJO LA NORMA NTC-ISO/IEC 17025 VERSIÓN 2005.</v>
          </cell>
          <cell r="D3100">
            <v>42608</v>
          </cell>
          <cell r="E3100">
            <v>2016</v>
          </cell>
          <cell r="F3100">
            <v>42717</v>
          </cell>
          <cell r="H3100">
            <v>42776</v>
          </cell>
          <cell r="I3100" t="str">
            <v>Liquidado</v>
          </cell>
          <cell r="J3100" t="str">
            <v>Contratación Directa</v>
          </cell>
          <cell r="K3100">
            <v>15697427</v>
          </cell>
          <cell r="L3100" t="str">
            <v>Restrepo Alvarez , Andres Feli</v>
          </cell>
          <cell r="M3100" t="str">
            <v/>
          </cell>
        </row>
        <row r="3101">
          <cell r="B3101">
            <v>4600005653</v>
          </cell>
          <cell r="C3101" t="str">
            <v>INTERVENTORÍA TÉCNICA, ADMINISTRATIVA, FINANCIERA, AMBIENTAL Y LEGAL PARA EL SUMINISTRO E INSTALACIÓN DE LA SEÑALIZACIÓN VERTICAL Y HORIZONTAL EN LA RED VIAL A CARGO DEL DEPARTAMENTO DE ANTIOQUIA.</v>
          </cell>
          <cell r="D3101">
            <v>42608</v>
          </cell>
          <cell r="E3101">
            <v>2016</v>
          </cell>
          <cell r="F3101">
            <v>42715</v>
          </cell>
          <cell r="H3101">
            <v>42926</v>
          </cell>
          <cell r="I3101" t="str">
            <v>Liquidado</v>
          </cell>
          <cell r="J3101" t="str">
            <v>Concurso de Méritos</v>
          </cell>
          <cell r="K3101">
            <v>121443176</v>
          </cell>
          <cell r="L3101" t="str">
            <v>Perez Giraldo , Paulo Andres</v>
          </cell>
          <cell r="M3101" t="str">
            <v/>
          </cell>
        </row>
        <row r="3102">
          <cell r="B3102">
            <v>4600005672</v>
          </cell>
          <cell r="C3102" t="str">
            <v>AUNAR ESFUERZOS TÉCNICOS, ADMINISTRATIVOS Y FINANCIEROS PARA IMPLEMENTAR EL PROGRAMA DE ALIMENTACIÓN ESCOLAR PARA LA POBLACION CON MATRICULA OFICIAL EN LOS ESTABLECIMIENTOS EDUCATIVOS DEL MUNICIPIO DE SAN FRANCISCO.</v>
          </cell>
          <cell r="D3102">
            <v>42608</v>
          </cell>
          <cell r="E3102">
            <v>2016</v>
          </cell>
          <cell r="F3102">
            <v>42704</v>
          </cell>
          <cell r="I3102" t="str">
            <v>En ejecución</v>
          </cell>
          <cell r="J3102" t="str">
            <v>Otro tipo de contrato</v>
          </cell>
          <cell r="K3102">
            <v>74148820</v>
          </cell>
          <cell r="L3102" t="str">
            <v>Perea Escobar , Arcelinda</v>
          </cell>
          <cell r="M3102" t="str">
            <v/>
          </cell>
        </row>
        <row r="3103">
          <cell r="B3103">
            <v>4600005712</v>
          </cell>
          <cell r="C3103" t="str">
            <v>AUNAR ESFUERZOS TÉCNICOS, ADMINISTRATIVOS Y FINANCIEROS PARA IMPLEMENTAR EL PROGRAMA DE ALIMENTACIÓN ESCOLAR PARA LA POBLACION CON MATRICULA OFICIAL EN LOS ESTABLECIMIENTOS EDUCATIVOS DEL MUNICIPIO DE ALEJANDRÍA.</v>
          </cell>
          <cell r="D3103">
            <v>42608</v>
          </cell>
          <cell r="E3103">
            <v>2016</v>
          </cell>
          <cell r="F3103">
            <v>42704</v>
          </cell>
          <cell r="I3103" t="str">
            <v>En ejecución</v>
          </cell>
          <cell r="J3103" t="str">
            <v>Otro tipo de contrato</v>
          </cell>
          <cell r="K3103">
            <v>56775424</v>
          </cell>
          <cell r="L3103" t="str">
            <v>Perea Escobar , Arcelinda</v>
          </cell>
          <cell r="M3103" t="str">
            <v/>
          </cell>
        </row>
        <row r="3104">
          <cell r="B3104">
            <v>4600005741</v>
          </cell>
          <cell r="C3104" t="str">
            <v>2.1. Objeto Prestar los servicios como cocinero (a) para preparación y suministro de alimentos para los internos de la Cárcel Departamental de Yarumito.</v>
          </cell>
          <cell r="D3104">
            <v>42608</v>
          </cell>
          <cell r="E3104">
            <v>2016</v>
          </cell>
          <cell r="F3104">
            <v>42717</v>
          </cell>
          <cell r="I3104" t="str">
            <v>En proceso</v>
          </cell>
          <cell r="J3104" t="str">
            <v>Contratación Directa</v>
          </cell>
          <cell r="K3104">
            <v>6894550</v>
          </cell>
          <cell r="L3104" t="str">
            <v/>
          </cell>
          <cell r="M3104" t="str">
            <v/>
          </cell>
        </row>
        <row r="3105">
          <cell r="B3105">
            <v>4600005515</v>
          </cell>
          <cell r="C3105" t="str">
            <v>MEJORAMIENTO, REHABILITACIÓN Y MANTENIMIENTO DE LAS VÍAS DE INFLUENCIA DEL PEAJE DE PAJARITO EN LA SUBREGIÓN NORTE DEL DEPARTAMENTO DE ANTIOQUIA.</v>
          </cell>
          <cell r="D3105">
            <v>42611</v>
          </cell>
          <cell r="E3105">
            <v>2016</v>
          </cell>
          <cell r="F3105">
            <v>42717</v>
          </cell>
          <cell r="G3105">
            <v>42825</v>
          </cell>
          <cell r="I3105" t="str">
            <v>En ejecución</v>
          </cell>
          <cell r="J3105" t="str">
            <v>Licitación pública</v>
          </cell>
          <cell r="K3105">
            <v>4599657246</v>
          </cell>
          <cell r="L3105" t="str">
            <v>Gil Quintero , Margarita Maria</v>
          </cell>
          <cell r="M3105" t="str">
            <v>CONSORCIO VIAS DE ANTIOQUIA 06</v>
          </cell>
        </row>
        <row r="3106">
          <cell r="B3106">
            <v>4600005622</v>
          </cell>
          <cell r="C3106" t="str">
            <v>2.1. Objeto INTERVENTORIA TÉCNICA, ADMINISTRATIVA, AMBIENTAL, FINANCIERA Y LEGAL PARA EL  MEJORAMIENTO, REHABILITACIÓN Y MANTENIMIENTO DE LAS VÍAS DE INFLUENCIA DEL PEAJE DE PAJARITO EN LA SUBREGIÓN NORTE DEL DEPARTAMENTO DE ANTIOQUIA.</v>
          </cell>
          <cell r="D3106">
            <v>42611</v>
          </cell>
          <cell r="E3106">
            <v>2016</v>
          </cell>
          <cell r="F3106">
            <v>42717</v>
          </cell>
          <cell r="G3106">
            <v>42855</v>
          </cell>
          <cell r="I3106" t="str">
            <v>En ejecución</v>
          </cell>
          <cell r="J3106" t="str">
            <v>Concurso de Méritos</v>
          </cell>
          <cell r="K3106">
            <v>425439474</v>
          </cell>
          <cell r="L3106" t="str">
            <v>Giraldo Atehortua , Hernan</v>
          </cell>
          <cell r="M3106" t="str">
            <v/>
          </cell>
        </row>
        <row r="3107">
          <cell r="B3107">
            <v>4600005647</v>
          </cell>
          <cell r="C3107" t="str">
            <v>AUNAR ESFUERZOS TÉCNICOS, ADMINISTRATIVOS Y FINANCIEROS PARA IMPLEMENTAR EL PROGRAMA DE ALIMENTACIÓN ESCOLAR PARA LA POBLACION CON MATRICULA OFICIAL EN LOS ESTABLECIMIENTOS EDUCATIVOS DEL MUNICIPIO DE URAMITA.</v>
          </cell>
          <cell r="D3107">
            <v>42611</v>
          </cell>
          <cell r="E3107">
            <v>2016</v>
          </cell>
          <cell r="F3107">
            <v>42704</v>
          </cell>
          <cell r="I3107" t="str">
            <v>En ejecución</v>
          </cell>
          <cell r="J3107" t="str">
            <v>Otro tipo de contrato</v>
          </cell>
          <cell r="K3107">
            <v>57091320</v>
          </cell>
          <cell r="L3107" t="str">
            <v>Perea Escobar , Arcelinda</v>
          </cell>
          <cell r="M3107" t="str">
            <v/>
          </cell>
        </row>
        <row r="3108">
          <cell r="B3108">
            <v>4600005671</v>
          </cell>
          <cell r="C3108" t="str">
            <v>AUNAR ESFUERZOS TÉCNICOS, ADMINISTRATIVOS Y FINANCIEROS PARA IMPLEMENTAR EL PROGRAMA DE ALIMENTACIÓN ESCOLAR PARA LA POBLACION CON MATRICULA OFICIAL EN LOS ESTABLECIMIENTOS EDUCATIVOS DEL MUNICIPIO DE MURINDÓ.</v>
          </cell>
          <cell r="D3108">
            <v>42611</v>
          </cell>
          <cell r="E3108">
            <v>2016</v>
          </cell>
          <cell r="F3108">
            <v>42704</v>
          </cell>
          <cell r="I3108" t="str">
            <v>En ejecución</v>
          </cell>
          <cell r="J3108" t="str">
            <v>Otro tipo de contrato</v>
          </cell>
          <cell r="K3108">
            <v>95958003</v>
          </cell>
          <cell r="L3108" t="str">
            <v>Perea Escobar , Arcelinda</v>
          </cell>
          <cell r="M3108" t="str">
            <v/>
          </cell>
        </row>
        <row r="3109">
          <cell r="B3109">
            <v>4600005690</v>
          </cell>
          <cell r="C3109" t="str">
            <v>Adquirir medicamentos e insumos hospitalarios para dotar el consultorio médico de primeros auxilios del Centro Administrativo Departamental, Subregiones y Jornadas de Promoción y Prevención</v>
          </cell>
          <cell r="D3109">
            <v>42611</v>
          </cell>
          <cell r="E3109">
            <v>2016</v>
          </cell>
          <cell r="F3109">
            <v>42720</v>
          </cell>
          <cell r="I3109" t="str">
            <v>En ejecución</v>
          </cell>
          <cell r="J3109" t="str">
            <v>Mínima cuantía</v>
          </cell>
          <cell r="K3109">
            <v>7355606</v>
          </cell>
          <cell r="L3109" t="str">
            <v>Castro Salazar , Francisco Gui</v>
          </cell>
          <cell r="M3109" t="str">
            <v/>
          </cell>
        </row>
        <row r="3110">
          <cell r="B3110">
            <v>4600005720</v>
          </cell>
          <cell r="C3110" t="str">
            <v>Suministro de kits de ayuda humanitaria para apoyar la atención de las  comunidades afectadas o damnificadas por fenómenos naturales y/o antrópicos no intencionales en el Departamento de Antioquia.</v>
          </cell>
          <cell r="D3110">
            <v>42611</v>
          </cell>
          <cell r="E3110">
            <v>2016</v>
          </cell>
          <cell r="F3110">
            <v>42719</v>
          </cell>
          <cell r="I3110" t="str">
            <v>Terminado</v>
          </cell>
          <cell r="J3110" t="str">
            <v>Selección Abreviada</v>
          </cell>
          <cell r="K3110">
            <v>618350436</v>
          </cell>
          <cell r="L3110" t="str">
            <v>Morales Maya , Grecia Maria</v>
          </cell>
          <cell r="M3110" t="str">
            <v/>
          </cell>
        </row>
        <row r="3111">
          <cell r="B3111">
            <v>4600005392</v>
          </cell>
          <cell r="C3111" t="str">
            <v>Suministrar reactivos  (estuches de sueros y células) para cumplir actividades del control de calidad a la Red de Bancos de Sangre, Servicios de Transfusión y Laboratorios clínicos de tercer nivel de complejidad que realizan pruebas de Virología del depa</v>
          </cell>
          <cell r="D3111">
            <v>42612</v>
          </cell>
          <cell r="E3111">
            <v>2016</v>
          </cell>
          <cell r="F3111">
            <v>42704</v>
          </cell>
          <cell r="H3111">
            <v>42794</v>
          </cell>
          <cell r="I3111" t="str">
            <v>Liquidado</v>
          </cell>
          <cell r="J3111" t="str">
            <v>Contratación Directa</v>
          </cell>
          <cell r="K3111">
            <v>157386400</v>
          </cell>
          <cell r="L3111" t="str">
            <v>Echeverri Rios , Adriana Patri</v>
          </cell>
          <cell r="M3111" t="str">
            <v/>
          </cell>
        </row>
        <row r="3112">
          <cell r="B3112">
            <v>4600005526</v>
          </cell>
          <cell r="C3112" t="str">
            <v>OBRAS CIVILES DE MANTENIMIENTO Y REPARACION EN LA CARCEL DE YARUMITO DE LA GOBERNACIÓN DE ANTIOQUIA</v>
          </cell>
          <cell r="D3112">
            <v>42612</v>
          </cell>
          <cell r="E3112">
            <v>2016</v>
          </cell>
          <cell r="F3112">
            <v>42673</v>
          </cell>
          <cell r="H3112">
            <v>42976</v>
          </cell>
          <cell r="I3112" t="str">
            <v>Liquidado</v>
          </cell>
          <cell r="J3112" t="str">
            <v>Selección Abreviada</v>
          </cell>
          <cell r="K3112">
            <v>91426074</v>
          </cell>
          <cell r="L3112" t="str">
            <v>Giraldo Garcia , Donaldy</v>
          </cell>
          <cell r="M3112" t="str">
            <v/>
          </cell>
        </row>
        <row r="3113">
          <cell r="B3113">
            <v>4600005676</v>
          </cell>
          <cell r="C3113" t="str">
            <v>2.1. Objeto: Suministro de víveres y abarrotes para la Fuerza Pública y los Organismos de Seguridad y Justicia en el Departamento de Antioquia..</v>
          </cell>
          <cell r="D3113">
            <v>42612</v>
          </cell>
          <cell r="E3113">
            <v>2016</v>
          </cell>
          <cell r="F3113">
            <v>42717</v>
          </cell>
          <cell r="I3113" t="str">
            <v>En ejecución</v>
          </cell>
          <cell r="J3113" t="str">
            <v>Selección Abreviada</v>
          </cell>
          <cell r="K3113">
            <v>260000000</v>
          </cell>
          <cell r="L3113" t="str">
            <v>Rivas Buitrago , Luis Eduardo</v>
          </cell>
          <cell r="M3113" t="str">
            <v/>
          </cell>
        </row>
        <row r="3114">
          <cell r="B3114">
            <v>4600005514</v>
          </cell>
          <cell r="C3114" t="str">
            <v>2.1.,,Objeto. SUMINISTRO E INSTALACIÓN DE LA SEÑALIZACIÓN VERTICAL Y HORIZONTAL EN LA RED VIAL A CARGO DEL DEPARTAMENTO DE ANTIOQUIA.</v>
          </cell>
          <cell r="D3114">
            <v>42613</v>
          </cell>
          <cell r="E3114">
            <v>2016</v>
          </cell>
          <cell r="F3114">
            <v>42705</v>
          </cell>
          <cell r="H3114">
            <v>42926</v>
          </cell>
          <cell r="I3114" t="str">
            <v>Liquidado</v>
          </cell>
          <cell r="J3114" t="str">
            <v>Licitación pública</v>
          </cell>
          <cell r="K3114">
            <v>870125840</v>
          </cell>
          <cell r="L3114" t="str">
            <v>Perez Giraldo , Paulo Andres</v>
          </cell>
          <cell r="M3114" t="str">
            <v>CONSORCIO SEÑALIZAR</v>
          </cell>
        </row>
        <row r="3115">
          <cell r="B3115">
            <v>4600005604</v>
          </cell>
          <cell r="C3115" t="str">
            <v>2.1. Objeto Aunar esfuerzos técnicos, administrativos y financieros para implementar el programa de alimentación escolar para la población con matricula oficial en los establecimientos educativos del municipio de Puerto Berrío</v>
          </cell>
          <cell r="D3115">
            <v>42613</v>
          </cell>
          <cell r="E3115">
            <v>2016</v>
          </cell>
          <cell r="F3115">
            <v>42704</v>
          </cell>
          <cell r="I3115" t="str">
            <v>En ejecución</v>
          </cell>
          <cell r="J3115" t="str">
            <v>Otro tipo de contrato</v>
          </cell>
          <cell r="K3115">
            <v>241167576</v>
          </cell>
          <cell r="L3115" t="str">
            <v>Perea Escobar , Arcelinda</v>
          </cell>
          <cell r="M3115" t="str">
            <v/>
          </cell>
        </row>
        <row r="3116">
          <cell r="B3116">
            <v>4600005621</v>
          </cell>
          <cell r="C3116" t="str">
            <v>Aunar esfuerzos técnicos, administrativos y financieros para implementar el programa de alimentación escolar para la población con matricula oficial en los establecimientos educativos del municipio de Jericó.</v>
          </cell>
          <cell r="D3116">
            <v>42613</v>
          </cell>
          <cell r="E3116">
            <v>2016</v>
          </cell>
          <cell r="F3116">
            <v>42704</v>
          </cell>
          <cell r="I3116" t="str">
            <v>En ejecución</v>
          </cell>
          <cell r="J3116" t="str">
            <v>Otro tipo de contrato</v>
          </cell>
          <cell r="K3116">
            <v>64357488</v>
          </cell>
          <cell r="L3116" t="str">
            <v>Arcila Gomez , Luisa Aurora</v>
          </cell>
          <cell r="M3116" t="str">
            <v/>
          </cell>
        </row>
        <row r="3117">
          <cell r="B3117">
            <v>4600005675</v>
          </cell>
          <cell r="C3117" t="str">
            <v>AUNAR ESFUERZOS PARA EL APOYO DE SUMINISTRO DE COMBUSTIBLE A LA FUERZA PÚBLICA EN EL MUNICIPIO DE ZARAGOZA..</v>
          </cell>
          <cell r="D3117">
            <v>42613</v>
          </cell>
          <cell r="E3117">
            <v>2016</v>
          </cell>
          <cell r="F3117">
            <v>42717</v>
          </cell>
          <cell r="H3117">
            <v>42829</v>
          </cell>
          <cell r="I3117" t="str">
            <v>En ejecución</v>
          </cell>
          <cell r="J3117" t="str">
            <v>Otro tipo de contrato</v>
          </cell>
          <cell r="K3117">
            <v>30000000</v>
          </cell>
          <cell r="L3117" t="str">
            <v>Arias, Alvaro Hernan</v>
          </cell>
          <cell r="M3117" t="str">
            <v/>
          </cell>
        </row>
        <row r="3118">
          <cell r="B3118">
            <v>4600005742</v>
          </cell>
          <cell r="C3118" t="str">
            <v>2.1. Objeto Prestar los servicios como cocinero (a) para preparación y suministro de alimentos para los internos de la Cárcel Departamental de Yarumito.</v>
          </cell>
          <cell r="D3118">
            <v>42613</v>
          </cell>
          <cell r="E3118">
            <v>2016</v>
          </cell>
          <cell r="F3118">
            <v>42717</v>
          </cell>
          <cell r="I3118" t="str">
            <v>En ejecución</v>
          </cell>
          <cell r="J3118" t="str">
            <v>Contratación Directa</v>
          </cell>
          <cell r="K3118">
            <v>6894550</v>
          </cell>
          <cell r="L3118" t="str">
            <v>Velasquez Escobar , Luz Marina</v>
          </cell>
          <cell r="M3118" t="str">
            <v/>
          </cell>
        </row>
        <row r="3119">
          <cell r="B3119" t="str">
            <v>2016BB160004</v>
          </cell>
          <cell r="C3119" t="str">
            <v>COMPRA DE LOS MEDICAMENTOS DE CONTROL ESPECIAL MONOPOLIO DEL ESTADO, EN CUMPLIMIENTO DE LO PRESCRITO EN EL NUMERAL 12 DEL ARTÍCULO 4 DE LA RESOLUCION NÚMERO 001479 DEL 10 DE MAYO DE 2006, EXPEDIDA POR EL MINISTERIO DE LA PROTECCIÓN SOCIAL.</v>
          </cell>
          <cell r="D3119">
            <v>42614</v>
          </cell>
          <cell r="E3119">
            <v>2016</v>
          </cell>
          <cell r="F3119">
            <v>42624</v>
          </cell>
          <cell r="I3119" t="str">
            <v>Terminado</v>
          </cell>
          <cell r="J3119" t="str">
            <v>Contratación Directa</v>
          </cell>
          <cell r="K3119">
            <v>900297200</v>
          </cell>
          <cell r="L3119" t="str">
            <v/>
          </cell>
          <cell r="M3119" t="str">
            <v>PAOLA ANDREA GÓMEZ LLANO</v>
          </cell>
        </row>
        <row r="3120">
          <cell r="B3120" t="str">
            <v>2016SS370002</v>
          </cell>
          <cell r="C3120" t="str">
            <v>APOYO A LA GESTIÓN PARA EL COMPONENTE PROFESIONAL, ADMINISTRATIVO Y ASISTENCIAL PARA LA GERENCIA DE SERVICIOS PÚBLICOS DEL DEPARTAMENTO DE ANTIOQUIA, COMO GESTOR DEL PROGRAMA AGUA Y SANEAMIENTO PARA LA PROSPERIDAD PLANES DEPARTAMENTALES PARA EL MANEJO EMP</v>
          </cell>
          <cell r="D3120">
            <v>42614</v>
          </cell>
          <cell r="E3120">
            <v>2016</v>
          </cell>
          <cell r="F3120">
            <v>42735</v>
          </cell>
          <cell r="I3120" t="str">
            <v>En ejecución</v>
          </cell>
          <cell r="J3120" t="str">
            <v>Contratación Directa</v>
          </cell>
          <cell r="K3120">
            <v>2250000000</v>
          </cell>
          <cell r="L3120" t="str">
            <v/>
          </cell>
          <cell r="M3120" t="str">
            <v/>
          </cell>
        </row>
        <row r="3121">
          <cell r="B3121">
            <v>4600005495</v>
          </cell>
          <cell r="C3121" t="str">
            <v>SUMINISTRO DE COMBUSTIBLE GAS NATURAL COMPRIMIDO PARA USO VEHICULAR</v>
          </cell>
          <cell r="D3121">
            <v>42614</v>
          </cell>
          <cell r="E3121">
            <v>2016</v>
          </cell>
          <cell r="F3121">
            <v>42885</v>
          </cell>
          <cell r="I3121" t="str">
            <v>En ejecución</v>
          </cell>
          <cell r="J3121" t="str">
            <v>Contratación Directa</v>
          </cell>
          <cell r="K3121">
            <v>85478773</v>
          </cell>
          <cell r="L3121" t="str">
            <v>Londoño Hurtado , Javier Alons</v>
          </cell>
          <cell r="M3121" t="str">
            <v/>
          </cell>
        </row>
        <row r="3122">
          <cell r="B3122">
            <v>4600005613</v>
          </cell>
          <cell r="C3122" t="str">
            <v>Aunar esfuerzos técnicos, administrativos y financieros para implementar el programa de alimentación escolar para la población con matricula oficial en los establecimientos educativos del municipio de Támesis.</v>
          </cell>
          <cell r="D3122">
            <v>42614</v>
          </cell>
          <cell r="E3122">
            <v>2016</v>
          </cell>
          <cell r="F3122">
            <v>42704</v>
          </cell>
          <cell r="I3122" t="str">
            <v>En ejecución</v>
          </cell>
          <cell r="J3122" t="str">
            <v>Otro tipo de contrato</v>
          </cell>
          <cell r="K3122">
            <v>81138876</v>
          </cell>
          <cell r="L3122" t="str">
            <v>Arcila Gomez , Luisa Aurora</v>
          </cell>
          <cell r="M3122" t="str">
            <v/>
          </cell>
        </row>
        <row r="3123">
          <cell r="B3123">
            <v>4600005662</v>
          </cell>
          <cell r="C3123" t="str">
            <v>Convenio específico para el desarrollo de las gestiones necesarias  que posibiliten el cumplimiento  de los proyectos de Infraestructura Educativa, viabilizados y priorizados para el Departamento de Antioquia, que contribuyan a la implementación del prog</v>
          </cell>
          <cell r="D3123">
            <v>42614</v>
          </cell>
          <cell r="E3123">
            <v>2016</v>
          </cell>
          <cell r="F3123">
            <v>42717</v>
          </cell>
          <cell r="I3123" t="str">
            <v>En ejecución</v>
          </cell>
          <cell r="J3123" t="str">
            <v>Otro tipo de contrato</v>
          </cell>
          <cell r="K3123">
            <v>16890110821</v>
          </cell>
          <cell r="L3123" t="str">
            <v>Mesa Franco , Elizabeth Cristi</v>
          </cell>
          <cell r="N3123" t="str">
            <v>N/A</v>
          </cell>
          <cell r="O3123">
            <v>1</v>
          </cell>
        </row>
        <row r="3124">
          <cell r="B3124">
            <v>4600005678</v>
          </cell>
          <cell r="C3124" t="str">
            <v>ANALIZAR, RESUMIR Y EVALUAR A NIVEL DE PREFACTIBILIDAD LAS INICIATIVAS DE  ASOCIACIÓN PÚBLICO PRIVADA PARA EL DESARROLLO DE LOS PROYECTOS  VIALES "MARINILLA - EL PEÑOL - GUATAPE Y  CONEXIÓN CENTRO CARIBE</v>
          </cell>
          <cell r="D3124">
            <v>42614</v>
          </cell>
          <cell r="E3124">
            <v>2016</v>
          </cell>
          <cell r="F3124">
            <v>42675</v>
          </cell>
          <cell r="I3124" t="str">
            <v>Terminado</v>
          </cell>
          <cell r="J3124" t="str">
            <v>Mínima cuantía</v>
          </cell>
          <cell r="K3124">
            <v>61300000</v>
          </cell>
          <cell r="L3124" t="str">
            <v>Maya Sanchez, Dunella</v>
          </cell>
          <cell r="M3124" t="str">
            <v/>
          </cell>
        </row>
        <row r="3125">
          <cell r="B3125">
            <v>4600005708</v>
          </cell>
          <cell r="C3125" t="str">
            <v>Operación integral y eficiente de los eventos que requiera realizar la Gobernación de Antioquia en los municipios del Departamento</v>
          </cell>
          <cell r="D3125">
            <v>42614</v>
          </cell>
          <cell r="E3125">
            <v>2016</v>
          </cell>
          <cell r="F3125">
            <v>42725</v>
          </cell>
          <cell r="H3125">
            <v>43006</v>
          </cell>
          <cell r="I3125" t="str">
            <v>Liquidado</v>
          </cell>
          <cell r="J3125" t="str">
            <v>Contratación Directa</v>
          </cell>
          <cell r="K3125">
            <v>2800095306</v>
          </cell>
          <cell r="L3125" t="str">
            <v>Arango Valencia, Ines Elvira</v>
          </cell>
          <cell r="M3125" t="str">
            <v/>
          </cell>
        </row>
        <row r="3126">
          <cell r="B3126">
            <v>4600005744</v>
          </cell>
          <cell r="C3126" t="str">
            <v>SUMINISTRO DE PERSONAL TEMPORAL NECESARIO PARA EL CUMPLIMIENTO DE LAS DIFERENTES ACTIVIDADES QUE DESEMPEÑAN LAS SUBGERENCIAS DE MERCADEO Y VENTAS, PRODUCCIÓN Y ADMINISTRATIVA DE LA FÁBRICA DE LICORES Y ALCOHOLES DE ANTIOQUIA.</v>
          </cell>
          <cell r="D3126">
            <v>42614</v>
          </cell>
          <cell r="E3126">
            <v>2016</v>
          </cell>
          <cell r="F3126">
            <v>42735</v>
          </cell>
          <cell r="G3126">
            <v>42824</v>
          </cell>
          <cell r="H3126">
            <v>42899</v>
          </cell>
          <cell r="I3126" t="str">
            <v>Liquidado</v>
          </cell>
          <cell r="J3126" t="str">
            <v>Selección Abreviada</v>
          </cell>
          <cell r="K3126">
            <v>2586532020</v>
          </cell>
          <cell r="L3126" t="str">
            <v>Acevedo Medina, Juan Francisco</v>
          </cell>
          <cell r="M3126" t="str">
            <v/>
          </cell>
        </row>
        <row r="3127">
          <cell r="B3127">
            <v>4600005750</v>
          </cell>
          <cell r="C3127" t="str">
            <v>Contratar el programa general de Seguros del DEPARTAMENTO DE ANTIOQUIA Y LA CONTRALORÍA GENERAL DE ANTIOQUIA, dentro del territorio Nacional.</v>
          </cell>
          <cell r="D3127">
            <v>42614</v>
          </cell>
          <cell r="E3127">
            <v>2016</v>
          </cell>
          <cell r="F3127">
            <v>43070</v>
          </cell>
          <cell r="I3127" t="str">
            <v>En ejecución</v>
          </cell>
          <cell r="J3127" t="str">
            <v>Licitación pública</v>
          </cell>
          <cell r="K3127">
            <v>581181460</v>
          </cell>
          <cell r="L3127" t="str">
            <v>David Hincapie , Diana Marcela</v>
          </cell>
          <cell r="M3127" t="str">
            <v/>
          </cell>
        </row>
        <row r="3128">
          <cell r="B3128">
            <v>4600005759</v>
          </cell>
          <cell r="C3128" t="str">
            <v>2.1. Objeto Prestar el servicio de atención para recuperación nutricional con enfoque diferencial a los niños y niñas en condición de desnutrición y riesgo de desnutrición y a madres gestantes y lactantes con bajo peso en las poblaciones indígenas del mu</v>
          </cell>
          <cell r="D3128">
            <v>42614</v>
          </cell>
          <cell r="E3128">
            <v>2016</v>
          </cell>
          <cell r="F3128">
            <v>42704</v>
          </cell>
          <cell r="I3128" t="str">
            <v>En ejecución</v>
          </cell>
          <cell r="J3128" t="str">
            <v>Contratación Directa</v>
          </cell>
          <cell r="K3128">
            <v>129581236</v>
          </cell>
          <cell r="L3128" t="str">
            <v>Arango Rodriguez , Martha Patr</v>
          </cell>
          <cell r="M3128" t="str">
            <v/>
          </cell>
        </row>
        <row r="3129">
          <cell r="B3129">
            <v>4600005761</v>
          </cell>
          <cell r="C3129" t="str">
            <v>2.1. Objeto Prestar el servicio de atención para recuperación nutricional, a los niños y niñas en condición de desnutrición y a madres gestantes y lactantes con bajo peso en el municipio de YARUMAL.</v>
          </cell>
          <cell r="D3129">
            <v>42614</v>
          </cell>
          <cell r="E3129">
            <v>2016</v>
          </cell>
          <cell r="F3129">
            <v>42704</v>
          </cell>
          <cell r="I3129" t="str">
            <v>En ejecución</v>
          </cell>
          <cell r="J3129" t="str">
            <v>Contratación Directa</v>
          </cell>
          <cell r="K3129">
            <v>48912004</v>
          </cell>
          <cell r="L3129" t="str">
            <v>Arango Rodriguez , Martha Patr</v>
          </cell>
          <cell r="M3129" t="str">
            <v/>
          </cell>
        </row>
        <row r="3130">
          <cell r="B3130">
            <v>4600005774</v>
          </cell>
          <cell r="C3130" t="str">
            <v>Contratar el programa general de Seguros del DEPARTAMENTO DE ANTIOQUIA Y LA CONTRALORÍA GENERAL DE ANTIOQUIA, dentro del territorio Nacional.</v>
          </cell>
          <cell r="D3130">
            <v>42614</v>
          </cell>
          <cell r="E3130">
            <v>2016</v>
          </cell>
          <cell r="F3130">
            <v>43070</v>
          </cell>
          <cell r="I3130" t="str">
            <v>En ejecución</v>
          </cell>
          <cell r="J3130" t="str">
            <v>Licitación pública</v>
          </cell>
          <cell r="K3130">
            <v>3245764539</v>
          </cell>
          <cell r="L3130" t="str">
            <v>David Hincapie , Diana Marcela</v>
          </cell>
          <cell r="M3130" t="str">
            <v/>
          </cell>
        </row>
        <row r="3131">
          <cell r="B3131">
            <v>4600005775</v>
          </cell>
          <cell r="C3131" t="str">
            <v>Contratar el programa general de Seguros del DEPARTAMENTO DE ANTIOQUIA Y LA CONTRALORÍA GENERAL DE ANTIOQUIA, dentro del territorio Nacional.</v>
          </cell>
          <cell r="D3131">
            <v>42614</v>
          </cell>
          <cell r="E3131">
            <v>2016</v>
          </cell>
          <cell r="F3131">
            <v>43070</v>
          </cell>
          <cell r="I3131" t="str">
            <v>En ejecución</v>
          </cell>
          <cell r="J3131" t="str">
            <v>Licitación pública</v>
          </cell>
          <cell r="K3131">
            <v>1457425919</v>
          </cell>
          <cell r="L3131" t="str">
            <v>David Hincapie , Diana Marcela</v>
          </cell>
          <cell r="M3131" t="str">
            <v/>
          </cell>
        </row>
        <row r="3132">
          <cell r="B3132">
            <v>4600005776</v>
          </cell>
          <cell r="C3132" t="str">
            <v>Contratar el programa general de Seguros del DEPARTAMENTO DE ANTIOQUIA Y LA CONTRALORÍA GENERAL DE ANTIOQUIA, dentro del territorio Nacional.</v>
          </cell>
          <cell r="D3132">
            <v>42614</v>
          </cell>
          <cell r="E3132">
            <v>2016</v>
          </cell>
          <cell r="F3132">
            <v>43070</v>
          </cell>
          <cell r="I3132" t="str">
            <v>En ejecución</v>
          </cell>
          <cell r="J3132" t="str">
            <v>Licitación pública</v>
          </cell>
          <cell r="K3132">
            <v>453367905</v>
          </cell>
          <cell r="L3132" t="str">
            <v>David Hincapie , Diana Marcela</v>
          </cell>
          <cell r="M3132" t="str">
            <v/>
          </cell>
        </row>
        <row r="3133">
          <cell r="B3133" t="str">
            <v>2016AS170002</v>
          </cell>
          <cell r="C3133" t="str">
            <v>UNIR ESFUERZOS ENTRE LA SECRETARÍA DE MINAS - DEPARTAMENTO DE ANTIOQUIA Y EL SERVICIO NACIONAL DE APRENDIZAJE -SENA- REGIONAL ANTIOQUIA, CON EL FIN DE ARTICULAR, PROMOCIONAR Y FACILITAR ACCIONES PARA EL APROVECHAMIENTO EFICIENTE DE LOS RECURSOS MINEROS A</v>
          </cell>
          <cell r="D3133">
            <v>42615</v>
          </cell>
          <cell r="E3133">
            <v>2016</v>
          </cell>
          <cell r="F3133">
            <v>43830</v>
          </cell>
          <cell r="I3133" t="str">
            <v>ABIERTO</v>
          </cell>
          <cell r="J3133" t="str">
            <v>Contratación Directa</v>
          </cell>
          <cell r="K3133">
            <v>1</v>
          </cell>
          <cell r="L3133" t="str">
            <v/>
          </cell>
          <cell r="M3133" t="str">
            <v>CARLOS ANDRES AVENDAÑO ARBO</v>
          </cell>
        </row>
        <row r="3134">
          <cell r="B3134">
            <v>4600005569</v>
          </cell>
          <cell r="C3134" t="str">
            <v>Adquirir reactivos Colilert, Pseudolert, insumos y mantenimiento del equipo del Laboratorio Departamental de Salud Pública.</v>
          </cell>
          <cell r="D3134">
            <v>42615</v>
          </cell>
          <cell r="E3134">
            <v>2016</v>
          </cell>
          <cell r="F3134">
            <v>42735</v>
          </cell>
          <cell r="H3134">
            <v>42794</v>
          </cell>
          <cell r="I3134" t="str">
            <v>Liquidado</v>
          </cell>
          <cell r="J3134" t="str">
            <v>Contratación Directa</v>
          </cell>
          <cell r="K3134">
            <v>115478000</v>
          </cell>
          <cell r="L3134" t="str">
            <v>Lopez Montoya , Maria Del Pila</v>
          </cell>
          <cell r="M3134" t="str">
            <v/>
          </cell>
        </row>
        <row r="3135">
          <cell r="B3135">
            <v>4600005673</v>
          </cell>
          <cell r="C3135" t="str">
            <v>AUNAR ESFUERZOS TÉCNICOS, ADMINISTRATIVOS Y FINANCIEROS PARA IMPLEMENTAR EL PROGRAMA DE ALIMENTACIÓN ESCOLAR PARA LA POBLACION CON MATRICULA OFICIAL EN LOS ESTABLECIMIENTOS EDUCATIVOS DEL MUNICIPIO DE VIGIA DEL FUERTE.</v>
          </cell>
          <cell r="D3135">
            <v>42615</v>
          </cell>
          <cell r="E3135">
            <v>2016</v>
          </cell>
          <cell r="F3135">
            <v>42704</v>
          </cell>
          <cell r="I3135" t="str">
            <v>En ejecución</v>
          </cell>
          <cell r="J3135" t="str">
            <v>Otro tipo de contrato</v>
          </cell>
          <cell r="K3135">
            <v>110668052</v>
          </cell>
          <cell r="L3135" t="str">
            <v>Perea Escobar , Arcelinda</v>
          </cell>
          <cell r="M3135" t="str">
            <v/>
          </cell>
        </row>
        <row r="3136">
          <cell r="B3136">
            <v>4600005674</v>
          </cell>
          <cell r="C3136" t="str">
            <v>AUNAR ESFUERZOS TÉCNICOS, ADMINISTRATIVOS Y FINANCIEROS PARA IMPLEMENTAR EL PROGRAMA DE ALIMENTACIÓN ESCOLAR PARA LA POBLACION CON MATRICULA OFICIAL EN LOS ESTABLECIMIENTOS EDUCATIVOS DEL MUNICIPIO DE SAN JUAN DE URABA.</v>
          </cell>
          <cell r="D3136">
            <v>42615</v>
          </cell>
          <cell r="E3136">
            <v>2016</v>
          </cell>
          <cell r="F3136">
            <v>42704</v>
          </cell>
          <cell r="I3136" t="str">
            <v>En ejecución</v>
          </cell>
          <cell r="J3136" t="str">
            <v>Otro tipo de contrato</v>
          </cell>
          <cell r="K3136">
            <v>383516825</v>
          </cell>
          <cell r="L3136" t="str">
            <v>Perea Escobar , Arcelinda</v>
          </cell>
          <cell r="M3136" t="str">
            <v/>
          </cell>
        </row>
        <row r="3137">
          <cell r="B3137">
            <v>4600005680</v>
          </cell>
          <cell r="C3137" t="str">
            <v>Diseño e implementación de un ambiente virtual de aprendizaje para plataforma Moodle de los procesos de formación en temas propios de los conocimientos, habilidades, valores y actitudes de los Servidores Públicos de la Gobernación de Antioquia.</v>
          </cell>
          <cell r="D3137">
            <v>42615</v>
          </cell>
          <cell r="E3137">
            <v>2016</v>
          </cell>
          <cell r="F3137">
            <v>42720</v>
          </cell>
          <cell r="H3137">
            <v>42808</v>
          </cell>
          <cell r="I3137" t="str">
            <v>Liquidado</v>
          </cell>
          <cell r="J3137" t="str">
            <v>Mínima cuantía</v>
          </cell>
          <cell r="K3137">
            <v>34568219</v>
          </cell>
          <cell r="L3137" t="str">
            <v>Serna Gonzalez , Luney Rocio</v>
          </cell>
          <cell r="M3137" t="str">
            <v/>
          </cell>
        </row>
        <row r="3138">
          <cell r="B3138">
            <v>4600005705</v>
          </cell>
          <cell r="C3138" t="str">
            <v>AUNAR ESFUERZOS TÉCNICOS, ADMINISTRATIVOS Y FINANCIEROS PARA IMPLEMENTAR EL PROGRAMA DE ALIMENTACIÓN ESCOLAR PARA LA POBLACION CON MATRICULA OFICIAL EN LOS ESTABLECIMIENTOS EDUCATIVOS DEL MUNICIPIO DE EL PEÑOL.</v>
          </cell>
          <cell r="D3138">
            <v>42615</v>
          </cell>
          <cell r="E3138">
            <v>2016</v>
          </cell>
          <cell r="F3138">
            <v>42704</v>
          </cell>
          <cell r="I3138" t="str">
            <v>En ejecución</v>
          </cell>
          <cell r="J3138" t="str">
            <v>Otro tipo de contrato</v>
          </cell>
          <cell r="K3138">
            <v>151300504</v>
          </cell>
          <cell r="L3138" t="str">
            <v>Perea Escobar , Arcelinda</v>
          </cell>
          <cell r="M3138" t="str">
            <v/>
          </cell>
        </row>
        <row r="3139">
          <cell r="B3139">
            <v>4600005755</v>
          </cell>
          <cell r="C3139" t="str">
            <v>Contratar el programa general de Seguros del DEPARTAMENTO DE ANTIOQUIA Y LA CONTRALORÍA GENERAL DE ANTIOQUIA, dentro del territorio Nacional.</v>
          </cell>
          <cell r="D3139">
            <v>42615</v>
          </cell>
          <cell r="E3139">
            <v>2016</v>
          </cell>
          <cell r="F3139">
            <v>43070</v>
          </cell>
          <cell r="I3139" t="str">
            <v>En ejecución</v>
          </cell>
          <cell r="J3139" t="str">
            <v>Licitación pública</v>
          </cell>
          <cell r="K3139">
            <v>150031622</v>
          </cell>
          <cell r="L3139" t="str">
            <v>David Hincapie , Diana Marcela</v>
          </cell>
          <cell r="M3139" t="str">
            <v/>
          </cell>
        </row>
        <row r="3140">
          <cell r="B3140">
            <v>4600005640</v>
          </cell>
          <cell r="C3140" t="str">
            <v>SUMINISTRAR EL PEGANTE DE TIPO HOT MELT QUE SE REQUIERE PARA EN EL PROCESO PRODUCTIVO DE LA FÁBRICA DE LICORES Y ALCOHOLES DE ANTIOQUIA.</v>
          </cell>
          <cell r="D3140">
            <v>42618</v>
          </cell>
          <cell r="E3140">
            <v>2016</v>
          </cell>
          <cell r="F3140">
            <v>42717</v>
          </cell>
          <cell r="H3140">
            <v>42795</v>
          </cell>
          <cell r="I3140" t="str">
            <v>Liquidado</v>
          </cell>
          <cell r="J3140" t="str">
            <v>Selección Abreviada</v>
          </cell>
          <cell r="K3140">
            <v>74261155</v>
          </cell>
          <cell r="L3140" t="str">
            <v>Acevedo Medina, Juan Francisco</v>
          </cell>
          <cell r="M3140" t="str">
            <v/>
          </cell>
        </row>
        <row r="3141">
          <cell r="B3141">
            <v>4600005645</v>
          </cell>
          <cell r="C3141" t="str">
            <v>AUNAR ESFUERZOS TÉCNICOS, ADMINISTRATIVOS Y FINANCIEROS PARA IMPLEMENTAR EL PROGRAMA DE ALIMENTACIÓN ESCOLAR PARA LA POBLACION CON MATRICULA OFICIAL EN LOS ESTABLECIMIENTOS EDUCATIVOS DEL MUNICIPIO DE ARGELIA.</v>
          </cell>
          <cell r="D3141">
            <v>42618</v>
          </cell>
          <cell r="E3141">
            <v>2016</v>
          </cell>
          <cell r="F3141">
            <v>42704</v>
          </cell>
          <cell r="I3141" t="str">
            <v>En ejecución</v>
          </cell>
          <cell r="J3141" t="str">
            <v>Otro tipo de contrato</v>
          </cell>
          <cell r="K3141">
            <v>123641973</v>
          </cell>
          <cell r="L3141" t="str">
            <v>Perea Escobar , Arcelinda</v>
          </cell>
          <cell r="M3141" t="str">
            <v/>
          </cell>
        </row>
        <row r="3142">
          <cell r="B3142">
            <v>4600005652</v>
          </cell>
          <cell r="C3142" t="str">
            <v>2.1. Objeto: Prestación de servicios de salud de baja complejidad o de primer nivel de atención para la  población pobre no cubierta con subsidios a la demanda residente en el municipio de Nechi.</v>
          </cell>
          <cell r="D3142">
            <v>42618</v>
          </cell>
          <cell r="E3142">
            <v>2016</v>
          </cell>
          <cell r="F3142">
            <v>42735</v>
          </cell>
          <cell r="H3142">
            <v>42907</v>
          </cell>
          <cell r="I3142" t="str">
            <v>Liquidado</v>
          </cell>
          <cell r="J3142" t="str">
            <v>Contratación Directa</v>
          </cell>
          <cell r="K3142">
            <v>133465000</v>
          </cell>
          <cell r="L3142" t="str">
            <v>Murillo Salazar, Eliana Maria</v>
          </cell>
          <cell r="M3142" t="str">
            <v/>
          </cell>
        </row>
        <row r="3143">
          <cell r="B3143">
            <v>4600005654</v>
          </cell>
          <cell r="C3143" t="str">
            <v>2.1.,,Objeto: Prestación de servicios de salud de baja complejidad o de primer nivel de atención para la  población pobre no cubierta con subsidios a la demanda residente en el municipio de Argelia.</v>
          </cell>
          <cell r="D3143">
            <v>42618</v>
          </cell>
          <cell r="E3143">
            <v>2016</v>
          </cell>
          <cell r="F3143">
            <v>42735</v>
          </cell>
          <cell r="I3143" t="str">
            <v>En ejecución</v>
          </cell>
          <cell r="J3143" t="str">
            <v>Contratación Directa</v>
          </cell>
          <cell r="K3143">
            <v>192267102</v>
          </cell>
          <cell r="L3143" t="str">
            <v>Murillo Salazar, Eliana Maria</v>
          </cell>
          <cell r="M3143" t="str">
            <v/>
          </cell>
        </row>
        <row r="3144">
          <cell r="B3144">
            <v>4600005668</v>
          </cell>
          <cell r="C3144" t="str">
            <v>2.1. Objeto: Prestación de servicios de salud de baja complejidad o de primer nivel de atención para la  población pobre no cubierta con subsidios a la demanda residente en el municipio de Sopetran.</v>
          </cell>
          <cell r="D3144">
            <v>42618</v>
          </cell>
          <cell r="E3144">
            <v>2016</v>
          </cell>
          <cell r="F3144">
            <v>42735</v>
          </cell>
          <cell r="H3144">
            <v>42879</v>
          </cell>
          <cell r="I3144" t="str">
            <v>Liquidado</v>
          </cell>
          <cell r="J3144" t="str">
            <v>Contratación Directa</v>
          </cell>
          <cell r="K3144">
            <v>273940000</v>
          </cell>
          <cell r="L3144" t="str">
            <v>Murillo Salazar, Eliana Maria</v>
          </cell>
          <cell r="M3144" t="str">
            <v/>
          </cell>
        </row>
        <row r="3145">
          <cell r="B3145">
            <v>4600005700</v>
          </cell>
          <cell r="C3145" t="str">
            <v>AUNAR ESFUERZOS TÉCNICOS, ADMINISTRATIVOS Y FINANCIEROS PARA IMPLEMENTAR EL PROGRAMA DE ALIMENTACIÓN ESCOLAR PARA LA POBLACION CON MATRICULA OFICIAL EN LOS ESTABLECIMIENTOS EDUCATIVOS DEL MUNICIPIO DE OLAYA.</v>
          </cell>
          <cell r="D3145">
            <v>42618</v>
          </cell>
          <cell r="E3145">
            <v>2016</v>
          </cell>
          <cell r="F3145">
            <v>42704</v>
          </cell>
          <cell r="I3145" t="str">
            <v>En ejecución</v>
          </cell>
          <cell r="J3145" t="str">
            <v>Otro tipo de contrato</v>
          </cell>
          <cell r="K3145">
            <v>20299136</v>
          </cell>
          <cell r="L3145" t="str">
            <v>Perea Escobar , Arcelinda</v>
          </cell>
          <cell r="M3145" t="str">
            <v/>
          </cell>
        </row>
        <row r="3146">
          <cell r="B3146">
            <v>4600005769</v>
          </cell>
          <cell r="C3146" t="str">
            <v>AUNAR ESFUERZOS TÉCNICOS, ADMINISTRATIVOS Y FINANCIEROS PARA IMPLEMENTAR EL PROGRAMA DE ALIMENTACIÓN ESCOLAR PARA LA POBLACION CON MATRICULA OFICIAL EN LOS ESTABLECIMIENTOS EDUCATIVOS DEL MUNICIPIO DE GUATAPE</v>
          </cell>
          <cell r="D3146">
            <v>42618</v>
          </cell>
          <cell r="E3146">
            <v>2016</v>
          </cell>
          <cell r="F3146">
            <v>42704</v>
          </cell>
          <cell r="I3146" t="str">
            <v>En ejecución</v>
          </cell>
          <cell r="J3146" t="str">
            <v>Otro tipo de contrato</v>
          </cell>
          <cell r="K3146">
            <v>49062346</v>
          </cell>
          <cell r="L3146" t="str">
            <v>Perea Escobar , Arcelinda</v>
          </cell>
          <cell r="M3146" t="str">
            <v/>
          </cell>
        </row>
        <row r="3147">
          <cell r="B3147">
            <v>4600005661</v>
          </cell>
          <cell r="C3147" t="str">
            <v>2.1. Objeto: Prestación de servicios de salud de baja complejidad o de primer nivel de atención para la  población pobre no cubierta con subsidios a la demanda residente en el municipio de San Juan de Urabá.</v>
          </cell>
          <cell r="D3147">
            <v>42619</v>
          </cell>
          <cell r="E3147">
            <v>2016</v>
          </cell>
          <cell r="F3147">
            <v>42735</v>
          </cell>
          <cell r="I3147" t="str">
            <v>En ejecución</v>
          </cell>
          <cell r="J3147" t="str">
            <v>Contratación Directa</v>
          </cell>
          <cell r="K3147">
            <v>319167000</v>
          </cell>
          <cell r="L3147" t="str">
            <v>Murillo Salazar, Eliana Maria</v>
          </cell>
          <cell r="M3147" t="str">
            <v/>
          </cell>
        </row>
        <row r="3148">
          <cell r="B3148">
            <v>4600005715</v>
          </cell>
          <cell r="C3148" t="str">
            <v>AUNAR ESFUERZOS PARA EL APOYO DE SUMINISTRO DE COMBUSTIBLE A LA FUERZA PÚBLICA EN EL MUNICIPIO DE REMEDIOS.</v>
          </cell>
          <cell r="D3148">
            <v>42619</v>
          </cell>
          <cell r="E3148">
            <v>2016</v>
          </cell>
          <cell r="F3148">
            <v>42717</v>
          </cell>
          <cell r="H3148">
            <v>42829</v>
          </cell>
          <cell r="I3148" t="str">
            <v>En ejecución</v>
          </cell>
          <cell r="J3148" t="str">
            <v>Otro tipo de contrato</v>
          </cell>
          <cell r="K3148">
            <v>30000000</v>
          </cell>
          <cell r="L3148" t="str">
            <v>Henao Loaiza, Marta</v>
          </cell>
          <cell r="M3148" t="str">
            <v/>
          </cell>
        </row>
        <row r="3149">
          <cell r="B3149">
            <v>4600005716</v>
          </cell>
          <cell r="C3149" t="str">
            <v>AUNAR ESFUERZOS PARA EL APOYO DE SUMINISTRO DE COMBUSTIBLE A LA FUERZA PÚBLICA EN EL MUNICIPIO DE ITUANGO.</v>
          </cell>
          <cell r="D3149">
            <v>42619</v>
          </cell>
          <cell r="E3149">
            <v>2016</v>
          </cell>
          <cell r="F3149">
            <v>42717</v>
          </cell>
          <cell r="H3149">
            <v>42831</v>
          </cell>
          <cell r="I3149" t="str">
            <v>En ejecución</v>
          </cell>
          <cell r="J3149" t="str">
            <v>Otro tipo de contrato</v>
          </cell>
          <cell r="K3149">
            <v>30000000</v>
          </cell>
          <cell r="L3149" t="str">
            <v>Henao Loaiza, Marta</v>
          </cell>
          <cell r="M3149" t="str">
            <v/>
          </cell>
        </row>
        <row r="3150">
          <cell r="B3150">
            <v>4600005718</v>
          </cell>
          <cell r="C3150" t="str">
            <v>AUNAR ESFUERZOS PARA EL APOYO DE SUMINISTRO DE COMBUSTIBLE A LA FUERZA PÚBLICA EN EL MUNICIPIO DE TARAZÁ</v>
          </cell>
          <cell r="D3150">
            <v>42619</v>
          </cell>
          <cell r="E3150">
            <v>2016</v>
          </cell>
          <cell r="F3150">
            <v>42717</v>
          </cell>
          <cell r="H3150">
            <v>42926</v>
          </cell>
          <cell r="I3150" t="str">
            <v>En ejecución</v>
          </cell>
          <cell r="J3150" t="str">
            <v>Otro tipo de contrato</v>
          </cell>
          <cell r="K3150">
            <v>30000000</v>
          </cell>
          <cell r="L3150" t="str">
            <v>Arias, Alvaro Hernan</v>
          </cell>
          <cell r="M3150" t="str">
            <v/>
          </cell>
        </row>
        <row r="3151">
          <cell r="B3151">
            <v>4600005719</v>
          </cell>
          <cell r="C3151" t="str">
            <v>AUNAR ESFUERZOS PARA EL APOYO DE SUMINISTRO DE COMBUSTIBLE A LA FUERZA PÚBLICA EN EL MUNICIPIO DE SEGOVIA</v>
          </cell>
          <cell r="D3151">
            <v>42619</v>
          </cell>
          <cell r="E3151">
            <v>2016</v>
          </cell>
          <cell r="F3151">
            <v>42717</v>
          </cell>
          <cell r="H3151">
            <v>42829</v>
          </cell>
          <cell r="I3151" t="str">
            <v>En ejecución</v>
          </cell>
          <cell r="J3151" t="str">
            <v>Otro tipo de contrato</v>
          </cell>
          <cell r="K3151">
            <v>30000000</v>
          </cell>
          <cell r="L3151" t="str">
            <v>Henao Loaiza, Marta</v>
          </cell>
          <cell r="M3151" t="str">
            <v/>
          </cell>
        </row>
        <row r="3152">
          <cell r="B3152">
            <v>4600005752</v>
          </cell>
          <cell r="C3152" t="str">
            <v>AUNAR ESFUERZOS PARA EL APOYO DE SUMINISTRO DE COMBUSTIBLE A LA FUERZA PÚBLICA EN EL MUNICIPIO DE MUTATÁ</v>
          </cell>
          <cell r="D3152">
            <v>42619</v>
          </cell>
          <cell r="E3152">
            <v>2016</v>
          </cell>
          <cell r="F3152">
            <v>42717</v>
          </cell>
          <cell r="H3152">
            <v>42842</v>
          </cell>
          <cell r="I3152" t="str">
            <v>En ejecución</v>
          </cell>
          <cell r="J3152" t="str">
            <v>Otro tipo de contrato</v>
          </cell>
          <cell r="K3152">
            <v>30000000</v>
          </cell>
          <cell r="L3152" t="str">
            <v>Henao Loaiza, Marta</v>
          </cell>
          <cell r="M3152" t="str">
            <v/>
          </cell>
        </row>
        <row r="3153">
          <cell r="B3153">
            <v>4600005760</v>
          </cell>
          <cell r="C3153" t="str">
            <v>Contrato interadministrativo de mandato bajo la modalidad de administración delegada de recursos  para el actuar  de la fuerza pública, los organismos de justicia y sus aliados en el departamento de Antioquia.</v>
          </cell>
          <cell r="D3153">
            <v>42619</v>
          </cell>
          <cell r="E3153">
            <v>2016</v>
          </cell>
          <cell r="F3153">
            <v>42717</v>
          </cell>
          <cell r="I3153" t="str">
            <v>En ejecución</v>
          </cell>
          <cell r="J3153" t="str">
            <v>Contratación Directa</v>
          </cell>
          <cell r="K3153">
            <v>660602429</v>
          </cell>
          <cell r="L3153" t="str">
            <v>Arias, Alvaro Hernan</v>
          </cell>
          <cell r="M3153" t="str">
            <v/>
          </cell>
        </row>
        <row r="3154">
          <cell r="B3154">
            <v>4600005762</v>
          </cell>
          <cell r="C3154" t="str">
            <v>Contrato interadministrativo de mandato bajo la modalidad de administración delegada de recursos, para la entrega de recompensas e incentivos por colaboración de la justicia, la seguridad y la convivencia pacífica de la ciudadanía del departamento de Ant</v>
          </cell>
          <cell r="D3154">
            <v>42619</v>
          </cell>
          <cell r="E3154">
            <v>2016</v>
          </cell>
          <cell r="F3154">
            <v>42717</v>
          </cell>
          <cell r="H3154">
            <v>42857</v>
          </cell>
          <cell r="I3154" t="str">
            <v>En ejecución</v>
          </cell>
          <cell r="J3154" t="str">
            <v>Contratación Directa</v>
          </cell>
          <cell r="K3154">
            <v>500000000</v>
          </cell>
          <cell r="L3154" t="str">
            <v>Arias, Alvaro Hernan</v>
          </cell>
          <cell r="M3154" t="str">
            <v/>
          </cell>
        </row>
        <row r="3155">
          <cell r="B3155">
            <v>4600005772</v>
          </cell>
          <cell r="C3155" t="str">
            <v>Aunar esfuerzos técnicos, administrativos y financieros para implementar el programa de alimentación escolar para la población con matricula oficial en los establecimientos educativos del municipio de Abriaquí</v>
          </cell>
          <cell r="D3155">
            <v>42619</v>
          </cell>
          <cell r="E3155">
            <v>2016</v>
          </cell>
          <cell r="F3155">
            <v>42704</v>
          </cell>
          <cell r="I3155" t="str">
            <v>En ejecución</v>
          </cell>
          <cell r="J3155" t="str">
            <v>Otro tipo de contrato</v>
          </cell>
          <cell r="K3155">
            <v>20955024</v>
          </cell>
          <cell r="L3155" t="str">
            <v>Muñoz Arboleda, Eliana Carolin</v>
          </cell>
          <cell r="M3155" t="str">
            <v/>
          </cell>
        </row>
        <row r="3156">
          <cell r="B3156">
            <v>4600005784</v>
          </cell>
          <cell r="C3156" t="str">
            <v>Vinculación institucional del Departamento de Antioquia - Secretaría de Productividad y Competitividad en la décima versión de "EXPO AGROFUTURO 2016".</v>
          </cell>
          <cell r="D3156">
            <v>42619</v>
          </cell>
          <cell r="E3156">
            <v>2016</v>
          </cell>
          <cell r="F3156">
            <v>42679</v>
          </cell>
          <cell r="H3156">
            <v>42704</v>
          </cell>
          <cell r="I3156" t="str">
            <v>Liquidado</v>
          </cell>
          <cell r="J3156" t="str">
            <v>Contratación Directa</v>
          </cell>
          <cell r="K3156">
            <v>50000000</v>
          </cell>
          <cell r="L3156" t="str">
            <v>Taborda Diaz , Diana Patricia</v>
          </cell>
          <cell r="M3156" t="str">
            <v/>
          </cell>
        </row>
        <row r="3157">
          <cell r="B3157">
            <v>4600005580</v>
          </cell>
          <cell r="C3157" t="str">
            <v>2.1. Objeto Prestación de Servicios de Salud de mediana complejidad y servicios autorizados por la Secretaría Seccional de Salud y Protección Social de Antioquia,para  la población pobre no cubierta con subsidios a la demanda del departamento de Antioqui</v>
          </cell>
          <cell r="D3157">
            <v>42620</v>
          </cell>
          <cell r="E3157">
            <v>2016</v>
          </cell>
          <cell r="F3157">
            <v>42735</v>
          </cell>
          <cell r="I3157" t="str">
            <v>En ejecución</v>
          </cell>
          <cell r="J3157" t="str">
            <v>Contratación Directa</v>
          </cell>
          <cell r="K3157">
            <v>697895000</v>
          </cell>
          <cell r="L3157" t="str">
            <v>Daza Agudelo , Manuel Enrique</v>
          </cell>
          <cell r="M3157" t="str">
            <v/>
          </cell>
        </row>
        <row r="3158">
          <cell r="B3158">
            <v>4600005757</v>
          </cell>
          <cell r="C3158" t="str">
            <v>AUNAR ESFUERZOS PARA EL APOYO DE SUMINISTRO DE COMBUSTIBLE A LA FUERZA PÚBLICA EN EL MUNICIPIO DE EL BAGRE</v>
          </cell>
          <cell r="D3158">
            <v>42620</v>
          </cell>
          <cell r="E3158">
            <v>2016</v>
          </cell>
          <cell r="F3158">
            <v>42717</v>
          </cell>
          <cell r="H3158">
            <v>42829</v>
          </cell>
          <cell r="I3158" t="str">
            <v>En ejecución</v>
          </cell>
          <cell r="J3158" t="str">
            <v>Otro tipo de contrato</v>
          </cell>
          <cell r="K3158">
            <v>30000000</v>
          </cell>
          <cell r="L3158" t="str">
            <v>Henao Loaiza, Marta</v>
          </cell>
          <cell r="M3158" t="str">
            <v/>
          </cell>
        </row>
        <row r="3159">
          <cell r="B3159">
            <v>4600005758</v>
          </cell>
          <cell r="C3159" t="str">
            <v>AUNAR ESFUERZOS PARA EL APOYO EN SUMINISTRO DE COMBUSTIBLE A LA FUERZA PÚBLICA EN EL MUNICIPIO DE CÁCERES..</v>
          </cell>
          <cell r="D3159">
            <v>42620</v>
          </cell>
          <cell r="E3159">
            <v>2016</v>
          </cell>
          <cell r="F3159">
            <v>42717</v>
          </cell>
          <cell r="H3159">
            <v>42828</v>
          </cell>
          <cell r="I3159" t="str">
            <v>Suspendido</v>
          </cell>
          <cell r="J3159" t="str">
            <v>Otro tipo de contrato</v>
          </cell>
          <cell r="K3159">
            <v>30000000</v>
          </cell>
          <cell r="L3159" t="str">
            <v>Palacios Rivas, Andres Maurici</v>
          </cell>
          <cell r="M3159" t="str">
            <v/>
          </cell>
        </row>
        <row r="3160">
          <cell r="B3160">
            <v>4600005635</v>
          </cell>
          <cell r="C3160" t="str">
            <v>Convenio Interadministrativo de asociación con la Policía Nacional - Dirección de Tránsito y Transporte, para la regulación y control del Tránsito y Transporte en la jurisdicción de los Municipios vinculados al convenio, propendiendo por la seguridad via</v>
          </cell>
          <cell r="D3160">
            <v>42621</v>
          </cell>
          <cell r="E3160">
            <v>2016</v>
          </cell>
          <cell r="F3160">
            <v>42734</v>
          </cell>
          <cell r="I3160" t="str">
            <v>En ejecución</v>
          </cell>
          <cell r="J3160" t="str">
            <v>Contratación Directa</v>
          </cell>
          <cell r="K3160">
            <v>295743437</v>
          </cell>
          <cell r="L3160" t="str">
            <v>Goez Quintero , Luz Miriam</v>
          </cell>
          <cell r="M3160" t="str">
            <v/>
          </cell>
        </row>
        <row r="3161">
          <cell r="B3161">
            <v>4600005648</v>
          </cell>
          <cell r="C3161" t="str">
            <v>Suministrar los insumos y reactivos indispensables para la realización de pruebas de diagnóstico y control de calidad de las áreas de microbiología clínica,  alimentos y   micobacterias  del Laboratorio Departamental de Salud Pública</v>
          </cell>
          <cell r="D3161">
            <v>42621</v>
          </cell>
          <cell r="E3161">
            <v>2016</v>
          </cell>
          <cell r="F3161">
            <v>42735</v>
          </cell>
          <cell r="H3161">
            <v>42734</v>
          </cell>
          <cell r="I3161" t="str">
            <v>Liquidado</v>
          </cell>
          <cell r="J3161" t="str">
            <v>Contratación Directa</v>
          </cell>
          <cell r="K3161">
            <v>304820897</v>
          </cell>
          <cell r="L3161" t="str">
            <v>Lopez Montoya , Maria Del Pila</v>
          </cell>
          <cell r="M3161" t="str">
            <v/>
          </cell>
        </row>
        <row r="3162">
          <cell r="B3162">
            <v>4600005667</v>
          </cell>
          <cell r="C3162" t="str">
            <v>2.1. Objeto: Prestación de servicios de salud de baja complejidad o de primer nivel de atención para la  población pobre no cubierta con subsidios a la demanda residente en el municipio de Murindó.</v>
          </cell>
          <cell r="D3162">
            <v>42621</v>
          </cell>
          <cell r="E3162">
            <v>2016</v>
          </cell>
          <cell r="F3162">
            <v>42735</v>
          </cell>
          <cell r="H3162">
            <v>42879</v>
          </cell>
          <cell r="I3162" t="str">
            <v>Liquidado</v>
          </cell>
          <cell r="J3162" t="str">
            <v>Contratación Directa</v>
          </cell>
          <cell r="K3162">
            <v>147155000</v>
          </cell>
          <cell r="L3162" t="str">
            <v>Murillo Salazar, Eliana Maria</v>
          </cell>
          <cell r="M3162" t="str">
            <v/>
          </cell>
        </row>
        <row r="3163">
          <cell r="B3163">
            <v>4600005682</v>
          </cell>
          <cell r="C3163" t="str">
            <v>CONVENIO INTERADMINISTRATIVO DE COLABORACIÓN ENTRE EL DEPARTAMENTO DE ANTIOQUIA -SECRETARÍA DE INFRAESTRUCTURA FÍSICA- Y EL MUNICIPIO DE CARAMANTA PARA AUNAR ESFUERZOS TÉCNICOS, ADMINISTRATIVOS Y FINANCIEROS PARA LA PAVIMENTACIÓN DE LA RED VIAL TERCIARIA</v>
          </cell>
          <cell r="D3163">
            <v>42621</v>
          </cell>
          <cell r="E3163">
            <v>2016</v>
          </cell>
          <cell r="F3163">
            <v>42717</v>
          </cell>
          <cell r="I3163" t="str">
            <v>En ejecución</v>
          </cell>
          <cell r="J3163" t="str">
            <v>Otro tipo de contrato</v>
          </cell>
          <cell r="K3163">
            <v>200000000</v>
          </cell>
          <cell r="L3163" t="str">
            <v>Duque Sepulveda, Daisy Lorena</v>
          </cell>
          <cell r="M3163" t="str">
            <v/>
          </cell>
        </row>
        <row r="3164">
          <cell r="B3164">
            <v>4600005686</v>
          </cell>
          <cell r="C3164" t="str">
            <v>CONVENIO INTERADMINISTRATIVO DE COLABORACIÓN ENTRE EL DEPARTAMENTO DE ANTIOQUIA -SECRETARÍA DE INFRAESTRUCTURA FÍSICA- Y EL MUNICIPIO DE MUNICIPIO DE YARUMAL PARA AUNAR ESFUERZOS TÉCNICOS, ADMINISTRATIVOS Y FINANCIEROS PARA LA PAVIMENTACIÓN DE LA RED VIA</v>
          </cell>
          <cell r="D3164">
            <v>42621</v>
          </cell>
          <cell r="E3164">
            <v>2016</v>
          </cell>
          <cell r="F3164">
            <v>42717</v>
          </cell>
          <cell r="I3164" t="str">
            <v>En ejecución</v>
          </cell>
          <cell r="J3164" t="str">
            <v>Otro tipo de contrato</v>
          </cell>
          <cell r="K3164">
            <v>200000000</v>
          </cell>
          <cell r="L3164" t="str">
            <v>Hincapie Piedrahita , Dalis Mi</v>
          </cell>
          <cell r="M3164" t="str">
            <v/>
          </cell>
        </row>
        <row r="3165">
          <cell r="B3165">
            <v>4600005710</v>
          </cell>
          <cell r="C3165" t="str">
            <v>Contratar un Operador de la Unidad Móvil Quirúrgica Veterinaria (Animóvil), la cual será entregada, como un insumo, para ejecutar el programa de control natal mediante la realización de cirugías de esterilización en la población canina y felina de los mu</v>
          </cell>
          <cell r="D3165">
            <v>42621</v>
          </cell>
          <cell r="E3165">
            <v>2016</v>
          </cell>
          <cell r="F3165">
            <v>42735</v>
          </cell>
          <cell r="I3165" t="str">
            <v>En ejecución</v>
          </cell>
          <cell r="J3165" t="str">
            <v>Selección Abreviada</v>
          </cell>
          <cell r="K3165">
            <v>600000000</v>
          </cell>
          <cell r="L3165" t="str">
            <v>Ruiz Monsalve , Ivan De Jesus</v>
          </cell>
          <cell r="M3165" t="str">
            <v/>
          </cell>
        </row>
        <row r="3166">
          <cell r="B3166">
            <v>4600005734</v>
          </cell>
          <cell r="C3166" t="str">
            <v>CONVENIO INTERADMINISTRATIVO DE COLABORACIÓN ENTRE EL DEPARTAMENTO DE ANTIOQUIA -SECRETARÍA DE INFRAESTRUCTURA FÍSICA- Y EL MUNICIPIO DE BETULIA PARA AUNAR ESFUERZOS TÉCNICOS, ADMINISTRATIVOS Y FINANCIEROS PARA LA PAVIMENTACIÓN DE LA RED VIAL TERCIARIA D</v>
          </cell>
          <cell r="D3166">
            <v>42621</v>
          </cell>
          <cell r="E3166">
            <v>2016</v>
          </cell>
          <cell r="F3166">
            <v>42717</v>
          </cell>
          <cell r="I3166" t="str">
            <v>En ejecución</v>
          </cell>
          <cell r="J3166" t="str">
            <v>Otro tipo de contrato</v>
          </cell>
          <cell r="K3166">
            <v>150000000</v>
          </cell>
          <cell r="L3166" t="str">
            <v>Duque Sepulveda, Daisy Lorena</v>
          </cell>
          <cell r="M3166" t="str">
            <v/>
          </cell>
        </row>
        <row r="3167">
          <cell r="B3167">
            <v>4600005740</v>
          </cell>
          <cell r="C3167" t="str">
            <v>SUMINISTRAR ENVASE DE VIDRIO, PARA SATISFACER LAS NECESIDADES DE PRODUCCIÓN Y VENTAS DE LA FÁBRICA DE LICORES Y ALCOHOLES DE ANTIOQUIA</v>
          </cell>
          <cell r="D3167">
            <v>42621</v>
          </cell>
          <cell r="E3167">
            <v>2016</v>
          </cell>
          <cell r="F3167">
            <v>42882</v>
          </cell>
          <cell r="H3167">
            <v>42950</v>
          </cell>
          <cell r="I3167" t="str">
            <v>Liquidado</v>
          </cell>
          <cell r="J3167" t="str">
            <v>Selección Abreviada</v>
          </cell>
          <cell r="K3167">
            <v>33160758462</v>
          </cell>
          <cell r="L3167" t="str">
            <v>Rothstein Gutierrez, Erika</v>
          </cell>
          <cell r="M3167" t="str">
            <v/>
          </cell>
        </row>
        <row r="3168">
          <cell r="B3168">
            <v>4600005748</v>
          </cell>
          <cell r="C3168" t="str">
            <v>AUNAR ESFUERZOS PARA EL APOYO DE SUMINISTRO DE COMBUSTIBLE A LA FUERZA PÚBLICA EN EL MUNICIPIO DE SALGAR</v>
          </cell>
          <cell r="D3168">
            <v>42621</v>
          </cell>
          <cell r="E3168">
            <v>2016</v>
          </cell>
          <cell r="F3168">
            <v>42717</v>
          </cell>
          <cell r="H3168">
            <v>42837</v>
          </cell>
          <cell r="I3168" t="str">
            <v>En ejecución</v>
          </cell>
          <cell r="J3168" t="str">
            <v>Otro tipo de contrato</v>
          </cell>
          <cell r="K3168">
            <v>20000000</v>
          </cell>
          <cell r="L3168" t="str">
            <v>Henao Loaiza, Marta</v>
          </cell>
          <cell r="M3168" t="str">
            <v/>
          </cell>
        </row>
        <row r="3169">
          <cell r="B3169">
            <v>4600005753</v>
          </cell>
          <cell r="C3169" t="str">
            <v>AUNAR ESFUERZOS TÉCNICOS, ADMINISTRATIVOS Y FINANCIEROS PARA IMPLEMENTAR EL PROGRAMA DE ALIMENTACIÓN ESCOLAR PARA LA POBLACION CON MATRICULA OFICIAL EN LOS ESTABLECIMIENTOS EDUCATIVOS DEL MUNICIPIO DE CONCEPCION.</v>
          </cell>
          <cell r="D3169">
            <v>42621</v>
          </cell>
          <cell r="E3169">
            <v>2016</v>
          </cell>
          <cell r="F3169">
            <v>42704</v>
          </cell>
          <cell r="I3169" t="str">
            <v>En ejecución</v>
          </cell>
          <cell r="J3169" t="str">
            <v>Otro tipo de contrato</v>
          </cell>
          <cell r="K3169">
            <v>124858358</v>
          </cell>
          <cell r="L3169" t="str">
            <v>Perea Escobar , Arcelinda</v>
          </cell>
          <cell r="M3169" t="str">
            <v/>
          </cell>
        </row>
        <row r="3170">
          <cell r="B3170">
            <v>4600005756</v>
          </cell>
          <cell r="C3170" t="str">
            <v>SUMINISTRO DE UN JUEGO DE MANEJO PARA LA REFERENCIA 750CC AGUARDIENTE TRADICIONAL, SIN AZÚCAR Y RON 3 AÑOS PARA LA LÍNEA DE ENVASADO NO. 4.</v>
          </cell>
          <cell r="D3170">
            <v>42621</v>
          </cell>
          <cell r="E3170">
            <v>2016</v>
          </cell>
          <cell r="F3170">
            <v>42717</v>
          </cell>
          <cell r="G3170">
            <v>42807</v>
          </cell>
          <cell r="H3170">
            <v>42885</v>
          </cell>
          <cell r="I3170" t="str">
            <v>Liquidado</v>
          </cell>
          <cell r="J3170" t="str">
            <v>Contratación Directa</v>
          </cell>
          <cell r="K3170">
            <v>960480000</v>
          </cell>
          <cell r="L3170" t="str">
            <v>Baena Davila , Jorge Humberto</v>
          </cell>
          <cell r="M3170" t="str">
            <v/>
          </cell>
        </row>
        <row r="3171">
          <cell r="B3171">
            <v>4600005771</v>
          </cell>
          <cell r="C3171" t="str">
            <v>Convenio interadministrativo con el municipio de Ituango para apoyar sus labores para fortalecer la convivencia pacífica, a través de la solución de conflictos, que surgen entre los ciudadanos, y que afectan la tranquilidad, seguridad ciudadana.</v>
          </cell>
          <cell r="D3171">
            <v>42621</v>
          </cell>
          <cell r="E3171">
            <v>2016</v>
          </cell>
          <cell r="F3171">
            <v>42717</v>
          </cell>
          <cell r="I3171" t="str">
            <v>En ejecución</v>
          </cell>
          <cell r="J3171" t="str">
            <v>Otro tipo de contrato</v>
          </cell>
          <cell r="K3171">
            <v>20500000</v>
          </cell>
          <cell r="L3171" t="str">
            <v>Restrepo Londoño , Henry Aleja</v>
          </cell>
          <cell r="M3171" t="str">
            <v/>
          </cell>
        </row>
        <row r="3172">
          <cell r="B3172">
            <v>4600005800</v>
          </cell>
          <cell r="C3172" t="str">
            <v>Apoyar las distintas actividades del área de comunicaciones  internas y externas de la Secretaría de Gestión Humana y Desarrollo Organizacional para la vigencia del segundo semestre 2016.</v>
          </cell>
          <cell r="D3172">
            <v>42621</v>
          </cell>
          <cell r="E3172">
            <v>2016</v>
          </cell>
          <cell r="F3172">
            <v>42704</v>
          </cell>
          <cell r="H3172">
            <v>42835</v>
          </cell>
          <cell r="I3172" t="str">
            <v>Liquidado</v>
          </cell>
          <cell r="J3172" t="str">
            <v>Contratación Directa</v>
          </cell>
          <cell r="K3172">
            <v>5781912</v>
          </cell>
          <cell r="L3172" t="str">
            <v>Lopez Agudelo , Andres Estibel</v>
          </cell>
          <cell r="M3172" t="str">
            <v/>
          </cell>
        </row>
        <row r="3173">
          <cell r="B3173">
            <v>4600005477</v>
          </cell>
          <cell r="C3173" t="str">
            <v>AUNAR ESFUERZOS TÉCNICOS, ADMINISTRATIVOS Y FINANCIEROS PARA LA PAVIMENTACIÓN DE LA RED VIAL TERCIARIA DEL MUNICIPIO DE CAÑASGORDAS, SUBREGION DEL OCCIDENTE DEL DEPARTAMENTO DE ANTIOQUIA, MEDIANTE  EL SISTEMA CONSTRUCTIVO DE PLACA HUELLA</v>
          </cell>
          <cell r="D3173">
            <v>42622</v>
          </cell>
          <cell r="E3173">
            <v>2016</v>
          </cell>
          <cell r="F3173">
            <v>42717</v>
          </cell>
          <cell r="I3173" t="str">
            <v>En ejecución</v>
          </cell>
          <cell r="J3173" t="str">
            <v>Otro tipo de contrato</v>
          </cell>
          <cell r="K3173">
            <v>200000000</v>
          </cell>
          <cell r="L3173" t="str">
            <v>Hincapie Piedrahita , Dalis Mi</v>
          </cell>
          <cell r="M3173" t="str">
            <v/>
          </cell>
        </row>
        <row r="3174">
          <cell r="B3174">
            <v>4600005685</v>
          </cell>
          <cell r="C3174" t="str">
            <v>CONVENIO INTERADMINISTRATIVO DE COLABORACIÓN ENTRE EL DEPARTAMENTO DE ANTIOQUIA -SECRETARÍA DE INFRAESTRUCTURA FÍSICA- Y EL MUNICIPIO DE EBEJICO PARA AUNAR ESFUERZOS TÉCNICOS, ADMINISTRATIVOS Y FINANCIEROS PARA LA PAVIMENTACIÓN DE LA RED VIAL TERCIARIA D</v>
          </cell>
          <cell r="D3174">
            <v>42622</v>
          </cell>
          <cell r="E3174">
            <v>2016</v>
          </cell>
          <cell r="F3174">
            <v>42717</v>
          </cell>
          <cell r="I3174" t="str">
            <v>En ejecución</v>
          </cell>
          <cell r="J3174" t="str">
            <v>Otro tipo de contrato</v>
          </cell>
          <cell r="K3174">
            <v>200000000</v>
          </cell>
          <cell r="L3174" t="str">
            <v>Hincapie Piedrahita , Dalis Mi</v>
          </cell>
          <cell r="M3174" t="str">
            <v/>
          </cell>
        </row>
        <row r="3175">
          <cell r="B3175">
            <v>4600005713</v>
          </cell>
          <cell r="C3175" t="str">
            <v>Prestación de Servicios de Salud de mediana complejidad y servicios autorizados por la Secretaría Seccional de Salud y Protección Social de Antioquia, dirigidos a la población pobre no cubierta con subsidios a la demanda del Departamento de Antioquia. ES</v>
          </cell>
          <cell r="D3175">
            <v>42622</v>
          </cell>
          <cell r="E3175">
            <v>2016</v>
          </cell>
          <cell r="F3175">
            <v>42735</v>
          </cell>
          <cell r="H3175">
            <v>42907</v>
          </cell>
          <cell r="I3175" t="str">
            <v>Liquidado</v>
          </cell>
          <cell r="J3175" t="str">
            <v>Contratación Directa</v>
          </cell>
          <cell r="K3175">
            <v>225663000</v>
          </cell>
          <cell r="L3175" t="str">
            <v>Cano Rios , Carlos Arturo</v>
          </cell>
          <cell r="M3175" t="str">
            <v/>
          </cell>
        </row>
        <row r="3176">
          <cell r="B3176">
            <v>4600005783</v>
          </cell>
          <cell r="C3176" t="str">
            <v>Aunar esfuerzos para realizar el ordenamiento territorial y ambiental en territorios indígenas del Urabá.</v>
          </cell>
          <cell r="D3176">
            <v>42622</v>
          </cell>
          <cell r="E3176">
            <v>2016</v>
          </cell>
          <cell r="F3176">
            <v>42735</v>
          </cell>
          <cell r="H3176">
            <v>42851</v>
          </cell>
          <cell r="I3176" t="str">
            <v>Liquidado</v>
          </cell>
          <cell r="J3176" t="str">
            <v>Otro tipo de contrato</v>
          </cell>
          <cell r="K3176">
            <v>150000000</v>
          </cell>
          <cell r="L3176" t="str">
            <v>Munera Velasquez , Gloria Mari</v>
          </cell>
          <cell r="M3176" t="str">
            <v/>
          </cell>
        </row>
        <row r="3177">
          <cell r="B3177">
            <v>4600005681</v>
          </cell>
          <cell r="C3177" t="str">
            <v>CONVENIO INTERADMINISTRATIVO DE COLABORACIÓN ENTRE EL DEPARTAMENTO DE ANTIOQUIA -SECRETARÍA DE INFRAESTRUCTURA FÍSICA- Y EL MUNICIPIO DE BELMIRA PARA AUNAR ESFUERZOS TÉCNICOS, ADMINISTRATIVOS Y FINANCIEROS PARA LA PAVIMENTACIÓN DE LA RED VIAL TERCIARIA D</v>
          </cell>
          <cell r="D3177">
            <v>42625</v>
          </cell>
          <cell r="E3177">
            <v>2016</v>
          </cell>
          <cell r="F3177">
            <v>42717</v>
          </cell>
          <cell r="I3177" t="str">
            <v>En ejecución</v>
          </cell>
          <cell r="J3177" t="str">
            <v>Otro tipo de contrato</v>
          </cell>
          <cell r="K3177">
            <v>200000000</v>
          </cell>
          <cell r="L3177" t="str">
            <v>Hincapie Piedrahita , Dalis Mi</v>
          </cell>
          <cell r="M3177" t="str">
            <v/>
          </cell>
        </row>
        <row r="3178">
          <cell r="B3178">
            <v>4600005683</v>
          </cell>
          <cell r="C3178" t="str">
            <v>CONVENIO INTERADMINISTRATIVO DE COLABORACIÓN ENTRE EL DEPARTAMENTO DE ANTIOQUIA -SECRETARÍA DE INFRAESTRUCTURA FÍSICA- Y EL MUNICIPIO DE BRICEÑO PARA AUNAR ESFUERZOS TÉCNICOS, ADMINISTRATIVOS Y FINANCIEROS PARA LA PAVIMENTACIÓN DE LA RED VIAL TERCIARIA D</v>
          </cell>
          <cell r="D3178">
            <v>42625</v>
          </cell>
          <cell r="E3178">
            <v>2016</v>
          </cell>
          <cell r="F3178">
            <v>42717</v>
          </cell>
          <cell r="I3178" t="str">
            <v>En ejecución</v>
          </cell>
          <cell r="J3178" t="str">
            <v>Otro tipo de contrato</v>
          </cell>
          <cell r="K3178">
            <v>300000000</v>
          </cell>
          <cell r="L3178" t="str">
            <v>Gomez Restrepo, Jaime Alejandr</v>
          </cell>
          <cell r="M3178" t="str">
            <v/>
          </cell>
        </row>
        <row r="3179">
          <cell r="B3179">
            <v>4600005702</v>
          </cell>
          <cell r="C3179" t="str">
            <v>CONVENIO INTERADMINISTRATIVO DE COLABORACIÓN ENTRE EL DEPARTAMENTO DE ANTIOQUIA -SECRETARÍA DE INFRAESTRUCTURA FÍSICA- Y EL MUNICIPIO DE SAN FRANCISCO PARA AUNAR ESFUERZOS TÉCNICOS, ADMINISTRATIVOS Y FINANCIEROS PARA LA PAVIMENTACIÓN DE LA RED VIAL TERCI</v>
          </cell>
          <cell r="D3179">
            <v>42625</v>
          </cell>
          <cell r="E3179">
            <v>2016</v>
          </cell>
          <cell r="F3179">
            <v>42717</v>
          </cell>
          <cell r="I3179" t="str">
            <v>En ejecución</v>
          </cell>
          <cell r="J3179" t="str">
            <v>Otro tipo de contrato</v>
          </cell>
          <cell r="K3179">
            <v>200000000</v>
          </cell>
          <cell r="L3179" t="str">
            <v>Duque Sepulveda, Daisy Lorena</v>
          </cell>
          <cell r="M3179" t="str">
            <v/>
          </cell>
        </row>
        <row r="3180">
          <cell r="B3180">
            <v>4600005709</v>
          </cell>
          <cell r="C3180" t="str">
            <v>DESMONTAJE DEL PUENTE METÁLICO PUENTE GAVINO Y MONTAJE DE PUENTE MILITAR Y OBRAS COMPLEMENTARIAS, EN LA VÍA PUENTE GAVINO - GOMEZ PLATA EN LA SUBREGIÓN NORTE DEL DEPARTAMENTO DE ANTIOQUIA</v>
          </cell>
          <cell r="D3180">
            <v>42625</v>
          </cell>
          <cell r="E3180">
            <v>2016</v>
          </cell>
          <cell r="F3180">
            <v>42716</v>
          </cell>
          <cell r="H3180">
            <v>42732</v>
          </cell>
          <cell r="I3180" t="str">
            <v>Liquidado</v>
          </cell>
          <cell r="J3180" t="str">
            <v>Selección Abreviada</v>
          </cell>
          <cell r="K3180">
            <v>538278167</v>
          </cell>
          <cell r="L3180" t="str">
            <v>Ospina Giraldo , Jaime Arturo</v>
          </cell>
          <cell r="M3180" t="str">
            <v>JASEN CONSULTORES S A S</v>
          </cell>
        </row>
        <row r="3181">
          <cell r="B3181">
            <v>4600005768</v>
          </cell>
          <cell r="C3181" t="str">
            <v>PRESTAR EL SERVICIO DE MANEJO DE EQUIPOS DE SONIDO PROPIOS DE LA FÁBRICA DE LICORES Y ALCOHOLES DE ANTIOQUIA</v>
          </cell>
          <cell r="D3181">
            <v>42625</v>
          </cell>
          <cell r="E3181">
            <v>2016</v>
          </cell>
          <cell r="F3181">
            <v>42735</v>
          </cell>
          <cell r="H3181">
            <v>42759</v>
          </cell>
          <cell r="I3181" t="str">
            <v>Liquidado</v>
          </cell>
          <cell r="J3181" t="str">
            <v>Mínima cuantía</v>
          </cell>
          <cell r="K3181">
            <v>7500000</v>
          </cell>
          <cell r="L3181" t="str">
            <v>Perez Bustamante, Diana Alexan</v>
          </cell>
          <cell r="M3181" t="str">
            <v/>
          </cell>
        </row>
        <row r="3182">
          <cell r="B3182" t="str">
            <v>2016AS200137</v>
          </cell>
          <cell r="C3182" t="str">
            <v>POR EL PRESENTE CONVENIO INTERADMINISTRATIVO EL DEPARTAMENTO COLABORARÁ AL MUNICIPIO DE COCORNÁ CON EL SUMINISTRO DE MATERIALES PARA LLEVAR A CABO EL MEJORAMIENTO DE VÍAS URBANAS Y/O TERCIARIAS VALOR $66.000.000</v>
          </cell>
          <cell r="D3182">
            <v>42626</v>
          </cell>
          <cell r="E3182">
            <v>2016</v>
          </cell>
          <cell r="F3182">
            <v>42704</v>
          </cell>
          <cell r="I3182" t="str">
            <v>Terminado</v>
          </cell>
          <cell r="J3182" t="str">
            <v>Otro tipo de contrato</v>
          </cell>
          <cell r="K3182">
            <v>0.1</v>
          </cell>
          <cell r="L3182" t="str">
            <v/>
          </cell>
          <cell r="M3182" t="str">
            <v>ADRIANA PATRICIA MUÑOZ LOND</v>
          </cell>
        </row>
        <row r="3183">
          <cell r="B3183">
            <v>4600005481</v>
          </cell>
          <cell r="C3183" t="str">
            <v>AUNAR ESFUERZOS TÉCNICOS, ADMINISTRATIVOS Y FINANCIEROS PARA LA PAVIMENTACIÓN DE LA RED VIAL TERCIARIA DEL MUNICIPIO DE FRONTINO, SUBREGION DEL OCCIDENTE DEL DEPARTAMENTO DE ANTIOQUIA, MEDIANTE  EL SISTEMA CONSTRUCTIVO DE PLACA HUELLA</v>
          </cell>
          <cell r="D3183">
            <v>42626</v>
          </cell>
          <cell r="E3183">
            <v>2016</v>
          </cell>
          <cell r="F3183">
            <v>42717</v>
          </cell>
          <cell r="I3183" t="str">
            <v>En ejecución</v>
          </cell>
          <cell r="J3183" t="str">
            <v>Otro tipo de contrato</v>
          </cell>
          <cell r="K3183">
            <v>200000000</v>
          </cell>
          <cell r="L3183" t="str">
            <v>Hincapie Piedrahita , Dalis Mi</v>
          </cell>
          <cell r="M3183" t="str">
            <v/>
          </cell>
        </row>
        <row r="3184">
          <cell r="B3184">
            <v>4600005792</v>
          </cell>
          <cell r="C3184" t="str">
            <v>Aunar esfuerzos para construir y validar la unidad de cambio climático para los módulos de cátedra de educación para la cultura ambiental.</v>
          </cell>
          <cell r="D3184">
            <v>42626</v>
          </cell>
          <cell r="E3184">
            <v>2016</v>
          </cell>
          <cell r="F3184">
            <v>42704</v>
          </cell>
          <cell r="H3184">
            <v>42941</v>
          </cell>
          <cell r="I3184" t="str">
            <v>Liquidado</v>
          </cell>
          <cell r="J3184" t="str">
            <v>Otro tipo de contrato</v>
          </cell>
          <cell r="K3184">
            <v>101845000</v>
          </cell>
          <cell r="L3184" t="str">
            <v>Valencia Gutierrez , Hernan Da</v>
          </cell>
          <cell r="M3184" t="str">
            <v/>
          </cell>
        </row>
        <row r="3185">
          <cell r="B3185">
            <v>4600005794</v>
          </cell>
          <cell r="C3185" t="str">
            <v>Prestar servicios de apoyo pedagógico, orientando un modelo de atención centrado en la gestión escolar con estudiantes en situación de discapacidad, vulnerabilidad o con talentos excepcionales matriculados en los establecimientos educativos de los munici</v>
          </cell>
          <cell r="D3185">
            <v>42626</v>
          </cell>
          <cell r="E3185">
            <v>2016</v>
          </cell>
          <cell r="F3185">
            <v>42717</v>
          </cell>
          <cell r="I3185" t="str">
            <v>Terminado</v>
          </cell>
          <cell r="J3185" t="str">
            <v>Contratación Directa</v>
          </cell>
          <cell r="K3185">
            <v>2299903947</v>
          </cell>
          <cell r="L3185" t="str">
            <v>Agudelo Torres, Diego Armando</v>
          </cell>
        </row>
        <row r="3186">
          <cell r="B3186">
            <v>4600005804</v>
          </cell>
          <cell r="C3186" t="str">
            <v>Fortalecer los encadenamientos productivos, mediante un mapeo de brechas de las unidades productivas y/o empresas intervenidas y el cierre de las mismas con intervenciones en emprendimiento, fortalecimiento empresarial y acceso a mercados en el Departame</v>
          </cell>
          <cell r="D3186">
            <v>42626</v>
          </cell>
          <cell r="E3186">
            <v>2016</v>
          </cell>
          <cell r="F3186">
            <v>42734</v>
          </cell>
          <cell r="H3186">
            <v>42794</v>
          </cell>
          <cell r="I3186" t="str">
            <v>Liquidado</v>
          </cell>
          <cell r="J3186" t="str">
            <v>Otro tipo de contrato</v>
          </cell>
          <cell r="K3186">
            <v>1269860000</v>
          </cell>
          <cell r="L3186" t="str">
            <v>Garcia Marulanda , Juan David</v>
          </cell>
          <cell r="M3186" t="str">
            <v/>
          </cell>
        </row>
        <row r="3187">
          <cell r="B3187">
            <v>4600005480</v>
          </cell>
          <cell r="C3187" t="str">
            <v>AUNAR ESFUERZOS TÉCNICOS, ADMINISTRATIVOS Y FINANCIEROS PARA LA PAVIMENTACIÓN DE LA RED VIAL TERCIARIA DEL MUNICIPIO DE DABEIBA, SUBREGION DEL OCCIDENTE DEL DEPARTAMENTO DE ANTIOQUIA, MEDIANTE  EL SISTEMA CONSTRUCTIVO DE PLACA HUELLA</v>
          </cell>
          <cell r="D3187">
            <v>42627</v>
          </cell>
          <cell r="E3187">
            <v>2016</v>
          </cell>
          <cell r="F3187">
            <v>42717</v>
          </cell>
          <cell r="I3187" t="str">
            <v>En ejecución</v>
          </cell>
          <cell r="J3187" t="str">
            <v>Otro tipo de contrato</v>
          </cell>
          <cell r="K3187">
            <v>200000000</v>
          </cell>
          <cell r="L3187" t="str">
            <v>Hincapie Piedrahita , Dalis Mi</v>
          </cell>
          <cell r="M3187" t="str">
            <v/>
          </cell>
        </row>
        <row r="3188">
          <cell r="B3188">
            <v>4600005687</v>
          </cell>
          <cell r="C3188" t="str">
            <v>CONVENIO INTERADMINISTRATIVO DE COLABORACIÓN ENTRE EL DEPARTAMENTO DE ANTIOQUIA -SECRETARÍA DE INFRAESTRUCTURA FÍSICA- Y EL MUNICIPIO DE MONTEBELLO PARA AUNAR ESFUERZOS TÉCNICOS, ADMINISTRATIVOS Y FINANCIEROS PARA LA PAVIMENTACIÓN DE LA RED VIAL TERCIARI</v>
          </cell>
          <cell r="D3188">
            <v>42627</v>
          </cell>
          <cell r="E3188">
            <v>2016</v>
          </cell>
          <cell r="F3188">
            <v>42717</v>
          </cell>
          <cell r="I3188" t="str">
            <v>En ejecución</v>
          </cell>
          <cell r="J3188" t="str">
            <v>Otro tipo de contrato</v>
          </cell>
          <cell r="K3188">
            <v>200000000</v>
          </cell>
          <cell r="L3188" t="str">
            <v>Duque Sepulveda, Daisy Lorena</v>
          </cell>
          <cell r="M3188" t="str">
            <v/>
          </cell>
        </row>
        <row r="3189">
          <cell r="B3189">
            <v>4600005693</v>
          </cell>
          <cell r="C3189" t="str">
            <v>CONVENIO INTERADMINISTRATIVO DE COLABORACIÓN ENTRE EL DEPARTAMENTO DE ANTIOQUIA -SECRETARÍA DE INFRAESTRUCTURA FÍSICA- Y EL MUNICIPIO DE MUNICIPIO DE SAN PEDRO DE LOS MILAGROS PARA AUNAR ESFUERZOS TÉCNICOS, ADMINISTRATIVOS Y FINANCIEROS PARA LA PAVIMENTA</v>
          </cell>
          <cell r="D3189">
            <v>42627</v>
          </cell>
          <cell r="E3189">
            <v>2016</v>
          </cell>
          <cell r="F3189">
            <v>42717</v>
          </cell>
          <cell r="I3189" t="str">
            <v>En ejecución</v>
          </cell>
          <cell r="J3189" t="str">
            <v>Otro tipo de contrato</v>
          </cell>
          <cell r="K3189">
            <v>200000000</v>
          </cell>
          <cell r="L3189" t="str">
            <v>Hincapie Piedrahita , Dalis Mi</v>
          </cell>
          <cell r="M3189" t="str">
            <v/>
          </cell>
        </row>
        <row r="3190">
          <cell r="B3190">
            <v>4600005694</v>
          </cell>
          <cell r="C3190" t="str">
            <v>CONVENIO INTERADMINISTRATIVO DE COLABORACIÓN ENTRE EL DEPARTAMENTO DE ANTIOQUIA -SECRETARÍA DE INFRAESTRUCTURA FÍSICA- Y EL MUNICIPIO DE EL CARMEN DE VIBORAL PARA AUNAR ESFUERZOS TÉCNICOS, ADMINISTRATIVOS Y FINANCIEROS PARA LA PAVIMENTACIÓN DE LA RED VIA</v>
          </cell>
          <cell r="D3190">
            <v>42627</v>
          </cell>
          <cell r="E3190">
            <v>2016</v>
          </cell>
          <cell r="F3190">
            <v>42717</v>
          </cell>
          <cell r="I3190" t="str">
            <v>En ejecución</v>
          </cell>
          <cell r="J3190" t="str">
            <v>Otro tipo de contrato</v>
          </cell>
          <cell r="K3190">
            <v>400000000</v>
          </cell>
          <cell r="L3190" t="str">
            <v>Duque Sepulveda, Daisy Lorena</v>
          </cell>
          <cell r="M3190" t="str">
            <v/>
          </cell>
        </row>
        <row r="3191">
          <cell r="B3191">
            <v>4600005706</v>
          </cell>
          <cell r="C3191" t="str">
            <v>AUNAR ESFUERZOS TÉCNICOS, ADMINISTRATIVOS Y FINANCIEROS PARA LA PAVIMENTACIÓN DE LA RED VIAL TERCIARIA DEL MUNICIPIO DE VALDIVIA, SUBREGION DEL NORTE DEL DEPARTAMENTO DE ANTIOQUIA, MEDIANTE  EL SISTEMA CONSTRUCTIVO DE PLACA HUELLA</v>
          </cell>
          <cell r="D3191">
            <v>42627</v>
          </cell>
          <cell r="E3191">
            <v>2016</v>
          </cell>
          <cell r="F3191">
            <v>42717</v>
          </cell>
          <cell r="I3191" t="str">
            <v>En ejecución</v>
          </cell>
          <cell r="J3191" t="str">
            <v>Otro tipo de contrato</v>
          </cell>
          <cell r="K3191">
            <v>200000000</v>
          </cell>
          <cell r="L3191" t="str">
            <v>Hincapie Piedrahita , Dalis Mi</v>
          </cell>
          <cell r="M3191" t="str">
            <v/>
          </cell>
        </row>
        <row r="3192">
          <cell r="B3192">
            <v>4600005738</v>
          </cell>
          <cell r="C3192" t="str">
            <v>CONVENIO INTERADMINISTRATIVO DE COLABORACIÓN ENTRE EL DEPARTAMENTO DE ANTIOQUIA -SECRETARÍA DE INFRAESTRUCTURA FÍSICA- Y EL MUNICIPIO DE GIRALDO PARA AUNAR ESFUERZOS TÉCNICOS, ADMINISTRATIVOS Y FINANCIEROS PARA LA PAVIMENTACIÓN DE LA RED VIAL TERCIARIA D</v>
          </cell>
          <cell r="D3192">
            <v>42627</v>
          </cell>
          <cell r="E3192">
            <v>2016</v>
          </cell>
          <cell r="F3192">
            <v>42717</v>
          </cell>
          <cell r="I3192" t="str">
            <v>En ejecución</v>
          </cell>
          <cell r="J3192" t="str">
            <v>Otro tipo de contrato</v>
          </cell>
          <cell r="K3192">
            <v>200000000</v>
          </cell>
          <cell r="L3192" t="str">
            <v>Hincapie Piedrahita , Dalis Mi</v>
          </cell>
          <cell r="M3192" t="str">
            <v/>
          </cell>
        </row>
        <row r="3193">
          <cell r="B3193">
            <v>4600005751</v>
          </cell>
          <cell r="C3193" t="str">
            <v>AUNAR ESFUERZOS PARA EL APOYO DE SUMINISTRO DE COMBUSTIBLE A LA FUERZA PÚBLICA EN EL MUNICIPIO DE YARUMAL</v>
          </cell>
          <cell r="D3193">
            <v>42627</v>
          </cell>
          <cell r="E3193">
            <v>2016</v>
          </cell>
          <cell r="F3193">
            <v>42717</v>
          </cell>
          <cell r="H3193">
            <v>42837</v>
          </cell>
          <cell r="I3193" t="str">
            <v>En ejecución</v>
          </cell>
          <cell r="J3193" t="str">
            <v>Otro tipo de contrato</v>
          </cell>
          <cell r="K3193">
            <v>10000000</v>
          </cell>
          <cell r="L3193" t="str">
            <v>Palacios Rivas, Andres Maurici</v>
          </cell>
          <cell r="M3193" t="str">
            <v/>
          </cell>
        </row>
        <row r="3194">
          <cell r="B3194">
            <v>4600005770</v>
          </cell>
          <cell r="C3194" t="str">
            <v>INTERVENTORÍA TÉCNICA, ADMINISTRATIVA, AMBIENTAL, FINANCIERA Y LEGAL PARA EL DESMONTAJE DEL PUENTE METÁLICO PUENTE GAVINO Y MONTAJE DE PUENTE MILITAR Y OBRAS COMPLEMENTARIAS, EN LA VÍA PUENTE GAVINO-GÓMEZ PLATA EN LA SUBREGIÓN NORTE DEL DEPARTAMENTO DE A</v>
          </cell>
          <cell r="D3194">
            <v>42627</v>
          </cell>
          <cell r="E3194">
            <v>2016</v>
          </cell>
          <cell r="F3194">
            <v>42717</v>
          </cell>
          <cell r="H3194">
            <v>42732</v>
          </cell>
          <cell r="I3194" t="str">
            <v>Liquidado</v>
          </cell>
          <cell r="J3194" t="str">
            <v>Concurso de Méritos</v>
          </cell>
          <cell r="K3194">
            <v>105953818</v>
          </cell>
          <cell r="L3194" t="str">
            <v>Ospina Giraldo , Jaime Arturo</v>
          </cell>
          <cell r="M3194" t="str">
            <v/>
          </cell>
        </row>
        <row r="3195">
          <cell r="B3195">
            <v>4600005795</v>
          </cell>
          <cell r="C3195" t="str">
            <v>Prestar los servicios como Coordinador Ejecutivo de los Bomberos de Antioquia en cumplimiento de la Ley 1575 de 2012,  la Resolución 0661 de 2014 y Ordenanza 13 del 24 de agosto de 2015.</v>
          </cell>
          <cell r="D3195">
            <v>42627</v>
          </cell>
          <cell r="E3195">
            <v>2016</v>
          </cell>
          <cell r="F3195">
            <v>42717</v>
          </cell>
          <cell r="H3195">
            <v>42719</v>
          </cell>
          <cell r="I3195" t="str">
            <v>En ejecución</v>
          </cell>
          <cell r="J3195" t="str">
            <v>Contratación Directa</v>
          </cell>
          <cell r="K3195">
            <v>9652370</v>
          </cell>
          <cell r="L3195" t="str">
            <v>Restrepo Londoño , Henry Aleja</v>
          </cell>
          <cell r="M3195" t="str">
            <v/>
          </cell>
        </row>
        <row r="3196">
          <cell r="B3196" t="str">
            <v>2016AS200103</v>
          </cell>
          <cell r="C3196" t="str">
            <v>CONVENIO INTERADMINISTRATIVO DE COLABORACIÓN MARCO ENTRE EL DEPARTAMENTO DE ANTIOQUIA – SECRETARÍA DE INFRAESTRUCTURA FÍSICA - Y EL MUNICIPIO DE LA UNIÓN CON EL PROPOSITO DE AUNAR ESFUERZOS  PARA EL MEJORAMIENTO DE LAS VIAS TERCIARIAS. VALOR $0</v>
          </cell>
          <cell r="D3196">
            <v>42628</v>
          </cell>
          <cell r="E3196">
            <v>2016</v>
          </cell>
          <cell r="F3196">
            <v>42735</v>
          </cell>
          <cell r="I3196" t="str">
            <v>ABIERTO</v>
          </cell>
          <cell r="J3196" t="str">
            <v>Otro tipo de contrato</v>
          </cell>
          <cell r="K3196">
            <v>0.1</v>
          </cell>
          <cell r="L3196" t="str">
            <v/>
          </cell>
          <cell r="M3196" t="str">
            <v>DALIS MILENA HINCAPIÉ PIEDR</v>
          </cell>
        </row>
        <row r="3197">
          <cell r="B3197">
            <v>4600005479</v>
          </cell>
          <cell r="C3197" t="str">
            <v>AUNAR ESFUERZOS TÉCNICOS, ADMINISTRATIVOS Y FINANCIEROS PARA LA PAVIMENTACIÓN DE LA RED VIAL TERCIARIA DEL MUNICIPIO DE AMAGA, SUBREGION DEL SUROESTE DEL DEPARTAMENTO DE ANTIOQUIA, MEDIANTE  EL SISTEMA CONSTRUCTIVO DE PLACA HUELLA</v>
          </cell>
          <cell r="D3197">
            <v>42628</v>
          </cell>
          <cell r="E3197">
            <v>2016</v>
          </cell>
          <cell r="F3197">
            <v>42717</v>
          </cell>
          <cell r="I3197" t="str">
            <v>En ejecución</v>
          </cell>
          <cell r="J3197" t="str">
            <v>Otro tipo de contrato</v>
          </cell>
          <cell r="K3197">
            <v>200000000</v>
          </cell>
          <cell r="L3197" t="str">
            <v>Duque Sepulveda, Daisy Lorena</v>
          </cell>
          <cell r="M3197" t="str">
            <v/>
          </cell>
        </row>
        <row r="3198">
          <cell r="B3198">
            <v>4600005651</v>
          </cell>
          <cell r="C3198" t="str">
            <v>2.1. Objeto Prestación de Servicios de Salud de mediana  complejidad y servicios autorizados por la Secretaría Seccional de Salud y Protección Social de Antioquia, para la población pobre no cubierta con subsidios a la demanda del departamento de Antioqu</v>
          </cell>
          <cell r="D3198">
            <v>42628</v>
          </cell>
          <cell r="E3198">
            <v>2016</v>
          </cell>
          <cell r="F3198">
            <v>42735</v>
          </cell>
          <cell r="I3198" t="str">
            <v>En ejecución</v>
          </cell>
          <cell r="J3198" t="str">
            <v>Contratación Directa</v>
          </cell>
          <cell r="K3198">
            <v>158327000</v>
          </cell>
          <cell r="L3198" t="str">
            <v>Daza Agudelo , Manuel Enrique</v>
          </cell>
          <cell r="M3198" t="str">
            <v/>
          </cell>
        </row>
        <row r="3199">
          <cell r="B3199">
            <v>4600005663</v>
          </cell>
          <cell r="C3199" t="str">
            <v>2.1. Objeto: Prestación de servicios de salud de baja complejidad o de primer nivel de atención para la  población pobre no cubierta con subsidios a la demanda residente en el municipio de Caceres.</v>
          </cell>
          <cell r="D3199">
            <v>42628</v>
          </cell>
          <cell r="E3199">
            <v>2016</v>
          </cell>
          <cell r="F3199">
            <v>42735</v>
          </cell>
          <cell r="H3199">
            <v>42879</v>
          </cell>
          <cell r="I3199" t="str">
            <v>Liquidado</v>
          </cell>
          <cell r="J3199" t="str">
            <v>Contratación Directa</v>
          </cell>
          <cell r="K3199">
            <v>158087000</v>
          </cell>
          <cell r="L3199" t="str">
            <v>Murillo Salazar, Eliana Maria</v>
          </cell>
          <cell r="M3199" t="str">
            <v/>
          </cell>
        </row>
        <row r="3200">
          <cell r="B3200">
            <v>4600005724</v>
          </cell>
          <cell r="C3200" t="str">
            <v>CONVENIO INTERADMINISTRATIVO DE COLABORACIÓN ENTRE EL DEPARTAMENTO DE ANTIOQUIA -SECRETARÍA DE INFRAESTRUCTURA FÍSICA- Y EL MUNICIPIO DE SANTO DOMINGO PARA AUNAR ESFUERZOS TÉCNICOS, ADMINISTRATIVOS Y FINANCIEROS PARA LA PAVIMENTACIÓN DE LA RED VIAL TERCI</v>
          </cell>
          <cell r="D3200">
            <v>42628</v>
          </cell>
          <cell r="E3200">
            <v>2016</v>
          </cell>
          <cell r="F3200">
            <v>42717</v>
          </cell>
          <cell r="I3200" t="str">
            <v>En ejecución</v>
          </cell>
          <cell r="J3200" t="str">
            <v>Otro tipo de contrato</v>
          </cell>
          <cell r="K3200">
            <v>200000000</v>
          </cell>
          <cell r="L3200" t="str">
            <v>Hincapie Piedrahita , Dalis Mi</v>
          </cell>
          <cell r="M3200" t="str">
            <v/>
          </cell>
        </row>
        <row r="3201">
          <cell r="B3201">
            <v>4600005767</v>
          </cell>
          <cell r="C3201" t="str">
            <v>Prestación de servicios para realizar  investigación para establecer el nivel de satisfacción de los consumidores y comercializadores con los diferentes productos y servicios de la Fábrica de Licores y Alcoholes de Antioquia.</v>
          </cell>
          <cell r="D3201">
            <v>42628</v>
          </cell>
          <cell r="E3201">
            <v>2016</v>
          </cell>
          <cell r="F3201">
            <v>42688</v>
          </cell>
          <cell r="H3201">
            <v>43049</v>
          </cell>
          <cell r="I3201" t="str">
            <v>Liquidado</v>
          </cell>
          <cell r="J3201" t="str">
            <v>Mínima cuantía</v>
          </cell>
          <cell r="K3201">
            <v>23431609</v>
          </cell>
          <cell r="L3201" t="str">
            <v>Mena Ocampo , Johnairo Alberto</v>
          </cell>
          <cell r="M3201" t="str">
            <v/>
          </cell>
        </row>
        <row r="3202">
          <cell r="B3202">
            <v>4600005485</v>
          </cell>
          <cell r="C3202" t="str">
            <v>AUNAR ESFUERZOS TÉCNICOS, ADMINISTRATIVOS Y FINANCIEROS PARA LA PAVIMENTACIÓN DE LA RED VIAL TERCIARIA DEL MUNICIPIO DE SAN ROQUE&lt;(&gt;,, &lt;)&gt; SUBREGION DEL NORDESTE DEL DEPARTAMENTO DE ANTIOQUIA, MEDIANTE  EL SISTEMA CONSTRUCTIVO DE PLACA HUELLA</v>
          </cell>
          <cell r="D3202">
            <v>42629</v>
          </cell>
          <cell r="E3202">
            <v>2016</v>
          </cell>
          <cell r="F3202">
            <v>42717</v>
          </cell>
          <cell r="I3202" t="str">
            <v>En ejecución</v>
          </cell>
          <cell r="J3202" t="str">
            <v>Otro tipo de contrato</v>
          </cell>
          <cell r="K3202">
            <v>200000000</v>
          </cell>
          <cell r="L3202" t="str">
            <v>Hincapie Piedrahita , Dalis Mi</v>
          </cell>
          <cell r="M3202" t="str">
            <v/>
          </cell>
        </row>
        <row r="3203">
          <cell r="B3203">
            <v>4600005793</v>
          </cell>
          <cell r="C3203" t="str">
            <v>Realizar soporte a través de la mesa de ayuda, ajustes, mejoras, nuevos desarrollos y alojamiento del sistema de información Sinap V6, para los Fondos de Servicios Educativos de los Establecimientos Educativos oficiales de los municipios no certificados</v>
          </cell>
          <cell r="D3203">
            <v>42629</v>
          </cell>
          <cell r="E3203">
            <v>2016</v>
          </cell>
          <cell r="F3203">
            <v>42717</v>
          </cell>
          <cell r="H3203">
            <v>42733</v>
          </cell>
          <cell r="I3203" t="str">
            <v>Liquidado</v>
          </cell>
          <cell r="J3203" t="str">
            <v>Contratación Directa</v>
          </cell>
          <cell r="K3203">
            <v>186000000</v>
          </cell>
          <cell r="L3203" t="str">
            <v>Gómerz Garcia, Ligia Maria</v>
          </cell>
          <cell r="M3203" t="str">
            <v/>
          </cell>
        </row>
        <row r="3204">
          <cell r="B3204">
            <v>4600005819</v>
          </cell>
          <cell r="C3204" t="str">
            <v>ADQUIRIR CERTIFICADOS DE FIRMA DIGITAL PARA LA DIRECCION DE SISTEMAS DE INFORMACION Y CATASTRO.</v>
          </cell>
          <cell r="D3204">
            <v>42629</v>
          </cell>
          <cell r="E3204">
            <v>2016</v>
          </cell>
          <cell r="F3204">
            <v>43359</v>
          </cell>
          <cell r="I3204" t="str">
            <v>En ejecución</v>
          </cell>
          <cell r="J3204" t="str">
            <v>Mínima cuantía</v>
          </cell>
          <cell r="K3204">
            <v>426880</v>
          </cell>
          <cell r="L3204" t="str">
            <v>Davila Vides , Nancy</v>
          </cell>
          <cell r="M3204" t="str">
            <v/>
          </cell>
        </row>
        <row r="3205">
          <cell r="B3205">
            <v>4600005826</v>
          </cell>
          <cell r="C3205" t="str">
            <v>Convenio interadministrativo para la implementación de huertas familiares de autoconsumo con familias víctimas y vulnerables de inseguridad alimentaria del departamento de Antioquia.</v>
          </cell>
          <cell r="D3205">
            <v>42629</v>
          </cell>
          <cell r="E3205">
            <v>2016</v>
          </cell>
          <cell r="F3205">
            <v>42735</v>
          </cell>
          <cell r="I3205" t="str">
            <v>En proceso</v>
          </cell>
          <cell r="J3205" t="str">
            <v>Otro tipo de contrato</v>
          </cell>
          <cell r="K3205">
            <v>1099894878</v>
          </cell>
          <cell r="L3205" t="str">
            <v/>
          </cell>
          <cell r="M3205" t="str">
            <v/>
          </cell>
        </row>
        <row r="3206">
          <cell r="B3206">
            <v>4600005630</v>
          </cell>
          <cell r="C3206" t="str">
            <v>PRESTAR SERVICIO DE MANTENIMIENTO CORRECTIVO Y PREVENTIVO Y SUMINISTRAR REPUESTOS PARA LOS ACTUALES EQUIPOS MARCA TETRA PAK DE LA FLA.</v>
          </cell>
          <cell r="D3206">
            <v>42632</v>
          </cell>
          <cell r="E3206">
            <v>2016</v>
          </cell>
          <cell r="F3206">
            <v>42717</v>
          </cell>
          <cell r="G3206">
            <v>42735</v>
          </cell>
          <cell r="H3206">
            <v>42853</v>
          </cell>
          <cell r="I3206" t="str">
            <v>Liquidado</v>
          </cell>
          <cell r="J3206" t="str">
            <v>Contratación Directa</v>
          </cell>
          <cell r="K3206">
            <v>626036948</v>
          </cell>
          <cell r="L3206" t="str">
            <v>Arboleda Betancur , Sergio</v>
          </cell>
          <cell r="M3206" t="str">
            <v/>
          </cell>
        </row>
        <row r="3207">
          <cell r="B3207">
            <v>4600005656</v>
          </cell>
          <cell r="C3207" t="str">
            <v>2.1. Objeto Prestación de Servicios de Salud de mediana complejidad y servicios autorizados por la Secretaría Seccional de Salud y Protección Social de Antioquia, para  la población pobre no cubierta con subsidios a la demanda del departamento de Antioqu</v>
          </cell>
          <cell r="D3207">
            <v>42632</v>
          </cell>
          <cell r="E3207">
            <v>2016</v>
          </cell>
          <cell r="F3207">
            <v>42735</v>
          </cell>
          <cell r="I3207" t="str">
            <v>En ejecución</v>
          </cell>
          <cell r="J3207" t="str">
            <v>Contratación Directa</v>
          </cell>
          <cell r="K3207">
            <v>433000000</v>
          </cell>
          <cell r="L3207" t="str">
            <v>Daza Agudelo , Manuel Enrique</v>
          </cell>
          <cell r="M3207" t="str">
            <v/>
          </cell>
        </row>
        <row r="3208">
          <cell r="B3208">
            <v>4600005688</v>
          </cell>
          <cell r="C3208" t="str">
            <v>CONVENIO INTERADMINISTRATIVO DE COLABORACIÓN ENTRE EL DEPARTAMENTO DE ANTIOQUIA -SECRETARÍA DE INFRAESTRUCTURA FÍSICA- Y EL MUNICIPIO DE SAN JOSÉ DE LA MONTAÑA PARA AUNAR ESFUERZOS TÉCNICOS, ADMINISTRATIVOS Y FINANCIEROS PARA LA PAVIMENTACIÓN DE LA RED V</v>
          </cell>
          <cell r="D3208">
            <v>42632</v>
          </cell>
          <cell r="E3208">
            <v>2016</v>
          </cell>
          <cell r="F3208">
            <v>42717</v>
          </cell>
          <cell r="I3208" t="str">
            <v>En ejecución</v>
          </cell>
          <cell r="J3208" t="str">
            <v>Otro tipo de contrato</v>
          </cell>
          <cell r="K3208">
            <v>200000000</v>
          </cell>
          <cell r="L3208" t="str">
            <v>Hincapie Piedrahita , Dalis Mi</v>
          </cell>
          <cell r="M3208" t="str">
            <v/>
          </cell>
        </row>
        <row r="3209">
          <cell r="B3209">
            <v>4600005689</v>
          </cell>
          <cell r="C3209" t="str">
            <v>CONVENIO INTERADMINISTRATIVO DE COLABORACIÓN ENTRE EL DEPARTAMENTO DE ANTIOQUIA -SECRETARÍA DE INFRAESTRUCTURA FÍSICA- Y EL MUNICIPIO DE MUNICIPIO DE TOLEDO PARA AUNAR ESFUERZOS TÉCNICOS, ADMINISTRATIVOS Y FINANCIEROS PARA LA PAVIMENTACIÓN DE LA RED VIAL</v>
          </cell>
          <cell r="D3209">
            <v>42632</v>
          </cell>
          <cell r="E3209">
            <v>2016</v>
          </cell>
          <cell r="F3209">
            <v>42717</v>
          </cell>
          <cell r="I3209" t="str">
            <v>En ejecución</v>
          </cell>
          <cell r="J3209" t="str">
            <v>Otro tipo de contrato</v>
          </cell>
          <cell r="K3209">
            <v>200000000</v>
          </cell>
          <cell r="L3209" t="str">
            <v>Hincapie Piedrahita , Dalis Mi</v>
          </cell>
          <cell r="M3209" t="str">
            <v/>
          </cell>
        </row>
        <row r="3210">
          <cell r="B3210">
            <v>4600005703</v>
          </cell>
          <cell r="C3210" t="str">
            <v>CONVENIO INTERADMINISTRATIVO DE COLABORACIÓN ENTRE EL DEPARTAMENTO DE ANTIOQUIA -SECRETARÍA DE INFRAESTRUCTURA FÍSICA- Y EL MUNICIPIO DE MUNICIPIO DE SAN VICENTE FERRER PARA AUNAR ESFUERZOS TÉCNICOS, ADMINISTRATIVOS Y FINANCIEROS PARA LA PAVIMENTACIÓN DE</v>
          </cell>
          <cell r="D3210">
            <v>42632</v>
          </cell>
          <cell r="E3210">
            <v>2016</v>
          </cell>
          <cell r="F3210">
            <v>42717</v>
          </cell>
          <cell r="I3210" t="str">
            <v>Terminado</v>
          </cell>
          <cell r="J3210" t="str">
            <v>Otro tipo de contrato</v>
          </cell>
          <cell r="K3210">
            <v>200000000</v>
          </cell>
          <cell r="L3210" t="str">
            <v>Duque Sepulveda, Daisy Lorena</v>
          </cell>
          <cell r="M3210" t="str">
            <v/>
          </cell>
        </row>
        <row r="3211">
          <cell r="B3211">
            <v>4600005727</v>
          </cell>
          <cell r="C3211" t="str">
            <v>CONVENIO INTERADMINISTRATIVO DE COLABORACIÓN ENTRE EL DEPARTAMENTO DE ANTIOQUIA -SECRETARÍA DE INFRAESTRUCTURA FÍSICA- Y EL MUNICIPIO DE GUARNE PARA AUNAR ESFUERZOS TÉCNICOS, ADMINISTRATIVOS Y FINANCIEROS PARA LA PAVIMENTACIÓN DE LA RED VIAL TERCIARIA DE</v>
          </cell>
          <cell r="D3211">
            <v>42632</v>
          </cell>
          <cell r="E3211">
            <v>2016</v>
          </cell>
          <cell r="F3211">
            <v>42717</v>
          </cell>
          <cell r="I3211" t="str">
            <v>En ejecución</v>
          </cell>
          <cell r="J3211" t="str">
            <v>Otro tipo de contrato</v>
          </cell>
          <cell r="K3211">
            <v>200000000</v>
          </cell>
          <cell r="L3211" t="str">
            <v>Duque Sepulveda, Daisy Lorena</v>
          </cell>
          <cell r="M3211" t="str">
            <v/>
          </cell>
        </row>
        <row r="3212">
          <cell r="B3212">
            <v>4600005736</v>
          </cell>
          <cell r="C3212" t="str">
            <v>CONVENIO INTERADMINISTRATIVO DE COLABORACIÓN ENTRE EL DEPARTAMENTO DE ANTIOQUIA -SECRETARÍA DE INFRAESTRUCTURA FÍSICA- Y EL MUNICIPIO DE COCORNÁ PARA AUNAR ESFUERZOS TÉCNICOS, ADMINISTRATIVOS Y FINANCIEROS PARA LA PAVIMENTACIÓN DE LA RED VIAL TERCIARIA D</v>
          </cell>
          <cell r="D3212">
            <v>42632</v>
          </cell>
          <cell r="E3212">
            <v>2016</v>
          </cell>
          <cell r="F3212">
            <v>42717</v>
          </cell>
          <cell r="I3212" t="str">
            <v>En ejecución</v>
          </cell>
          <cell r="J3212" t="str">
            <v>Otro tipo de contrato</v>
          </cell>
          <cell r="K3212">
            <v>150000000</v>
          </cell>
          <cell r="L3212" t="str">
            <v>Duque Sepulveda, Daisy Lorena</v>
          </cell>
          <cell r="M3212" t="str">
            <v/>
          </cell>
        </row>
        <row r="3213">
          <cell r="B3213">
            <v>4600005747</v>
          </cell>
          <cell r="C3213" t="str">
            <v>Servicio de suscripción licencias ACL ANALYTICS y Conector ACL Direct Link para SAP.</v>
          </cell>
          <cell r="D3213">
            <v>42632</v>
          </cell>
          <cell r="E3213">
            <v>2016</v>
          </cell>
          <cell r="F3213">
            <v>42996</v>
          </cell>
          <cell r="G3213">
            <v>43096</v>
          </cell>
          <cell r="I3213" t="str">
            <v>En ejecución</v>
          </cell>
          <cell r="J3213" t="str">
            <v>Contratación Directa</v>
          </cell>
          <cell r="K3213">
            <v>81023138</v>
          </cell>
          <cell r="L3213" t="str">
            <v>Cortes Gomez , juan Carlos</v>
          </cell>
          <cell r="M3213" t="str">
            <v/>
          </cell>
        </row>
        <row r="3214">
          <cell r="B3214">
            <v>4600005802</v>
          </cell>
          <cell r="C3214" t="str">
            <v>Contratar el apoyo logístico necesario para atender las actividades de capacitación, seguridad y salud en el trabajo y clima organizacional dirigidas a los servidores públicos del Departamento de Antioquia del nivel central</v>
          </cell>
          <cell r="D3214">
            <v>42632</v>
          </cell>
          <cell r="E3214">
            <v>2016</v>
          </cell>
          <cell r="F3214">
            <v>42662</v>
          </cell>
          <cell r="H3214">
            <v>42632</v>
          </cell>
          <cell r="I3214" t="str">
            <v>Liquidado</v>
          </cell>
          <cell r="J3214" t="str">
            <v>Mínima cuantía</v>
          </cell>
          <cell r="K3214">
            <v>50000000</v>
          </cell>
          <cell r="L3214" t="str">
            <v>Gaviria Cortes , Jaime Ignacio</v>
          </cell>
          <cell r="M3214" t="str">
            <v/>
          </cell>
        </row>
        <row r="3215">
          <cell r="B3215">
            <v>4600005822</v>
          </cell>
          <cell r="C3215" t="str">
            <v>Fomentar capacidades y habilidades en Ciencia, Tecnología e Innovación en los jóvenes vulnerables por el conflicto armado en las regiones Oriente y Urabá de Antioquia.</v>
          </cell>
          <cell r="D3215">
            <v>42632</v>
          </cell>
          <cell r="E3215">
            <v>2016</v>
          </cell>
          <cell r="F3215">
            <v>42717</v>
          </cell>
          <cell r="H3215">
            <v>42726</v>
          </cell>
          <cell r="I3215" t="str">
            <v>Liquidado</v>
          </cell>
          <cell r="J3215" t="str">
            <v>Contratación Directa</v>
          </cell>
          <cell r="K3215">
            <v>148848137</v>
          </cell>
          <cell r="L3215" t="str">
            <v>Ayala Villa , Catalina</v>
          </cell>
          <cell r="M3215" t="str">
            <v/>
          </cell>
        </row>
        <row r="3216">
          <cell r="B3216" t="str">
            <v>2016AS200129</v>
          </cell>
          <cell r="C3216" t="str">
            <v>CONVENIO INTERADMINISTRATIVO DE COLABORACIÓN MARCO ENTRE EL DEPARTAMENTO DE ANTIOQUIA – SECRETARÍA DE INFRAESTRUCTURA FÍSICA - Y EL MUNICIPIO DE SABANETA CON EL PROPOSITO DE AUNAR ESFUERZOS  PARA EL MEJORAMIENTO DE LAS VIAS TERCIARIAS. VALOR $0</v>
          </cell>
          <cell r="D3216">
            <v>42633</v>
          </cell>
          <cell r="E3216">
            <v>2016</v>
          </cell>
          <cell r="F3216">
            <v>42735</v>
          </cell>
          <cell r="I3216" t="str">
            <v>ABIERTO</v>
          </cell>
          <cell r="J3216" t="str">
            <v>Otro tipo de contrato</v>
          </cell>
          <cell r="K3216">
            <v>0.1</v>
          </cell>
          <cell r="L3216" t="str">
            <v/>
          </cell>
          <cell r="M3216" t="str">
            <v>DALIS MILENA HINCAPIÉ PIEDR</v>
          </cell>
        </row>
        <row r="3217">
          <cell r="B3217">
            <v>4600005717</v>
          </cell>
          <cell r="C3217" t="str">
            <v>AUNAR ESFUERZOS PARA EL APOYO DE SUMINISTRO DE COMBUSTIBLE A LA FUERZA PÚBLICA EN EL MUNICIPIO DE TURBO.</v>
          </cell>
          <cell r="D3217">
            <v>42633</v>
          </cell>
          <cell r="E3217">
            <v>2016</v>
          </cell>
          <cell r="F3217">
            <v>42717</v>
          </cell>
          <cell r="H3217">
            <v>42829</v>
          </cell>
          <cell r="I3217" t="str">
            <v>En ejecución</v>
          </cell>
          <cell r="J3217" t="str">
            <v>Otro tipo de contrato</v>
          </cell>
          <cell r="K3217">
            <v>60000000</v>
          </cell>
          <cell r="L3217" t="str">
            <v>Arias, Alvaro Hernan</v>
          </cell>
          <cell r="M3217" t="str">
            <v/>
          </cell>
        </row>
        <row r="3218">
          <cell r="B3218">
            <v>4600005773</v>
          </cell>
          <cell r="C3218" t="str">
            <v>AUNAR ESFUERZOS PARA EL APOYO DE SUMINISTRO DE COMBUSTIBLE A LA FUERZA PÚBLICA EN EL MUNICIPIO DE CAREPA</v>
          </cell>
          <cell r="D3218">
            <v>42633</v>
          </cell>
          <cell r="E3218">
            <v>2016</v>
          </cell>
          <cell r="F3218">
            <v>42717</v>
          </cell>
          <cell r="I3218" t="str">
            <v>En ejecución</v>
          </cell>
          <cell r="J3218" t="str">
            <v>Otro tipo de contrato</v>
          </cell>
          <cell r="K3218">
            <v>30000000</v>
          </cell>
          <cell r="L3218" t="str">
            <v>Palacios Rivas, Andres Maurici</v>
          </cell>
          <cell r="M3218" t="str">
            <v/>
          </cell>
        </row>
        <row r="3219">
          <cell r="B3219">
            <v>4600005782</v>
          </cell>
          <cell r="C3219" t="str">
            <v>CONVENIO INTERADMINISTRATIVO PARA REALIZAR MANTENIMIENTO RUTINARIO EN LA(S) VÍA(S) DE LA RED VIAL SECUNDARIA, LIBORINA - SABANALARGA, CÓDIGO(S)  625AN14-2 ENTRE EL MUNICIPIO DE SABANALARGA Y LA GOBERNACIÓN DE ANTIOQUIA.</v>
          </cell>
          <cell r="D3219">
            <v>42633</v>
          </cell>
          <cell r="E3219">
            <v>2016</v>
          </cell>
          <cell r="F3219">
            <v>42717</v>
          </cell>
          <cell r="I3219" t="str">
            <v>En ejecución</v>
          </cell>
          <cell r="J3219" t="str">
            <v>Otro tipo de contrato</v>
          </cell>
          <cell r="K3219">
            <v>25875000</v>
          </cell>
          <cell r="L3219" t="str">
            <v>Morales Gomez , Jorge Mauricio</v>
          </cell>
          <cell r="M3219" t="str">
            <v/>
          </cell>
        </row>
        <row r="3220">
          <cell r="B3220">
            <v>4600005812</v>
          </cell>
          <cell r="C3220" t="str">
            <v>"FORTALECIMIENTO DE LA COMPETITIVIDAD Y PRODUCTIVIDAD DEL SUBSECTOR PANELERO EN EL MUNICIPIO DE SALGAR MEDIANTE LA SIEMBRA DE 10 HECTAREAS DE CAÑA Y MEJORAMIENTO DE UNA AGROINDUSTRIA PANELERA".</v>
          </cell>
          <cell r="D3220">
            <v>42633</v>
          </cell>
          <cell r="E3220">
            <v>2016</v>
          </cell>
          <cell r="F3220">
            <v>42734</v>
          </cell>
          <cell r="H3220">
            <v>42879</v>
          </cell>
          <cell r="I3220" t="str">
            <v>Liquidado</v>
          </cell>
          <cell r="J3220" t="str">
            <v>Otro tipo de contrato</v>
          </cell>
          <cell r="K3220">
            <v>149658365</v>
          </cell>
          <cell r="L3220" t="str">
            <v>Escobar Escobar , Gloria Bibia</v>
          </cell>
          <cell r="M3220" t="str">
            <v/>
          </cell>
        </row>
        <row r="3221">
          <cell r="B3221">
            <v>4600005815</v>
          </cell>
          <cell r="C3221" t="str">
            <v>Suministrar los  colorantes  de Romanowsky,   para el diagnóstico de malaria,  a la red de laboratorios y microscopistas de la zona endémica del departamento de Antioquia.</v>
          </cell>
          <cell r="D3221">
            <v>42633</v>
          </cell>
          <cell r="E3221">
            <v>2016</v>
          </cell>
          <cell r="F3221">
            <v>42717</v>
          </cell>
          <cell r="H3221">
            <v>42734</v>
          </cell>
          <cell r="I3221" t="str">
            <v>Liquidado</v>
          </cell>
          <cell r="J3221" t="str">
            <v>Mínima cuantía</v>
          </cell>
          <cell r="K3221">
            <v>37062000</v>
          </cell>
          <cell r="L3221" t="str">
            <v>Lujan Valencia , Jhojan Esdivi</v>
          </cell>
          <cell r="M3221" t="str">
            <v/>
          </cell>
        </row>
        <row r="3222">
          <cell r="B3222" t="str">
            <v>2016AS200138</v>
          </cell>
          <cell r="C3222" t="str">
            <v>CONVENIO INTERADMINISTRATIVO DE COLABORACIÓN ENTRE EL DEPARTAMENTO DE ANTIOQUIA – SECRETARIA DE INFRAESTRUCTURA FISICA – Y EL MUNICIPIO DE NECHI PARA EL MEJORAMIENTO DE LAS VIAS TERCIARIAS.  VALOR $0</v>
          </cell>
          <cell r="D3222">
            <v>42634</v>
          </cell>
          <cell r="E3222">
            <v>2016</v>
          </cell>
          <cell r="F3222">
            <v>42735</v>
          </cell>
          <cell r="I3222" t="str">
            <v>ABIERTO</v>
          </cell>
          <cell r="J3222" t="str">
            <v>Otro tipo de contrato</v>
          </cell>
          <cell r="K3222">
            <v>0.1</v>
          </cell>
          <cell r="L3222" t="str">
            <v/>
          </cell>
          <cell r="M3222" t="str">
            <v>DALIS MILENA HINCAPIÉ PIEDR</v>
          </cell>
        </row>
        <row r="3223">
          <cell r="B3223">
            <v>4600005696</v>
          </cell>
          <cell r="C3223" t="str">
            <v>CONVENIO INTERADMINISTRATIVO DE COLABORACIÓN ENTRE EL DEPARTAMENTO DE ANTIOQUIA -SECRETARÍA DE INFRAESTRUCTURA FÍSICA- Y EL MUNICIPIO DE EL RETIRO PARA AUNAR ESFUERZOS TÉCNICOS, ADMINISTRATIVOS Y FINANCIEROS PARA LA PAVIMENTACIÓN DE LA RED VIAL TERCIARIA</v>
          </cell>
          <cell r="D3223">
            <v>42634</v>
          </cell>
          <cell r="E3223">
            <v>2016</v>
          </cell>
          <cell r="F3223">
            <v>42717</v>
          </cell>
          <cell r="I3223" t="str">
            <v>En ejecución</v>
          </cell>
          <cell r="J3223" t="str">
            <v>Otro tipo de contrato</v>
          </cell>
          <cell r="K3223">
            <v>200000000</v>
          </cell>
          <cell r="L3223" t="str">
            <v>Duque Sepulveda, Daisy Lorena</v>
          </cell>
          <cell r="M3223" t="str">
            <v/>
          </cell>
        </row>
        <row r="3224">
          <cell r="B3224">
            <v>4600005697</v>
          </cell>
          <cell r="C3224" t="str">
            <v>CONVENIO INTERADMINISTRATIVO DE COLABORACIÓN ENTRE EL DEPARTAMENTO DE ANTIOQUIA -SECRETARÍA DE INFRAESTRUCTURA FÍSICA- Y EL MUNICIPIO DE MUNICIPIO DE SAN LUIS PARA AUNAR ESFUERZOS TÉCNICOS, ADMINISTRATIVOS Y FINANCIEROS PARA LA PAVIMENTACIÓN DE LA RED VI</v>
          </cell>
          <cell r="D3224">
            <v>42634</v>
          </cell>
          <cell r="E3224">
            <v>2016</v>
          </cell>
          <cell r="F3224">
            <v>42717</v>
          </cell>
          <cell r="I3224" t="str">
            <v>En ejecución</v>
          </cell>
          <cell r="J3224" t="str">
            <v>Otro tipo de contrato</v>
          </cell>
          <cell r="K3224">
            <v>200000000</v>
          </cell>
          <cell r="L3224" t="str">
            <v>Duque Sepulveda, Daisy Lorena</v>
          </cell>
          <cell r="M3224" t="str">
            <v/>
          </cell>
        </row>
        <row r="3225">
          <cell r="B3225">
            <v>4600005726</v>
          </cell>
          <cell r="C3225" t="str">
            <v>CONVENIO INTERADMINISTRATIVO DE COLABORACIÓN ENTRE EL DEPARTAMENTO DE ANTIOQUIA -SECRETARÍA DE INFRAESTRUCTURA FÍSICA- Y EL MUNICIPIO DE LA PINTADA PARA AUNAR ESFUERZOS TÉCNICOS, ADMINISTRATIVOS Y FINANCIEROS PARA LA PAVIMENTACIÓN DE LA RED VIAL TERCIARI</v>
          </cell>
          <cell r="D3225">
            <v>42634</v>
          </cell>
          <cell r="E3225">
            <v>2016</v>
          </cell>
          <cell r="F3225">
            <v>42717</v>
          </cell>
          <cell r="I3225" t="str">
            <v>En ejecución</v>
          </cell>
          <cell r="J3225" t="str">
            <v>Otro tipo de contrato</v>
          </cell>
          <cell r="K3225">
            <v>150000000</v>
          </cell>
          <cell r="L3225" t="str">
            <v>Duque Sepulveda, Daisy Lorena</v>
          </cell>
          <cell r="M3225" t="str">
            <v/>
          </cell>
        </row>
        <row r="3226">
          <cell r="B3226">
            <v>4600005728</v>
          </cell>
          <cell r="C3226" t="str">
            <v>CONVENIO INTERADMINISTRATIVO DE COLABORACIÓN ENTRE EL DEPARTAMENTO DE ANTIOQUIA -SECRETARÍA DE INFRAESTRUCTURA FÍSICA- Y EL MUNICIPIO DE GRANADA PARA AUNAR ESFUERZOS TÉCNICOS, ADMINISTRATIVOS Y FINANCIEROS PARA LA PAVIMENTACIÓN DE LA RED VIAL TERCIARIA D</v>
          </cell>
          <cell r="D3226">
            <v>42634</v>
          </cell>
          <cell r="E3226">
            <v>2016</v>
          </cell>
          <cell r="F3226">
            <v>42717</v>
          </cell>
          <cell r="I3226" t="str">
            <v>En ejecución</v>
          </cell>
          <cell r="J3226" t="str">
            <v>Otro tipo de contrato</v>
          </cell>
          <cell r="K3226">
            <v>200000000</v>
          </cell>
          <cell r="L3226" t="str">
            <v>Duque Sepulveda, Daisy Lorena</v>
          </cell>
          <cell r="M3226" t="str">
            <v/>
          </cell>
        </row>
        <row r="3227">
          <cell r="B3227" t="str">
            <v>2016AS200139</v>
          </cell>
          <cell r="C3227" t="str">
            <v>CONVENIO INTERADMINISTRATIVO DE COLABORACIÓN ENTRE EL DEPARTAMENTO DE ANTIOQUIA – SECRETARIA DE INFRAESTRUCTURA FISICA – Y EL MUNICIPIO DE ANZÁ PARA EL MEJORAMIENTO DE LAS VIAS TERCIARIAS.  VALOR $ 0</v>
          </cell>
          <cell r="D3227">
            <v>42635</v>
          </cell>
          <cell r="E3227">
            <v>2016</v>
          </cell>
          <cell r="F3227">
            <v>42735</v>
          </cell>
          <cell r="I3227" t="str">
            <v>ABIERTO</v>
          </cell>
          <cell r="J3227" t="str">
            <v>Otro tipo de contrato</v>
          </cell>
          <cell r="K3227">
            <v>0.1</v>
          </cell>
          <cell r="L3227" t="str">
            <v/>
          </cell>
          <cell r="M3227" t="str">
            <v>DALIS MILENA HINCAPIÉ PIEDR</v>
          </cell>
        </row>
        <row r="3228">
          <cell r="B3228" t="str">
            <v>2016AS200140</v>
          </cell>
          <cell r="C3228" t="str">
            <v>CONVENIO INTERADMINISTRATIVO DE COLABORACIÓN ENTRE EL DEPARTAMENTO DE ANTIOQUIA – SECRETARIA DE INFRAESTRUCTURA FISICA – Y EL MUNICIPIO DE SONSÓN PARA EL MEJORAMIENTO DE LAS VIAS TERCIARIAS.  VALOR $ 0</v>
          </cell>
          <cell r="D3228">
            <v>42635</v>
          </cell>
          <cell r="E3228">
            <v>2016</v>
          </cell>
          <cell r="F3228">
            <v>42735</v>
          </cell>
          <cell r="I3228" t="str">
            <v>ABIERTO</v>
          </cell>
          <cell r="J3228" t="str">
            <v>Otro tipo de contrato</v>
          </cell>
          <cell r="K3228">
            <v>0.1</v>
          </cell>
          <cell r="L3228" t="str">
            <v/>
          </cell>
          <cell r="M3228" t="str">
            <v>DALIS MILENA HINCAPIÉ PIEDR</v>
          </cell>
        </row>
        <row r="3229">
          <cell r="B3229">
            <v>4600005478</v>
          </cell>
          <cell r="C3229" t="str">
            <v>AUNAR ESFUERZOS TÉCNICOS, ADMINISTRATIVOS Y FINANCIEROS PARA LA PAVIMENTACIÓN DE LA RED VIAL TERCIARIA DEL MUNICIPIO DE SAN JERONIMO, SUBREGION DEL OCCIDENTE DEL DEPARTAMENTO DE ANTIOQUIA, MEDIANTE  EL SISTEMA CONSTRUCTIVO DE PLACA HUELLA</v>
          </cell>
          <cell r="D3229">
            <v>42635</v>
          </cell>
          <cell r="E3229">
            <v>2016</v>
          </cell>
          <cell r="F3229">
            <v>42717</v>
          </cell>
          <cell r="I3229" t="str">
            <v>En ejecución</v>
          </cell>
          <cell r="J3229" t="str">
            <v>Otro tipo de contrato</v>
          </cell>
          <cell r="K3229">
            <v>200000000</v>
          </cell>
          <cell r="L3229" t="str">
            <v>Gomez Restrepo, Jaime Alejandr</v>
          </cell>
          <cell r="M3229" t="str">
            <v/>
          </cell>
        </row>
        <row r="3230">
          <cell r="B3230">
            <v>4600005565</v>
          </cell>
          <cell r="C3230" t="str">
            <v>2.1. Objeto Prestación de Servicios de Salud de mediana complejidad y servicios autorizados por la Secretaría Seccional de Salud y Protección Social de Antioquia,para  la población pobre no cubierta con subsidios a la demanda del departamento de Antioqui</v>
          </cell>
          <cell r="D3230">
            <v>42635</v>
          </cell>
          <cell r="E3230">
            <v>2016</v>
          </cell>
          <cell r="F3230">
            <v>42735</v>
          </cell>
          <cell r="I3230" t="str">
            <v>En ejecución</v>
          </cell>
          <cell r="J3230" t="str">
            <v>Contratación Directa</v>
          </cell>
          <cell r="K3230">
            <v>257378000</v>
          </cell>
          <cell r="L3230" t="str">
            <v>Daza Agudelo , Manuel Enrique</v>
          </cell>
          <cell r="M3230" t="str">
            <v/>
          </cell>
        </row>
        <row r="3231">
          <cell r="B3231">
            <v>4600005691</v>
          </cell>
          <cell r="C3231" t="str">
            <v>CONVENIO INTERADMINISTRATIVO DE COLABORACIÓN ENTRE EL DEPARTAMENTO DE ANTIOQUIA -SECRETARÍA DE INFRAESTRUCTURA FÍSICA- Y EL MUNICIPIO DE ABRIAQUI PARA AUNAR ESFUERZOS TÉCNICOS, ADMINISTRATIVOS Y FINANCIEROS PARA LA PAVIMENTACIÓN DE LA RED VIAL TERCIARIA</v>
          </cell>
          <cell r="D3231">
            <v>42635</v>
          </cell>
          <cell r="E3231">
            <v>2016</v>
          </cell>
          <cell r="F3231">
            <v>42717</v>
          </cell>
          <cell r="I3231" t="str">
            <v>En ejecución</v>
          </cell>
          <cell r="J3231" t="str">
            <v>Otro tipo de contrato</v>
          </cell>
          <cell r="K3231">
            <v>200000000</v>
          </cell>
          <cell r="L3231" t="str">
            <v>Hincapie Piedrahita , Dalis Mi</v>
          </cell>
          <cell r="M3231" t="str">
            <v/>
          </cell>
        </row>
        <row r="3232">
          <cell r="B3232">
            <v>4600005745</v>
          </cell>
          <cell r="C3232" t="str">
            <v>Prestación de Servicios de Salud de mediana complejidad y servicios autorizados por la Secretaría Seccional de Salud y Protección Social de Antioquia, dirigidos a la población pobre no cubierta con subsidios a la demanda del Departamento de Antioquia. ES</v>
          </cell>
          <cell r="D3232">
            <v>42635</v>
          </cell>
          <cell r="E3232">
            <v>2016</v>
          </cell>
          <cell r="F3232">
            <v>42735</v>
          </cell>
          <cell r="I3232" t="str">
            <v>En ejecución</v>
          </cell>
          <cell r="J3232" t="str">
            <v>Contratación Directa</v>
          </cell>
          <cell r="K3232">
            <v>1030986000</v>
          </cell>
          <cell r="L3232" t="str">
            <v>Beltran Arias , Maria Gladis</v>
          </cell>
          <cell r="M3232" t="str">
            <v/>
          </cell>
        </row>
        <row r="3233">
          <cell r="B3233">
            <v>4600005813</v>
          </cell>
          <cell r="C3233" t="str">
            <v>Aunar esfuerzos para la constitución y conformación del SILAP del Municipio de Jardín.</v>
          </cell>
          <cell r="D3233">
            <v>42635</v>
          </cell>
          <cell r="E3233">
            <v>2016</v>
          </cell>
          <cell r="F3233">
            <v>42788</v>
          </cell>
          <cell r="H3233">
            <v>42984</v>
          </cell>
          <cell r="I3233" t="str">
            <v>Liquidado</v>
          </cell>
          <cell r="J3233" t="str">
            <v>Otro tipo de contrato</v>
          </cell>
          <cell r="K3233">
            <v>48000000</v>
          </cell>
          <cell r="L3233" t="str">
            <v>Correa Maya , Andres Giovanny</v>
          </cell>
          <cell r="M3233" t="str">
            <v/>
          </cell>
        </row>
        <row r="3234">
          <cell r="B3234" t="str">
            <v>2016SS330024</v>
          </cell>
          <cell r="C3234" t="str">
            <v>OCM. VINCULACION PUBLICITARIA Y ACTIVACION DE LA MARCA AGUARDIENTE ANTIOQUEÑO SIN AZUCAR DURANTE EL SEGUNDO SEMESTRE Y TEMPORADA DE FIN DE AÑO, CON LAS CARAVANAS DEL SABOR EN EL DEPARTAMENTO DE CASANARE.</v>
          </cell>
          <cell r="D3234">
            <v>42636</v>
          </cell>
          <cell r="E3234">
            <v>2016</v>
          </cell>
          <cell r="F3234">
            <v>42735</v>
          </cell>
          <cell r="H3234">
            <v>42796</v>
          </cell>
          <cell r="I3234" t="str">
            <v>Liquidado</v>
          </cell>
          <cell r="J3234" t="str">
            <v>Otro tipo de contrato</v>
          </cell>
          <cell r="K3234">
            <v>200133120</v>
          </cell>
          <cell r="L3234" t="str">
            <v/>
          </cell>
          <cell r="M3234" t="str">
            <v>JOHNAIRO MENA OCAMPO</v>
          </cell>
        </row>
        <row r="3235">
          <cell r="B3235">
            <v>4600005722</v>
          </cell>
          <cell r="C3235" t="str">
            <v>CONVENIO INTERADMINISTRATIVO DE COLABORACIÓN ENTRE EL DEPARTAMENTO DE ANTIOQUIA -SECRETARÍA DE INFRAESTRUCTURA FÍSICA- Y EL MUNICIPIO DE MUNICIPIO DE YOLOMBÓ PARA AUNAR ESFUERZOS TÉCNICOS, ADMINISTRATIVOS Y FINANCIEROS PARA LA PAVIMENTACIÓN DE LA RED VIA</v>
          </cell>
          <cell r="D3235">
            <v>42636</v>
          </cell>
          <cell r="E3235">
            <v>2016</v>
          </cell>
          <cell r="F3235">
            <v>42717</v>
          </cell>
          <cell r="I3235" t="str">
            <v>En ejecución</v>
          </cell>
          <cell r="J3235" t="str">
            <v>Otro tipo de contrato</v>
          </cell>
          <cell r="K3235">
            <v>200000000</v>
          </cell>
          <cell r="L3235" t="str">
            <v>Hincapie Piedrahita , Dalis Mi</v>
          </cell>
          <cell r="M3235" t="str">
            <v/>
          </cell>
        </row>
        <row r="3236">
          <cell r="B3236">
            <v>4600005746</v>
          </cell>
          <cell r="C3236" t="str">
            <v>Prestación de Servicios de Salud de mediana complejidad y servicios autorizados por la Secretaría Seccional de Salud y Protección Social de Antioquia, dirigidos a la población pobre no cubierta con subsidios a la demanda del Departamento de Antioquia. ES</v>
          </cell>
          <cell r="D3236">
            <v>42636</v>
          </cell>
          <cell r="E3236">
            <v>2016</v>
          </cell>
          <cell r="F3236">
            <v>42735</v>
          </cell>
          <cell r="H3236">
            <v>42907</v>
          </cell>
          <cell r="I3236" t="str">
            <v>Liquidado</v>
          </cell>
          <cell r="J3236" t="str">
            <v>Contratación Directa</v>
          </cell>
          <cell r="K3236">
            <v>397042000</v>
          </cell>
          <cell r="L3236" t="str">
            <v>Cano Rios , Carlos Arturo</v>
          </cell>
          <cell r="M3236" t="str">
            <v/>
          </cell>
        </row>
        <row r="3237">
          <cell r="B3237">
            <v>4600005754</v>
          </cell>
          <cell r="C3237" t="str">
            <v>Realizar una convocatoria pública de iniciativas de conservación de los recursos naturales y gestionar recursos para su implementación desde el sector, público, privado y de cooperación, mediante un componente educativo.</v>
          </cell>
          <cell r="D3237">
            <v>42636</v>
          </cell>
          <cell r="E3237">
            <v>2016</v>
          </cell>
          <cell r="F3237">
            <v>42716</v>
          </cell>
          <cell r="H3237">
            <v>42648</v>
          </cell>
          <cell r="I3237" t="str">
            <v>Liquidado</v>
          </cell>
          <cell r="J3237" t="str">
            <v>Contratación Directa</v>
          </cell>
          <cell r="K3237">
            <v>68000000</v>
          </cell>
          <cell r="L3237" t="str">
            <v>Mosquera Serna , Luz Everny</v>
          </cell>
          <cell r="M3237" t="str">
            <v/>
          </cell>
        </row>
        <row r="3238">
          <cell r="B3238">
            <v>4600005827</v>
          </cell>
          <cell r="C3238" t="str">
            <v>REALIZAR EL ESTUDIO DE PRE FACTIBILIDAD REQUERIDO A FIN DE DETERMINAR LA VIABILIDAD TÉCNICA,  ECONÓMICA Y JURÍDICA PARA EL TRASLADO DE LA PLANTA DE PRODUCCIÓN DE LICORES, ALCOHOLES Y DERIVADOS DE SU SEDE ACTUAL EN EL MUNICIPIO DE ITAGÜÍ, ANTIOQUIA A OTRA</v>
          </cell>
          <cell r="D3238">
            <v>42636</v>
          </cell>
          <cell r="E3238">
            <v>2016</v>
          </cell>
          <cell r="F3238">
            <v>42717</v>
          </cell>
          <cell r="H3238">
            <v>42769</v>
          </cell>
          <cell r="I3238" t="str">
            <v>Liquidado</v>
          </cell>
          <cell r="J3238" t="str">
            <v>Concurso de Méritos</v>
          </cell>
          <cell r="K3238">
            <v>316000000</v>
          </cell>
          <cell r="L3238" t="str">
            <v>Jaramillo Ramirez , Juan Esteb</v>
          </cell>
          <cell r="M3238" t="str">
            <v/>
          </cell>
        </row>
        <row r="3239">
          <cell r="B3239">
            <v>4600005833</v>
          </cell>
          <cell r="C3239" t="str">
            <v>Convenio de ayuda mutua para la caracterización y el mantenimiento de predios de importancia estratégica para el abastecimiento de acueductos en la jurisdicción de Corantioquia.</v>
          </cell>
          <cell r="D3239">
            <v>42636</v>
          </cell>
          <cell r="E3239">
            <v>2016</v>
          </cell>
          <cell r="F3239">
            <v>42716</v>
          </cell>
          <cell r="I3239" t="str">
            <v>En ejecución</v>
          </cell>
          <cell r="J3239" t="str">
            <v>Otro tipo de contrato</v>
          </cell>
          <cell r="K3239">
            <v>334411155</v>
          </cell>
          <cell r="L3239" t="str">
            <v>Ramirez Bedoya , Juan David</v>
          </cell>
          <cell r="M3239" t="str">
            <v/>
          </cell>
        </row>
        <row r="3240">
          <cell r="B3240">
            <v>4600005837</v>
          </cell>
          <cell r="C3240" t="str">
            <v>Vinculación publicitaria con EL CLASICO RCN  del año 2016.</v>
          </cell>
          <cell r="D3240">
            <v>42636</v>
          </cell>
          <cell r="E3240">
            <v>2016</v>
          </cell>
          <cell r="F3240">
            <v>42667</v>
          </cell>
          <cell r="H3240">
            <v>42706</v>
          </cell>
          <cell r="I3240" t="str">
            <v>Liquidado</v>
          </cell>
          <cell r="J3240" t="str">
            <v>Contratación Directa</v>
          </cell>
          <cell r="K3240">
            <v>225000000</v>
          </cell>
          <cell r="L3240" t="str">
            <v>Giraldo Macias, Juliana</v>
          </cell>
          <cell r="M3240" t="str">
            <v/>
          </cell>
        </row>
        <row r="3241">
          <cell r="B3241" t="str">
            <v>2016SS330022</v>
          </cell>
          <cell r="C3241" t="str">
            <v>MODIFICACION AL ANEXO 10 DE LA OFERTA DE CONCESION MERCANTIL  DEL DEPARTAMENTO DE VICHADA. VINCULACION PUBLICITARIA A TRAVES DE MATERIAL PUBLICITARIO POP EN TODO EL DEPARTAMENTO.</v>
          </cell>
          <cell r="D3241">
            <v>42639</v>
          </cell>
          <cell r="E3241">
            <v>2016</v>
          </cell>
          <cell r="F3241">
            <v>42717</v>
          </cell>
          <cell r="H3241">
            <v>42781</v>
          </cell>
          <cell r="I3241" t="str">
            <v>Liquidado</v>
          </cell>
          <cell r="J3241" t="str">
            <v>Otro tipo de contrato</v>
          </cell>
          <cell r="K3241">
            <v>25016100</v>
          </cell>
          <cell r="L3241" t="str">
            <v/>
          </cell>
          <cell r="M3241" t="str">
            <v>JULIANA GIRALDO MACIAS</v>
          </cell>
        </row>
        <row r="3242">
          <cell r="B3242">
            <v>4600005549</v>
          </cell>
          <cell r="C3242" t="str">
            <v>2.1. Objeto Fortalecimiento de la Estrategia de Atención Primaria  desarrollando las actividades propuestas en  de la Dimensión de Convivencia social y Salud mental del Plan Decenal de Salud Pública   2012 - 2021.</v>
          </cell>
          <cell r="D3242">
            <v>42639</v>
          </cell>
          <cell r="E3242">
            <v>2016</v>
          </cell>
          <cell r="F3242">
            <v>42735</v>
          </cell>
          <cell r="I3242" t="str">
            <v>En ejecución</v>
          </cell>
          <cell r="J3242" t="str">
            <v>Contratación Directa</v>
          </cell>
          <cell r="K3242">
            <v>673056558</v>
          </cell>
          <cell r="L3242" t="str">
            <v>Gomez Gomez , Dora Maria</v>
          </cell>
          <cell r="M3242" t="str">
            <v/>
          </cell>
        </row>
        <row r="3243">
          <cell r="B3243">
            <v>4600005699</v>
          </cell>
          <cell r="C3243" t="str">
            <v>2.1.,,Objeto: Prestación de servicios de salud de baja complejidad o de primer nivel de atención para la  población pobre no cubierta con subsidios a la demanda residente en el municipio de Gómez Plata.</v>
          </cell>
          <cell r="D3243">
            <v>42639</v>
          </cell>
          <cell r="E3243">
            <v>2016</v>
          </cell>
          <cell r="F3243">
            <v>42735</v>
          </cell>
          <cell r="H3243">
            <v>42879</v>
          </cell>
          <cell r="I3243" t="str">
            <v>Liquidado</v>
          </cell>
          <cell r="J3243" t="str">
            <v>Contratación Directa</v>
          </cell>
          <cell r="K3243">
            <v>199227000</v>
          </cell>
          <cell r="L3243" t="str">
            <v>Murillo Salazar, Eliana Maria</v>
          </cell>
          <cell r="M3243" t="str">
            <v/>
          </cell>
        </row>
        <row r="3244">
          <cell r="B3244">
            <v>4600005714</v>
          </cell>
          <cell r="C3244" t="str">
            <v>2.1.,,Objeto: Prestación de servicios de salud de baja complejidad o de primer nivel de atención para la  población pobre no cubierta con subsidios a la demanda residente en el municipio de La Pintada.</v>
          </cell>
          <cell r="D3244">
            <v>42639</v>
          </cell>
          <cell r="E3244">
            <v>2016</v>
          </cell>
          <cell r="F3244">
            <v>42735</v>
          </cell>
          <cell r="I3244" t="str">
            <v>En ejecución</v>
          </cell>
          <cell r="J3244" t="str">
            <v>Contratación Directa</v>
          </cell>
          <cell r="K3244">
            <v>259128000</v>
          </cell>
          <cell r="L3244" t="str">
            <v>Murillo Salazar, Eliana Maria</v>
          </cell>
          <cell r="M3244" t="str">
            <v/>
          </cell>
        </row>
        <row r="3245">
          <cell r="B3245">
            <v>4600005723</v>
          </cell>
          <cell r="C3245" t="str">
            <v>CONVENIO INTERADMINISTRATIVO DE COLABORACIÓN ENTRE EL DEPARTAMENTO DE ANTIOQUIA -SECRETARÍA DE INFRAESTRUCTURA FÍSICA- Y EL MUNICIPIO DE URRAO PARA AUNAR ESFUERZOS TÉCNICOS, ADMINISTRATIVOS Y FINANCIEROS PARA LA PAVIMENTACIÓN DE LA RED VIAL TERCIARIA DEL</v>
          </cell>
          <cell r="D3245">
            <v>42639</v>
          </cell>
          <cell r="E3245">
            <v>2016</v>
          </cell>
          <cell r="F3245">
            <v>42717</v>
          </cell>
          <cell r="I3245" t="str">
            <v>En ejecución</v>
          </cell>
          <cell r="J3245" t="str">
            <v>Otro tipo de contrato</v>
          </cell>
          <cell r="K3245">
            <v>200000000</v>
          </cell>
          <cell r="L3245" t="str">
            <v>Duque Sepulveda, Daisy Lorena</v>
          </cell>
          <cell r="M3245" t="str">
            <v/>
          </cell>
        </row>
        <row r="3246">
          <cell r="B3246">
            <v>4600005730</v>
          </cell>
          <cell r="C3246" t="str">
            <v>CONVENIO INTERADMINISTRATIVO DE COLABORACIÓN ENTRE EL DEPARTAMENTO DE ANTIOQUIA -SECRETARÍA DE INFRAESTRUCTURA FÍSICA- Y EL MUNICIPIO DE MUNICIPIO DE SAN RAFAEL PARA AUNAR ESFUERZOS TÉCNICOS, ADMINISTRATIVOS Y FINANCIEROS PARA LA PAVIMENTACIÓN DE LA RED</v>
          </cell>
          <cell r="D3246">
            <v>42639</v>
          </cell>
          <cell r="E3246">
            <v>2016</v>
          </cell>
          <cell r="F3246">
            <v>42717</v>
          </cell>
          <cell r="I3246" t="str">
            <v>En ejecución</v>
          </cell>
          <cell r="J3246" t="str">
            <v>Otro tipo de contrato</v>
          </cell>
          <cell r="K3246">
            <v>200000000</v>
          </cell>
          <cell r="L3246" t="str">
            <v>Duque Sepulveda, Daisy Lorena</v>
          </cell>
          <cell r="M3246" t="str">
            <v/>
          </cell>
        </row>
        <row r="3247">
          <cell r="B3247">
            <v>4600005764</v>
          </cell>
          <cell r="C3247" t="str">
            <v>AUNAR ESFUERZOS TÉCNICOS, ADMINISTRATIVOS Y FINANCIEROS PARA LA PAVIMENTACIÓN DE LA RED VIAL TERCIARIA DEL MUNICIPIO DE VENECIA, SUBREGION DEL SUROESTE DEL DEPARTAMENTO DE ANTIOQUIA, MEDIANTE EL SISTEMA CONSTRUCTIVO DE PLACA HUELLA</v>
          </cell>
          <cell r="D3247">
            <v>42639</v>
          </cell>
          <cell r="E3247">
            <v>2016</v>
          </cell>
          <cell r="F3247">
            <v>42717</v>
          </cell>
          <cell r="I3247" t="str">
            <v>En ejecución</v>
          </cell>
          <cell r="J3247" t="str">
            <v>Otro tipo de contrato</v>
          </cell>
          <cell r="K3247">
            <v>200000000</v>
          </cell>
          <cell r="L3247" t="str">
            <v>Duque Sepulveda, Daisy Lorena</v>
          </cell>
          <cell r="M3247" t="str">
            <v/>
          </cell>
        </row>
        <row r="3248">
          <cell r="B3248">
            <v>4600005695</v>
          </cell>
          <cell r="C3248" t="str">
            <v>CONVENIO INTERADMINISTRATIVO DE COLABORACIÓN ENTRE EL DEPARTAMENTO DE ANTIOQUIA -SECRETARÍA DE INFRAESTRUCTURA FÍSICA- Y EL MUNICIPIO DE ABEJORRAL PARA AUNAR ESFUERZOS TÉCNICOS, ADMINISTRATIVOS Y FINANCIEROS PARA LA PAVIMENTACIÓN DE LA RED VIAL TERCIARIA</v>
          </cell>
          <cell r="D3248">
            <v>42640</v>
          </cell>
          <cell r="E3248">
            <v>2016</v>
          </cell>
          <cell r="F3248">
            <v>42717</v>
          </cell>
          <cell r="I3248" t="str">
            <v>En ejecución</v>
          </cell>
          <cell r="J3248" t="str">
            <v>Otro tipo de contrato</v>
          </cell>
          <cell r="K3248">
            <v>200000000</v>
          </cell>
          <cell r="L3248" t="str">
            <v>Duque Sepulveda, Daisy Lorena</v>
          </cell>
          <cell r="M3248" t="str">
            <v/>
          </cell>
        </row>
        <row r="3249">
          <cell r="B3249">
            <v>4600005704</v>
          </cell>
          <cell r="C3249" t="str">
            <v>CONVENIO INTERADMINISTRATIVO DE COLABORACIÓN ENTRE EL DEPARTAMENTO DE ANTIOQUIA -SECRETARÍA DE INFRAESTRUCTURA FÍSICA- Y EL MUNICIPIO DE EL PEÑOL PARA AUNAR ESFUERZOS TÉCNICOS, ADMINISTRATIVOS Y FINANCIEROS PARA LA PAVIMENTACIÓN DE LA RED VIAL TERCIARIA</v>
          </cell>
          <cell r="D3249">
            <v>42640</v>
          </cell>
          <cell r="E3249">
            <v>2016</v>
          </cell>
          <cell r="F3249">
            <v>42717</v>
          </cell>
          <cell r="I3249" t="str">
            <v>En ejecución</v>
          </cell>
          <cell r="J3249" t="str">
            <v>Otro tipo de contrato</v>
          </cell>
          <cell r="K3249">
            <v>200000000</v>
          </cell>
          <cell r="L3249" t="str">
            <v>Duque Sepulveda, Daisy Lorena</v>
          </cell>
          <cell r="M3249" t="str">
            <v/>
          </cell>
        </row>
        <row r="3250">
          <cell r="B3250">
            <v>4600005732</v>
          </cell>
          <cell r="C3250" t="str">
            <v>CONVENIO INTERADMINISTRATIVO DE COLABORACIÓN ENTRE EL DEPARTAMENTO DE ANTIOQUIA -SECRETARÍA DE INFRAESTRUCTURA FÍSICA- Y EL MUNICIPIO DE SAN CARLOS PARA AUNAR ESFUERZOS TÉCNICOS, ADMINISTRATIVOS Y FINANCIEROS PARA LA PAVIMENTACIÓN DE LA RED VIAL TERCIARI</v>
          </cell>
          <cell r="D3250">
            <v>42640</v>
          </cell>
          <cell r="E3250">
            <v>2016</v>
          </cell>
          <cell r="F3250">
            <v>42717</v>
          </cell>
          <cell r="I3250" t="str">
            <v>En ejecución</v>
          </cell>
          <cell r="J3250" t="str">
            <v>Otro tipo de contrato</v>
          </cell>
          <cell r="K3250">
            <v>200000000</v>
          </cell>
          <cell r="L3250" t="str">
            <v>Duque Sepulveda, Daisy Lorena</v>
          </cell>
          <cell r="M3250" t="str">
            <v/>
          </cell>
        </row>
        <row r="3251">
          <cell r="B3251">
            <v>4600005739</v>
          </cell>
          <cell r="C3251" t="str">
            <v>Prestación de Servicios de Salud de mediana y alta complejidad, dirigidos a la población pobre no cubierta con subsidios a la demanda del Departamento de Antioquia, incluyendo las atenciones de pacientes de los programas de VIH_SIDA y Tuberculosis. ESE H</v>
          </cell>
          <cell r="D3251">
            <v>42640</v>
          </cell>
          <cell r="E3251">
            <v>2016</v>
          </cell>
          <cell r="F3251">
            <v>42735</v>
          </cell>
          <cell r="I3251" t="str">
            <v>En ejecución</v>
          </cell>
          <cell r="J3251" t="str">
            <v>Contratación Directa</v>
          </cell>
          <cell r="K3251">
            <v>1251618000</v>
          </cell>
          <cell r="L3251" t="str">
            <v>Garcia Tellez , Guido De Jesus</v>
          </cell>
          <cell r="M3251" t="str">
            <v/>
          </cell>
        </row>
        <row r="3252">
          <cell r="B3252">
            <v>4600005803</v>
          </cell>
          <cell r="C3252" t="str">
            <v>ADQUISICIÓN Y COMPRA  DE RADIOS DE COMUNICACIÓN, INCLUYENDO PROGRAMACIÓN POR GRUPOS CON FRECUENCIA PUNTO A PUNTO.</v>
          </cell>
          <cell r="D3252">
            <v>42640</v>
          </cell>
          <cell r="E3252">
            <v>2016</v>
          </cell>
          <cell r="F3252">
            <v>42670</v>
          </cell>
          <cell r="H3252">
            <v>42867</v>
          </cell>
          <cell r="I3252" t="str">
            <v>Liquidado</v>
          </cell>
          <cell r="J3252" t="str">
            <v>Mínima cuantía</v>
          </cell>
          <cell r="K3252">
            <v>37874232</v>
          </cell>
          <cell r="L3252" t="str">
            <v>Muñoz Montes , Lixyibel</v>
          </cell>
          <cell r="M3252" t="str">
            <v/>
          </cell>
        </row>
        <row r="3253">
          <cell r="B3253">
            <v>4600005834</v>
          </cell>
          <cell r="C3253" t="str">
            <v>Convenio de ayuda mutua para la caracterización y el mantenimiento de predios de importancia estratégica para el abastecimiento de acueductos en la jurisdicción de Cornare.</v>
          </cell>
          <cell r="D3253">
            <v>42640</v>
          </cell>
          <cell r="E3253">
            <v>2016</v>
          </cell>
          <cell r="F3253">
            <v>42716</v>
          </cell>
          <cell r="I3253" t="str">
            <v>En ejecución</v>
          </cell>
          <cell r="J3253" t="str">
            <v>Otro tipo de contrato</v>
          </cell>
          <cell r="K3253">
            <v>244396769</v>
          </cell>
          <cell r="L3253" t="str">
            <v>Ramirez Bedoya , Juan David</v>
          </cell>
          <cell r="M3253" t="str">
            <v/>
          </cell>
        </row>
        <row r="3254">
          <cell r="B3254">
            <v>4600005725</v>
          </cell>
          <cell r="C3254" t="str">
            <v>CONVENIO INTERADMINISTRATIVO DE COLABORACIÓN ENTRE EL DEPARTAMENTO DE ANTIOQUIA -SECRETARÍA DE INFRAESTRUCTURA FÍSICA- Y EL MUNICIPIO DE LIBORINA PARA AUNAR ESFUERZOS TÉCNICOS, ADMINISTRATIVOS Y FINANCIEROS PARA LA PAVIMENTACIÓN DE LA RED VIAL TERCIARIA</v>
          </cell>
          <cell r="D3254">
            <v>42641</v>
          </cell>
          <cell r="E3254">
            <v>2016</v>
          </cell>
          <cell r="F3254">
            <v>42717</v>
          </cell>
          <cell r="I3254" t="str">
            <v>En ejecución</v>
          </cell>
          <cell r="J3254" t="str">
            <v>Otro tipo de contrato</v>
          </cell>
          <cell r="K3254">
            <v>200000000</v>
          </cell>
          <cell r="L3254" t="str">
            <v>Hincapie Piedrahita , Dalis Mi</v>
          </cell>
          <cell r="M3254" t="str">
            <v/>
          </cell>
        </row>
        <row r="3255">
          <cell r="B3255">
            <v>4600005735</v>
          </cell>
          <cell r="C3255" t="str">
            <v>CONVENIO INTERADMINISTRATIVO DE COLABORACIÓN ENTRE EL DEPARTAMENTO DE ANTIOQUIA -SECRETARÍA DE INFRAESTRUCTURA FÍSICA- Y EL MUNICIPIO DE APARTADÓ PARA AUNAR ESFUERZOS TÉCNICOS, ADMINISTRATIVOS Y FINANCIEROS PARA LA PAVIMENTACIÓN DE LA RED VIAL TERCIARIA</v>
          </cell>
          <cell r="D3255">
            <v>42641</v>
          </cell>
          <cell r="E3255">
            <v>2016</v>
          </cell>
          <cell r="F3255">
            <v>42717</v>
          </cell>
          <cell r="I3255" t="str">
            <v>En ejecución</v>
          </cell>
          <cell r="J3255" t="str">
            <v>Otro tipo de contrato</v>
          </cell>
          <cell r="K3255">
            <v>200000000</v>
          </cell>
          <cell r="L3255" t="str">
            <v>Hincapie Piedrahita , Dalis Mi</v>
          </cell>
          <cell r="M3255" t="str">
            <v/>
          </cell>
        </row>
        <row r="3256">
          <cell r="B3256">
            <v>4600005766</v>
          </cell>
          <cell r="C3256" t="str">
            <v>CONVENIO INTERADMINISTRATIVO DE COLABORACIÓN ENTRE EL DEPARTAMENTO DE ANTIOQUIA -SECRETARÍA DE INFRAESTRUCTURA FÍSICA- Y EL MUNICIPIO DE CAICEDO PARA AUNAR ESFUERZOS TÉCNICOS, ADMINISTRATIVOS Y FINANCIEROS PARA LA PAVIMENTACIÓN DE LA RED VIAL TERCIARIA D</v>
          </cell>
          <cell r="D3256">
            <v>42641</v>
          </cell>
          <cell r="E3256">
            <v>2016</v>
          </cell>
          <cell r="F3256">
            <v>42717</v>
          </cell>
          <cell r="I3256" t="str">
            <v>En ejecución</v>
          </cell>
          <cell r="J3256" t="str">
            <v>Otro tipo de contrato</v>
          </cell>
          <cell r="K3256">
            <v>200000000</v>
          </cell>
          <cell r="L3256" t="str">
            <v>Hincapie Piedrahita , Dalis Mi</v>
          </cell>
          <cell r="M3256" t="str">
            <v/>
          </cell>
        </row>
        <row r="3257">
          <cell r="B3257">
            <v>4600005634</v>
          </cell>
          <cell r="C3257" t="str">
            <v>ESTUDIOS Y DISEÑOS PARA LA CONSTRUCCIÓN DE BULEVARES PARA PEATONES Y CICLORUTAS EN LAS SUBREGIONES OCCIDENTE, ORIENTE Y URABA DEL DEPARTAMENTO DE ANTIOQUIA</v>
          </cell>
          <cell r="D3257">
            <v>42642</v>
          </cell>
          <cell r="E3257">
            <v>2016</v>
          </cell>
          <cell r="F3257">
            <v>42716</v>
          </cell>
          <cell r="G3257">
            <v>42735</v>
          </cell>
          <cell r="I3257" t="str">
            <v>Terminado</v>
          </cell>
          <cell r="J3257" t="str">
            <v>Concurso de Méritos</v>
          </cell>
          <cell r="K3257">
            <v>2199661603</v>
          </cell>
          <cell r="L3257" t="str">
            <v>Hoyos Zuluaga , Leticia Omaira</v>
          </cell>
          <cell r="M3257" t="str">
            <v/>
          </cell>
        </row>
        <row r="3258">
          <cell r="B3258">
            <v>4600005743</v>
          </cell>
          <cell r="C3258" t="str">
            <v>Prestación de Servicios de Salud de mediana y alta complejidad y servicios autorizados por la Secretaría Seccional de Salud y Protección Social de Antioquia,  para la población pobre no cubierta con subsidios a la demanda del departamento de Antioquia. E</v>
          </cell>
          <cell r="D3258">
            <v>42642</v>
          </cell>
          <cell r="E3258">
            <v>2016</v>
          </cell>
          <cell r="F3258">
            <v>42735</v>
          </cell>
          <cell r="I3258" t="str">
            <v>En ejecución</v>
          </cell>
          <cell r="J3258" t="str">
            <v>Contratación Directa</v>
          </cell>
          <cell r="K3258">
            <v>6994199000</v>
          </cell>
          <cell r="L3258" t="str">
            <v>Valencia Ramos , Gedwin</v>
          </cell>
          <cell r="M3258" t="str">
            <v/>
          </cell>
        </row>
        <row r="3259">
          <cell r="B3259">
            <v>4600005788</v>
          </cell>
          <cell r="C3259" t="str">
            <v>CONVENIO INTERADMINISTRATIVO PARA REALIZAR MANTENIMIENTO RUTINARIO EN LA(S) VÍA(S) DE LA RED VIAL SECUNDARIA, LA USA (RIO CAUCA) - CAICEDO, CÓDIGO(S)  25BAN06 ENTRE EL MUNICIPIO DE CAICEDO Y LA GOBERNACIÓN DE ANTIOQUIA.</v>
          </cell>
          <cell r="D3259">
            <v>42642</v>
          </cell>
          <cell r="E3259">
            <v>2016</v>
          </cell>
          <cell r="F3259">
            <v>42717</v>
          </cell>
          <cell r="I3259" t="str">
            <v>En ejecución</v>
          </cell>
          <cell r="J3259" t="str">
            <v>Otro tipo de contrato</v>
          </cell>
          <cell r="K3259">
            <v>28275000</v>
          </cell>
          <cell r="L3259" t="str">
            <v>Morales Gomez , Jorge Mauricio</v>
          </cell>
          <cell r="M3259" t="str">
            <v/>
          </cell>
        </row>
        <row r="3260">
          <cell r="B3260">
            <v>4600005799</v>
          </cell>
          <cell r="C3260" t="str">
            <v>PRESTAR SERVICIO DE MANTENIMIENTO PREVENTIVO Y/O CORRECTIVO PARA EQUIPOS METTLER TOLEDO Y COMPRAR SUS REPUESTOS E INSUMOS PARA LA OFICINA DE LABORATORIO DE LA FÁBRICA DE LICORES Y ALCOHOLES DE ANTIOQUIA.</v>
          </cell>
          <cell r="D3260">
            <v>42642</v>
          </cell>
          <cell r="E3260">
            <v>2016</v>
          </cell>
          <cell r="F3260">
            <v>42717</v>
          </cell>
          <cell r="H3260">
            <v>42773</v>
          </cell>
          <cell r="I3260" t="str">
            <v>Liquidado</v>
          </cell>
          <cell r="J3260" t="str">
            <v>Contratación Directa</v>
          </cell>
          <cell r="K3260">
            <v>15846176</v>
          </cell>
          <cell r="L3260" t="str">
            <v>Restrepo Alvarez , Andres Feli</v>
          </cell>
          <cell r="M3260" t="str">
            <v/>
          </cell>
        </row>
        <row r="3261">
          <cell r="B3261">
            <v>4600005832</v>
          </cell>
          <cell r="C3261" t="str">
            <v>Elaborar y entregar carnets para los operadores de equipos de rayos X y oferentes de salud ocupacional inscritos en la Secretaría Seccional de Salud y Protección Social de Antioquia.</v>
          </cell>
          <cell r="D3261">
            <v>42642</v>
          </cell>
          <cell r="E3261">
            <v>2016</v>
          </cell>
          <cell r="F3261">
            <v>42717</v>
          </cell>
          <cell r="I3261" t="str">
            <v>En ejecución</v>
          </cell>
          <cell r="J3261" t="str">
            <v>Mínima cuantía</v>
          </cell>
          <cell r="K3261">
            <v>8120000</v>
          </cell>
          <cell r="L3261" t="str">
            <v>Martinez Galeano , Maria  Pied</v>
          </cell>
          <cell r="M3261" t="str">
            <v/>
          </cell>
        </row>
        <row r="3262">
          <cell r="B3262">
            <v>4600005839</v>
          </cell>
          <cell r="C3262" t="str">
            <v>Diseño e implementación de un taller de formación en equidad de género.</v>
          </cell>
          <cell r="D3262">
            <v>42642</v>
          </cell>
          <cell r="E3262">
            <v>2016</v>
          </cell>
          <cell r="F3262">
            <v>42717</v>
          </cell>
          <cell r="I3262" t="str">
            <v>En ejecución</v>
          </cell>
          <cell r="J3262" t="str">
            <v>Selección Abreviada</v>
          </cell>
          <cell r="K3262">
            <v>186246327</v>
          </cell>
          <cell r="L3262" t="str">
            <v>Ortega Mateus , Maria Mercedes</v>
          </cell>
          <cell r="M3262" t="str">
            <v/>
          </cell>
        </row>
        <row r="3263">
          <cell r="B3263">
            <v>4600005839</v>
          </cell>
          <cell r="C3263" t="str">
            <v>Diseñar y formular el plan departamental para la promoción, formalización y fortalecimiento de las organizaciones de Mujeres.</v>
          </cell>
          <cell r="D3263">
            <v>42642</v>
          </cell>
          <cell r="E3263">
            <v>2016</v>
          </cell>
          <cell r="F3263">
            <v>42717</v>
          </cell>
          <cell r="I3263" t="str">
            <v>En ejecución</v>
          </cell>
          <cell r="J3263" t="str">
            <v>Selección Abreviada</v>
          </cell>
          <cell r="K3263">
            <v>186246327</v>
          </cell>
          <cell r="L3263" t="str">
            <v>Ortega Mateus , Maria Mercedes</v>
          </cell>
          <cell r="M3263" t="str">
            <v/>
          </cell>
        </row>
        <row r="3264">
          <cell r="B3264">
            <v>4600005830</v>
          </cell>
          <cell r="C3264" t="str">
            <v>Adquirir reactivos de ELISA para realizar las pruebas de sarampión, rubéola, papera y varicela en el laboratorio Departamental de Salud Pública de Antioquia.</v>
          </cell>
          <cell r="D3264">
            <v>42643</v>
          </cell>
          <cell r="E3264">
            <v>2016</v>
          </cell>
          <cell r="F3264">
            <v>42735</v>
          </cell>
          <cell r="H3264">
            <v>42808</v>
          </cell>
          <cell r="I3264" t="str">
            <v>Liquidado</v>
          </cell>
          <cell r="J3264" t="str">
            <v>Mínima cuantía</v>
          </cell>
          <cell r="K3264">
            <v>38252500</v>
          </cell>
          <cell r="L3264" t="str">
            <v>Buitrago Giraldo , Seti Belzon</v>
          </cell>
          <cell r="M3264" t="str">
            <v/>
          </cell>
        </row>
        <row r="3265">
          <cell r="B3265">
            <v>4600005836</v>
          </cell>
          <cell r="C3265" t="str">
            <v>Adquirir reactivos de laboratorio para realizar exámenes de interés en Salud pública en  atención a las personas de VIH, sífilis otras ITS, Leptospirosis, Malaria, y Micobacterias, para diagnóstico y control de calidad como apoyo a la Vigilancia en Salud</v>
          </cell>
          <cell r="D3265">
            <v>42643</v>
          </cell>
          <cell r="E3265">
            <v>2016</v>
          </cell>
          <cell r="F3265">
            <v>42735</v>
          </cell>
          <cell r="I3265" t="str">
            <v>En ejecución</v>
          </cell>
          <cell r="J3265" t="str">
            <v>Mínima cuantía</v>
          </cell>
          <cell r="K3265">
            <v>57450000</v>
          </cell>
          <cell r="L3265" t="str">
            <v>Echeverri Rios , Adriana Patri</v>
          </cell>
          <cell r="M3265" t="str">
            <v/>
          </cell>
        </row>
        <row r="3266">
          <cell r="B3266">
            <v>4600005844</v>
          </cell>
          <cell r="C3266" t="str">
            <v>Promover la generación de conocimiento e innovación mediante una convocatoria que permita identificar, evaluar, reconocer y difundir los mejores veinticinco (25) trabajos de investigación aplicada, orientados a soluciones innovadoras en los sectores estr</v>
          </cell>
          <cell r="D3266">
            <v>42643</v>
          </cell>
          <cell r="E3266">
            <v>2016</v>
          </cell>
          <cell r="F3266">
            <v>42717</v>
          </cell>
          <cell r="H3266">
            <v>42801</v>
          </cell>
          <cell r="I3266" t="str">
            <v>Liquidado</v>
          </cell>
          <cell r="J3266" t="str">
            <v>Contratación Directa</v>
          </cell>
          <cell r="K3266">
            <v>337986526</v>
          </cell>
          <cell r="L3266" t="str">
            <v>Echavarria Cuartas , Luis Orla</v>
          </cell>
          <cell r="M3266" t="str">
            <v/>
          </cell>
        </row>
        <row r="3267">
          <cell r="B3267">
            <v>4600005733</v>
          </cell>
          <cell r="C3267" t="str">
            <v>CONVENIO INTERADMINISTRATIVO DE COLABORACIÓN ENTRE EL DEPARTAMENTO DE ANTIOQUIA -SECRETARÍA DE INFRAESTRUCTURA FÍSICA- Y EL MUNICIPIO DE TAMESIS PARA AUNAR ESFUERZOS TÉCNICOS, ADMINISTRATIVOS Y FINANCIEROS PARA LA PAVIMENTACIÓN DE LA RED VIAL TERCIARIA D</v>
          </cell>
          <cell r="D3267">
            <v>42646</v>
          </cell>
          <cell r="E3267">
            <v>2016</v>
          </cell>
          <cell r="F3267">
            <v>42717</v>
          </cell>
          <cell r="I3267" t="str">
            <v>En ejecución</v>
          </cell>
          <cell r="J3267" t="str">
            <v>Otro tipo de contrato</v>
          </cell>
          <cell r="K3267">
            <v>200000000</v>
          </cell>
          <cell r="L3267" t="str">
            <v>Duque Sepulveda, Daisy Lorena</v>
          </cell>
          <cell r="M3267" t="str">
            <v/>
          </cell>
        </row>
        <row r="3268">
          <cell r="B3268">
            <v>4600005805</v>
          </cell>
          <cell r="C3268" t="str">
            <v>,,Ejecución de la primera fase del concurso Mujeres Emprendedoras en el departamento de Antioquia que incluye: Diseño del concurso, convocatoria, selección de beneficiarias y lanzamiento del mismo.</v>
          </cell>
          <cell r="D3268">
            <v>42646</v>
          </cell>
          <cell r="E3268">
            <v>2016</v>
          </cell>
          <cell r="F3268">
            <v>42717</v>
          </cell>
          <cell r="I3268" t="str">
            <v>En ejecución</v>
          </cell>
          <cell r="J3268" t="str">
            <v>Otro tipo de contrato</v>
          </cell>
          <cell r="K3268">
            <v>224999789</v>
          </cell>
          <cell r="L3268" t="str">
            <v>Ortiz Bustamanteo , Clara</v>
          </cell>
          <cell r="M3268" t="str">
            <v/>
          </cell>
        </row>
        <row r="3269">
          <cell r="B3269">
            <v>4600005825</v>
          </cell>
          <cell r="C3269" t="str">
            <v>2.1.,,Objeto Adquirir la inscripción de cupos para asistir al XXVIII Congreso Nacional de Medicina General y Social a realizarse en Medellín.</v>
          </cell>
          <cell r="D3269">
            <v>42646</v>
          </cell>
          <cell r="E3269">
            <v>2016</v>
          </cell>
          <cell r="F3269">
            <v>42668</v>
          </cell>
          <cell r="H3269">
            <v>42674</v>
          </cell>
          <cell r="I3269" t="str">
            <v>Liquidado</v>
          </cell>
          <cell r="J3269" t="str">
            <v>Contratación Directa</v>
          </cell>
          <cell r="K3269">
            <v>15000000</v>
          </cell>
          <cell r="L3269" t="str">
            <v>Norena Henao , Maria Claudia</v>
          </cell>
          <cell r="M3269" t="str">
            <v/>
          </cell>
        </row>
        <row r="3270">
          <cell r="B3270">
            <v>4600005855</v>
          </cell>
          <cell r="C3270" t="str">
            <v>"FORTALECIMIENTO DE LA ACTIVIDAD PRODUCTIVA Y COMERCIAL MEDIANTE LA DOTACIÓN DEL CENTRO AGROINDUSTRIAL DE LA VEREDA PANTANILLO, MUNICIPIO DE ENVIGADO".</v>
          </cell>
          <cell r="D3270">
            <v>42646</v>
          </cell>
          <cell r="E3270">
            <v>2016</v>
          </cell>
          <cell r="F3270">
            <v>42734</v>
          </cell>
          <cell r="H3270">
            <v>42929</v>
          </cell>
          <cell r="I3270" t="str">
            <v>Liquidado</v>
          </cell>
          <cell r="J3270" t="str">
            <v>Otro tipo de contrato</v>
          </cell>
          <cell r="K3270">
            <v>170000000</v>
          </cell>
          <cell r="L3270" t="str">
            <v>Bedoya Garcia , Clara Luz</v>
          </cell>
          <cell r="M3270" t="str">
            <v/>
          </cell>
        </row>
        <row r="3271">
          <cell r="B3271" t="str">
            <v>2015SP240015</v>
          </cell>
          <cell r="C3271" t="str">
            <v>PRESTACION DE SERVICIOS PERSONALES, PARA APOYAR LA GESTION DE LOS DIPUTADOS Y SUS RELACIONES CON EL DEPARTAMENTO DE ANTIOQUIA Y LA COMUNIDAD VIENE DE LA ADICION 01 AL CONVENIO 2016-SS-24-0001:AUNAR ESFUERZOS PARA EL FORTALECIMIENTO INSTITUCIONAL DE LA ASA</v>
          </cell>
          <cell r="D3271">
            <v>42647</v>
          </cell>
          <cell r="E3271">
            <v>2016</v>
          </cell>
          <cell r="F3271">
            <v>42735</v>
          </cell>
          <cell r="I3271" t="str">
            <v>Terminado</v>
          </cell>
          <cell r="J3271" t="str">
            <v>Otro tipo de contrato</v>
          </cell>
          <cell r="K3271">
            <v>4564668</v>
          </cell>
          <cell r="L3271" t="str">
            <v/>
          </cell>
          <cell r="M3271" t="str">
            <v/>
          </cell>
        </row>
        <row r="3272">
          <cell r="B3272" t="str">
            <v>2016SP240001</v>
          </cell>
          <cell r="C3272" t="str">
            <v>PRESTACION DE SERVICIOS PERSONALES, PARA APOYAR LA GESTION DE LOS DIPUTADOS Y SUS RELACIONES CON EL DEPARTAMENTO DE ANTIOQUIA Y LA COMUNIDAD VIENE DE LA ADICION 01 AL CONVENIO 2016-SS-24-0001:AUNAR ESFUERZOS PARA EL FORTALECIMIENTO INSTITUCIONAL DE LA ASA</v>
          </cell>
          <cell r="D3272">
            <v>42647</v>
          </cell>
          <cell r="E3272">
            <v>2016</v>
          </cell>
          <cell r="F3272">
            <v>42735</v>
          </cell>
          <cell r="H3272">
            <v>42821</v>
          </cell>
          <cell r="I3272" t="str">
            <v>Liquidado</v>
          </cell>
          <cell r="J3272" t="str">
            <v>Otro tipo de contrato</v>
          </cell>
          <cell r="K3272">
            <v>10042269</v>
          </cell>
          <cell r="L3272" t="str">
            <v/>
          </cell>
          <cell r="M3272" t="str">
            <v>ELIANA MARIA OQUENDO GOMEZ</v>
          </cell>
        </row>
        <row r="3273">
          <cell r="B3273" t="str">
            <v>2016SP240002</v>
          </cell>
          <cell r="C3273" t="str">
            <v>PRESTACION DE SERVICIOS PERSONALES, PARA APOYAR LA GESTION DE LOS DIPUTADOS Y SUS RELACIONES CON EL DEPARTAMENTO DE ANTIOQUIA Y LA COMUNIDAD VIENE DE LA ADICION 01 AL CONVENIO 2016-SS-24-0001:AUNAR ESFUERZOS PARA EL FORTALECIMIENTO INSTITUCIONAL DE LA ASA</v>
          </cell>
          <cell r="D3273">
            <v>42647</v>
          </cell>
          <cell r="E3273">
            <v>2016</v>
          </cell>
          <cell r="F3273">
            <v>42735</v>
          </cell>
          <cell r="H3273">
            <v>42821</v>
          </cell>
          <cell r="I3273" t="str">
            <v>Liquidado</v>
          </cell>
          <cell r="J3273" t="str">
            <v>Otro tipo de contrato</v>
          </cell>
          <cell r="K3273">
            <v>10042269</v>
          </cell>
          <cell r="L3273" t="str">
            <v/>
          </cell>
          <cell r="M3273" t="str">
            <v>ELIANA MARIA OQUENDO GOMEZ</v>
          </cell>
        </row>
        <row r="3274">
          <cell r="B3274" t="str">
            <v>2016SP240003</v>
          </cell>
          <cell r="C3274" t="str">
            <v>PRESTACION DE SERVICIOS PERSONALES, PARA APOYAR LA GESTION DE LOS DIPUTADOS Y SUS RELACIONES CON EL DEPARTAMENTO DE ANTIOQUIA Y LA COMUNIDAD VIENE DE LA ADICION 01 AL CONVENIO 2016-SS-24-0001:AUNAR ESFUERZOS PARA EL FORTALECIMIENTO INSTITUCIONAL DE LA ASA</v>
          </cell>
          <cell r="D3274">
            <v>42647</v>
          </cell>
          <cell r="E3274">
            <v>2016</v>
          </cell>
          <cell r="F3274">
            <v>42735</v>
          </cell>
          <cell r="H3274">
            <v>42821</v>
          </cell>
          <cell r="I3274" t="str">
            <v>Liquidado</v>
          </cell>
          <cell r="J3274" t="str">
            <v>Otro tipo de contrato</v>
          </cell>
          <cell r="K3274">
            <v>4564668</v>
          </cell>
          <cell r="L3274" t="str">
            <v/>
          </cell>
          <cell r="M3274" t="str">
            <v>ELIANA MARIA OQUENDO GOMEZ</v>
          </cell>
        </row>
        <row r="3275">
          <cell r="B3275" t="str">
            <v>2016SP240005</v>
          </cell>
          <cell r="C3275" t="str">
            <v>PRESTACION DE SERVICIOS PERSONALES, PARA APOYAR LA GESTION DE LOS DIPUTADOS Y SUS RELACIONES CON EL DEPARTAMENTO DE ANTIOQUIA Y LA COMUNIDAD VIENE DE LA ADICION 01 AL CONVENIO 2016-SS-24-0001:AUNAR ESFUERZOS PARA EL FORTALECIMIENTO INSTITUCIONAL DE LA ASA</v>
          </cell>
          <cell r="D3275">
            <v>42647</v>
          </cell>
          <cell r="E3275">
            <v>2016</v>
          </cell>
          <cell r="F3275">
            <v>42735</v>
          </cell>
          <cell r="H3275">
            <v>42710</v>
          </cell>
          <cell r="I3275" t="str">
            <v>Liquidado</v>
          </cell>
          <cell r="J3275" t="str">
            <v>Otro tipo de contrato</v>
          </cell>
          <cell r="K3275">
            <v>10042269</v>
          </cell>
          <cell r="L3275" t="str">
            <v/>
          </cell>
          <cell r="M3275" t="str">
            <v>ELIANA MARIA OQUENDO GOMEZ</v>
          </cell>
        </row>
        <row r="3276">
          <cell r="B3276" t="str">
            <v>2016SP240006</v>
          </cell>
          <cell r="C3276" t="str">
            <v>PRESTACION DE SERVICIOS PERSONALES, PARA APOYAR LA GESTION DE LOS DIPUTADOS Y SUS RELACIONES CON EL DEPARTAMENTO DE ANTIOQUIA Y LA COMUNIDAD VIENE DE LA ADICION 01 AL CONVENIO 2016-SS-24-0001:AUNAR ESFUERZOS PARA EL FORTALECIMIENTO INSTITUCIONAL DE LA ASA</v>
          </cell>
          <cell r="D3276">
            <v>42647</v>
          </cell>
          <cell r="E3276">
            <v>2016</v>
          </cell>
          <cell r="F3276">
            <v>42735</v>
          </cell>
          <cell r="H3276">
            <v>42821</v>
          </cell>
          <cell r="I3276" t="str">
            <v>Liquidado</v>
          </cell>
          <cell r="J3276" t="str">
            <v>Otro tipo de contrato</v>
          </cell>
          <cell r="K3276">
            <v>4564668</v>
          </cell>
          <cell r="L3276" t="str">
            <v/>
          </cell>
          <cell r="M3276" t="str">
            <v>ELIANA MARIA OQUENDO GOMEZ</v>
          </cell>
        </row>
        <row r="3277">
          <cell r="B3277" t="str">
            <v>2016SP240007</v>
          </cell>
          <cell r="C3277" t="str">
            <v>PRESTACION DE SERVICIOS PERSONALES, PARA APOYAR LA GESTION DE LOS DIPUTADOS Y SUS RELACIONES CON EL DEPARTAMENTO DE ANTIOQUIA Y LA COMUNIDAD VIENE DE LA ADICION 01 AL CONVENIO 2016-SS-24-0001:AUNAR ESFUERZOS PARA EL FORTALECIMIENTO INSTITUCIONAL DE LA ASA</v>
          </cell>
          <cell r="D3277">
            <v>42647</v>
          </cell>
          <cell r="E3277">
            <v>2016</v>
          </cell>
          <cell r="F3277">
            <v>42735</v>
          </cell>
          <cell r="H3277">
            <v>42821</v>
          </cell>
          <cell r="I3277" t="str">
            <v>Liquidado</v>
          </cell>
          <cell r="J3277" t="str">
            <v>Otro tipo de contrato</v>
          </cell>
          <cell r="K3277">
            <v>10042269</v>
          </cell>
          <cell r="L3277" t="str">
            <v/>
          </cell>
          <cell r="M3277" t="str">
            <v>ELIANA MARIA OQUENDO GOMEZ</v>
          </cell>
        </row>
        <row r="3278">
          <cell r="B3278" t="str">
            <v>2016SP240008</v>
          </cell>
          <cell r="C3278" t="str">
            <v>PRESTACION DE SERVICIOS PERSONALES, PARA APOYAR LA GESTION DE LOS DIPUTADOS Y SUS RELACIONES CON EL DEPARTAMENTO DE ANTIOQUIA Y LA COMUNIDAD VIENE DE LA ADICION 01 AL CONVENIO 2016-SS-24-0001:AUNAR ESFUERZOS PARA EL FORTALECIMIENTO INSTITUCIONAL DE LA ASA</v>
          </cell>
          <cell r="D3278">
            <v>42647</v>
          </cell>
          <cell r="E3278">
            <v>2016</v>
          </cell>
          <cell r="F3278">
            <v>42735</v>
          </cell>
          <cell r="H3278">
            <v>42821</v>
          </cell>
          <cell r="I3278" t="str">
            <v>Liquidado</v>
          </cell>
          <cell r="J3278" t="str">
            <v>Otro tipo de contrato</v>
          </cell>
          <cell r="K3278">
            <v>7303467</v>
          </cell>
          <cell r="L3278" t="str">
            <v/>
          </cell>
          <cell r="M3278" t="str">
            <v>ELIANA MARIA OQUENDO GOMEZ</v>
          </cell>
        </row>
        <row r="3279">
          <cell r="B3279" t="str">
            <v>2016SP240009</v>
          </cell>
          <cell r="C3279" t="str">
            <v>PRESTACION DE SERVICIOS PERSONALES, PARA APOYAR LA GESTION DE LOS DIPUTADOS Y SUS RELACIONES CON EL DEPARTAMENTO DE ANTIOQUIA Y LA COMUNIDAD VIENE DE LA ADICION 01 AL CONVENIO 2016-SS-24-0001:AUNAR ESFUERZOS PARA EL FORTALECIMIENTO INSTITUCIONAL DE LA ASA</v>
          </cell>
          <cell r="D3279">
            <v>42647</v>
          </cell>
          <cell r="E3279">
            <v>2016</v>
          </cell>
          <cell r="F3279">
            <v>42735</v>
          </cell>
          <cell r="H3279">
            <v>42821</v>
          </cell>
          <cell r="I3279" t="str">
            <v>Liquidado</v>
          </cell>
          <cell r="J3279" t="str">
            <v>Otro tipo de contrato</v>
          </cell>
          <cell r="K3279">
            <v>10042269</v>
          </cell>
          <cell r="L3279" t="str">
            <v/>
          </cell>
          <cell r="M3279" t="str">
            <v>ELIANA MARIA OQUENDO GOMEZ</v>
          </cell>
        </row>
        <row r="3280">
          <cell r="B3280" t="str">
            <v>2016SP240011</v>
          </cell>
          <cell r="C3280" t="str">
            <v>PRESTACION DE SERVICIOS PERSONALES, PARA APOYAR LA GESTION DE LOS DIPUTADOS Y SUS RELACIONES CON EL DEPARTAMENTO DE ANTIOQUIA Y LA COMUNIDAD VIENE DE LA ADICION 01 AL CONVENIO 2016-SS-24-0001:AUNAR ESFUERZOS PARA EL FORTALECIMIENTO INSTITUCIONAL DE LA ASA</v>
          </cell>
          <cell r="D3280">
            <v>42647</v>
          </cell>
          <cell r="E3280">
            <v>2016</v>
          </cell>
          <cell r="F3280">
            <v>42735</v>
          </cell>
          <cell r="H3280">
            <v>42821</v>
          </cell>
          <cell r="I3280" t="str">
            <v>Liquidado</v>
          </cell>
          <cell r="J3280" t="str">
            <v>Otro tipo de contrato</v>
          </cell>
          <cell r="K3280">
            <v>10042269</v>
          </cell>
          <cell r="L3280" t="str">
            <v/>
          </cell>
          <cell r="M3280" t="str">
            <v>ELIANA MARIA OQUENDO GOMEZ</v>
          </cell>
        </row>
        <row r="3281">
          <cell r="B3281" t="str">
            <v>2016SP240012</v>
          </cell>
          <cell r="C3281" t="str">
            <v>PRESTACION DE SERVICIOS PERSONALES, PARA APOYAR LA GESTION DE LOS DIPUTADOS Y SUS RELACIONES CON EL DEPARTAMENTO DE ANTIOQUIA Y LA COMUNIDAD VIENE DE LA ADICION 01 AL CONVENIO 2016-SS-24-0001:AUNAR ESFUERZOS PARA EL FORTALECIMIENTO INSTITUCIONAL DE LA ASA</v>
          </cell>
          <cell r="D3281">
            <v>42647</v>
          </cell>
          <cell r="E3281">
            <v>2016</v>
          </cell>
          <cell r="F3281">
            <v>42735</v>
          </cell>
          <cell r="H3281">
            <v>42821</v>
          </cell>
          <cell r="I3281" t="str">
            <v>Liquidado</v>
          </cell>
          <cell r="J3281" t="str">
            <v>Otro tipo de contrato</v>
          </cell>
          <cell r="K3281">
            <v>10042269</v>
          </cell>
          <cell r="L3281" t="str">
            <v/>
          </cell>
          <cell r="M3281" t="str">
            <v>ELIANA MARIA OQUENDO GOMEZ</v>
          </cell>
        </row>
        <row r="3282">
          <cell r="B3282" t="str">
            <v>2016SP240013</v>
          </cell>
          <cell r="C3282" t="str">
            <v>PRESTACION DE SERVICIOS PERSONALES, PARA APOYAR LA GESTION DE LOS DIPUTADOS Y SUS RELACIONES CON EL DEPARTAMENTO DE ANTIOQUIA Y LA COMUNIDAD VIENE DE LA ADICION 01 AL CONVENIO 2016-SS-24-0001:AUNAR ESFUERZOS PARA EL FORTALECIMIENTO INSTITUCIONAL DE LA ASA</v>
          </cell>
          <cell r="D3282">
            <v>42647</v>
          </cell>
          <cell r="E3282">
            <v>2016</v>
          </cell>
          <cell r="F3282">
            <v>42735</v>
          </cell>
          <cell r="H3282">
            <v>42821</v>
          </cell>
          <cell r="I3282" t="str">
            <v>Liquidado</v>
          </cell>
          <cell r="J3282" t="str">
            <v>Otro tipo de contrato</v>
          </cell>
          <cell r="K3282">
            <v>10042269</v>
          </cell>
          <cell r="L3282" t="str">
            <v/>
          </cell>
          <cell r="M3282" t="str">
            <v>ELIANA MARIA OQUENDO GOMEZ</v>
          </cell>
        </row>
        <row r="3283">
          <cell r="B3283" t="str">
            <v>2016SP240014</v>
          </cell>
          <cell r="C3283" t="str">
            <v>PRESTACION DE SERVICIOS PERSONALES, PARA APOYAR LA GESTION DE LOS DIPUTADOS Y SUS RELACIONES CON EL DEPARTAMENTO DE ANTIOQUIA Y LA COMUNIDAD VIENE DE LA ADICION 01 AL CONVENIO 2016-SS-24-0001:AUNAR ESFUERZOS PARA EL FORTALECIMIENTO INSTITUCIONAL DE LA ASA</v>
          </cell>
          <cell r="D3283">
            <v>42647</v>
          </cell>
          <cell r="E3283">
            <v>2016</v>
          </cell>
          <cell r="F3283">
            <v>42735</v>
          </cell>
          <cell r="H3283">
            <v>42821</v>
          </cell>
          <cell r="I3283" t="str">
            <v>Liquidado</v>
          </cell>
          <cell r="J3283" t="str">
            <v>Otro tipo de contrato</v>
          </cell>
          <cell r="K3283">
            <v>7303467</v>
          </cell>
          <cell r="L3283" t="str">
            <v/>
          </cell>
          <cell r="M3283" t="str">
            <v>ELIANA MARIA OQUENDO GOMEZ</v>
          </cell>
        </row>
        <row r="3284">
          <cell r="B3284" t="str">
            <v>2016SP240015</v>
          </cell>
          <cell r="C3284" t="str">
            <v>PRESTACION DE SERVICIOS PERSONALES, PARA APOYAR LA GESTION DE LOS DIPUTADOS Y SUS RELACIONES CON EL DEPARTAMENTO DE ANTIOQUIA Y LA COMUNIDAD VIENE DE LA ADICION 01 AL CONVENIO 2016-SS-24-0001:AUNAR ESFUERZOS PARA EL FORTALECIMIENTO INSTITUCIONAL DE LA ASA</v>
          </cell>
          <cell r="D3284">
            <v>42647</v>
          </cell>
          <cell r="E3284">
            <v>2016</v>
          </cell>
          <cell r="F3284">
            <v>42735</v>
          </cell>
          <cell r="H3284">
            <v>42821</v>
          </cell>
          <cell r="I3284" t="str">
            <v>Liquidado</v>
          </cell>
          <cell r="J3284" t="str">
            <v>Otro tipo de contrato</v>
          </cell>
          <cell r="K3284">
            <v>4564668</v>
          </cell>
          <cell r="L3284" t="str">
            <v/>
          </cell>
          <cell r="M3284" t="str">
            <v>ELIANA MARIA OQUENDO GOMEZ</v>
          </cell>
        </row>
        <row r="3285">
          <cell r="B3285" t="str">
            <v>2016SP240016</v>
          </cell>
          <cell r="C3285" t="str">
            <v>PRESTACION DE SERVICIOS PERSONALES, PARA APOYAR LA GESTION DE LOS DIPUTADOS Y SUS RELACIONES CON EL DEPARTAMENTO DE ANTIOQUIA Y LA COMUNIDAD VIENE DE LA ADICION 01 AL CONVENIO 2016-SS-24-0001:AUNAR ESFUERZOS PARA EL FORTALECIMIENTO INSTITUCIONAL DE LA ASA</v>
          </cell>
          <cell r="D3285">
            <v>42647</v>
          </cell>
          <cell r="E3285">
            <v>2016</v>
          </cell>
          <cell r="F3285">
            <v>42735</v>
          </cell>
          <cell r="H3285">
            <v>42821</v>
          </cell>
          <cell r="I3285" t="str">
            <v>Liquidado</v>
          </cell>
          <cell r="J3285" t="str">
            <v>Otro tipo de contrato</v>
          </cell>
          <cell r="K3285">
            <v>10042269</v>
          </cell>
          <cell r="L3285" t="str">
            <v/>
          </cell>
          <cell r="M3285" t="str">
            <v>ELIANA MARIA OQUENDO GOMEZ</v>
          </cell>
        </row>
        <row r="3286">
          <cell r="B3286" t="str">
            <v>2016SP240017</v>
          </cell>
          <cell r="C3286" t="str">
            <v>PRESTACION DE SERVICIOS PERSONALES, PARA APOYAR LA GESTION DE LOS DIPUTADOS Y SUS RELACIONES CON EL DEPARTAMENTO DE ANTIOQUIA Y LA COMUNIDAD VIENE DE LA ADICION 01 AL CONVENIO 2016-SS-24-0001:AUNAR ESFUERZOS PARA EL FORTALECIMIENTO INSTITUCIONAL DE LA ASA</v>
          </cell>
          <cell r="D3286">
            <v>42647</v>
          </cell>
          <cell r="E3286">
            <v>2016</v>
          </cell>
          <cell r="F3286">
            <v>42735</v>
          </cell>
          <cell r="H3286">
            <v>42821</v>
          </cell>
          <cell r="I3286" t="str">
            <v>Liquidado</v>
          </cell>
          <cell r="J3286" t="str">
            <v>Otro tipo de contrato</v>
          </cell>
          <cell r="K3286">
            <v>7303467</v>
          </cell>
          <cell r="L3286" t="str">
            <v/>
          </cell>
          <cell r="M3286" t="str">
            <v>ELIANA MARIA OQUENDO GOMEZ</v>
          </cell>
        </row>
        <row r="3287">
          <cell r="B3287" t="str">
            <v>2016SP240018</v>
          </cell>
          <cell r="C3287" t="str">
            <v>PRESTACION DE SERVICIOS PERSONALES, PARA APOYAR LA GESTION DE LOS DIPUTADOS Y SUS RELACIONES CON EL DEPARTAMENTO DE ANTIOQUIA Y LA COMUNIDAD VIENE DE LA ADICION 01 AL CONVENIO 2016-SS-24-0001:AUNAR ESFUERZOS PARA EL FORTALECIMIENTO INSTITUCIONAL DE LA ASA</v>
          </cell>
          <cell r="D3287">
            <v>42647</v>
          </cell>
          <cell r="E3287">
            <v>2016</v>
          </cell>
          <cell r="F3287">
            <v>42735</v>
          </cell>
          <cell r="H3287">
            <v>42821</v>
          </cell>
          <cell r="I3287" t="str">
            <v>Liquidado</v>
          </cell>
          <cell r="J3287" t="str">
            <v>Otro tipo de contrato</v>
          </cell>
          <cell r="K3287">
            <v>4564668</v>
          </cell>
          <cell r="L3287" t="str">
            <v/>
          </cell>
          <cell r="M3287" t="str">
            <v>ELIANA MARIA OQUENDO GOMEZ</v>
          </cell>
        </row>
        <row r="3288">
          <cell r="B3288" t="str">
            <v>2016SP240019</v>
          </cell>
          <cell r="C3288" t="str">
            <v>PRESTACION DE SERVICIOS PERSONALES, PARA APOYAR LA GESTION DE LOS DIPUTADOS Y SUS RELACIONES CON EL DEPARTAMENTO DE ANTIOQUIA Y LA COMUNIDAD VIENE DE LA ADICION 01 AL CONVENIO 2016-SS-24-0001:AUNAR ESFUERZOS PARA EL FORTALECIMIENTO INSTITUCIONAL DE LA ASA</v>
          </cell>
          <cell r="D3288">
            <v>42647</v>
          </cell>
          <cell r="E3288">
            <v>2016</v>
          </cell>
          <cell r="F3288">
            <v>42735</v>
          </cell>
          <cell r="H3288">
            <v>42821</v>
          </cell>
          <cell r="I3288" t="str">
            <v>Liquidado</v>
          </cell>
          <cell r="J3288" t="str">
            <v>Otro tipo de contrato</v>
          </cell>
          <cell r="K3288">
            <v>10042269</v>
          </cell>
          <cell r="L3288" t="str">
            <v/>
          </cell>
          <cell r="M3288" t="str">
            <v>ELIANA MARIA OQUENDO GOMEZ</v>
          </cell>
        </row>
        <row r="3289">
          <cell r="B3289" t="str">
            <v>2016SP240020</v>
          </cell>
          <cell r="C3289" t="str">
            <v>PRESTACION DE SERVICIOS PERSONALES, PARA APOYAR LA GESTION DE LOS DIPUTADOS Y SUS RELACIONES CON EL DEPARTAMENTO DE ANTIOQUIA Y LA COMUNIDAD VIENE DE LA ADICION 01 AL CONVENIO 2016-SS-24-0001:AUNAR ESFUERZOS PARA EL FORTALECIMIENTO INSTITUCIONAL DE LA ASA</v>
          </cell>
          <cell r="D3289">
            <v>42647</v>
          </cell>
          <cell r="E3289">
            <v>2016</v>
          </cell>
          <cell r="F3289">
            <v>42735</v>
          </cell>
          <cell r="H3289">
            <v>42821</v>
          </cell>
          <cell r="I3289" t="str">
            <v>Liquidado</v>
          </cell>
          <cell r="J3289" t="str">
            <v>Otro tipo de contrato</v>
          </cell>
          <cell r="K3289">
            <v>4564668</v>
          </cell>
          <cell r="L3289" t="str">
            <v/>
          </cell>
          <cell r="M3289" t="str">
            <v>ELIANA MARIA OQUENDO GOMEZ</v>
          </cell>
        </row>
        <row r="3290">
          <cell r="B3290" t="str">
            <v>2016SP240021</v>
          </cell>
          <cell r="C3290" t="str">
            <v>PRESTACION DE SERVICIOS PERSONALES, PARA APOYAR LA GESTION DE LOS DIPUTADOS Y SUS RELACIONES CON EL DEPARTAMENTO DE ANTIOQUIA Y LA COMUNIDAD VIENE DE LA ADICION 01 AL CONVENIO 2016-SS-24-0001:AUNAR ESFUERZOS PARA EL FORTALECIMIENTO INSTITUCIONAL DE LA ASA</v>
          </cell>
          <cell r="D3290">
            <v>42647</v>
          </cell>
          <cell r="E3290">
            <v>2016</v>
          </cell>
          <cell r="F3290">
            <v>42735</v>
          </cell>
          <cell r="H3290">
            <v>42821</v>
          </cell>
          <cell r="I3290" t="str">
            <v>Liquidado</v>
          </cell>
          <cell r="J3290" t="str">
            <v>Otro tipo de contrato</v>
          </cell>
          <cell r="K3290">
            <v>7303467</v>
          </cell>
          <cell r="L3290" t="str">
            <v/>
          </cell>
          <cell r="M3290" t="str">
            <v>ELIANA MARIA OQUENDO GOMEZ</v>
          </cell>
        </row>
        <row r="3291">
          <cell r="B3291">
            <v>4600005731</v>
          </cell>
          <cell r="C3291" t="str">
            <v>CONVENIO INTERADMINISTRATIVO DE COLABORACIÓN ENTRE EL DEPARTAMENTO DE ANTIOQUIA -SECRETARÍA DE INFRAESTRUCTURA FÍSICA- Y EL MUNICIPIO DE ANDES PARA AUNAR ESFUERZOS TÉCNICOS, ADMINISTRATIVOS Y FINANCIEROS PARA LA PAVIMENTACIÓN DE LA RED VIAL TERCIARIA DEL</v>
          </cell>
          <cell r="D3291">
            <v>42647</v>
          </cell>
          <cell r="E3291">
            <v>2016</v>
          </cell>
          <cell r="F3291">
            <v>42717</v>
          </cell>
          <cell r="I3291" t="str">
            <v>En ejecución</v>
          </cell>
          <cell r="J3291" t="str">
            <v>Otro tipo de contrato</v>
          </cell>
          <cell r="K3291">
            <v>200000000</v>
          </cell>
          <cell r="L3291" t="str">
            <v>Duque Sepulveda, Daisy Lorena</v>
          </cell>
          <cell r="M3291" t="str">
            <v/>
          </cell>
        </row>
        <row r="3292">
          <cell r="B3292">
            <v>4600005763</v>
          </cell>
          <cell r="C3292" t="str">
            <v>CONVENIO INTERADMINISTRATIVO DE COLABORACIÓN ENTRE EL DEPARTAMENTO DE ANTIOQUIA -SECRETARÍA DE INFRAESTRUCTURA FÍSICA- Y EL MUNICIPIO DE LA CEJA PARA AUNAR ESFUERZOS TÉCNICOS, ADMINISTRATIVOS Y FINANCIEROS PARA LA PAVIMENTACIÓN DE LA RED VIAL TERCIARIA D</v>
          </cell>
          <cell r="D3292">
            <v>42647</v>
          </cell>
          <cell r="E3292">
            <v>2016</v>
          </cell>
          <cell r="F3292">
            <v>42717</v>
          </cell>
          <cell r="I3292" t="str">
            <v>Terminado</v>
          </cell>
          <cell r="J3292" t="str">
            <v>Otro tipo de contrato</v>
          </cell>
          <cell r="K3292">
            <v>400000000</v>
          </cell>
          <cell r="L3292" t="str">
            <v>Duque Sepulveda, Daisy Lorena</v>
          </cell>
          <cell r="M3292" t="str">
            <v/>
          </cell>
        </row>
        <row r="3293">
          <cell r="B3293">
            <v>4600005778</v>
          </cell>
          <cell r="C3293" t="str">
            <v>CONVENIO INTERADMINISTRATIVO PARA REALIZAR MANTENIMIENTO RUTINARIO EN LA(S) VÍA(S) DE LA RED VIAL SECUNDARIA, FRONTINO - ABRIAQUÍ Y BUENOS AIRES (RUTA 62) - ABRIAQUÍ, CÓDIGO(S) 62AN10-2 Y 62AN11 ENTRE EL MUNICIPIO DE ABRIAQUÍ Y LA GOBERNACIÓN DE ANTIOQUI</v>
          </cell>
          <cell r="D3293">
            <v>42647</v>
          </cell>
          <cell r="E3293">
            <v>2016</v>
          </cell>
          <cell r="F3293">
            <v>42717</v>
          </cell>
          <cell r="I3293" t="str">
            <v>En ejecución</v>
          </cell>
          <cell r="J3293" t="str">
            <v>Otro tipo de contrato</v>
          </cell>
          <cell r="K3293">
            <v>26661000</v>
          </cell>
          <cell r="L3293" t="str">
            <v>Morales Gomez , Jorge Mauricio</v>
          </cell>
          <cell r="M3293" t="str">
            <v/>
          </cell>
        </row>
        <row r="3294">
          <cell r="B3294" t="str">
            <v>2016SP240022</v>
          </cell>
          <cell r="C3294" t="str">
            <v>PRESTACION DE SERVICIOS PERSONALES, PARA APOYAR LA GESTION DE LOS DIPUTADOS Y SUS RELACIONES CON EL DEPARTAMENTO DE ANTIOQUIA Y LA COMUNIDAD VIENE DE LA ADICION 01 AL CONVENIO 2016-SS-24-0001:AUNAR ESFUERZOS PARA EL FORTALECIMIENTO INSTITUCIONAL DE LA ASA</v>
          </cell>
          <cell r="D3294">
            <v>42648</v>
          </cell>
          <cell r="E3294">
            <v>2016</v>
          </cell>
          <cell r="F3294">
            <v>42735</v>
          </cell>
          <cell r="H3294">
            <v>42821</v>
          </cell>
          <cell r="I3294" t="str">
            <v>Liquidado</v>
          </cell>
          <cell r="J3294" t="str">
            <v>Otro tipo de contrato</v>
          </cell>
          <cell r="K3294">
            <v>10042269</v>
          </cell>
          <cell r="L3294" t="str">
            <v/>
          </cell>
          <cell r="M3294" t="str">
            <v>ELIANA MARIA OQUENDO GOMEZ</v>
          </cell>
        </row>
        <row r="3295">
          <cell r="B3295">
            <v>4600005486</v>
          </cell>
          <cell r="C3295" t="str">
            <v>AUNAR ESFUERZOS TÉCNICOS, ADMINISTRATIVOS Y FINANCIEROS PARA LA PAVIMENTACIÓN DE LA RED VIAL TERCIARIA DEL MUNICIPIO DE SOPETRAN, SUBREGION DEL OCCIDENTE DEL DEPARTAMENTO DE ANTIOQUIA, MEDIANTE  EL SISTEMA CONSTRUCTIVO DE PLACA HUELLA</v>
          </cell>
          <cell r="D3295">
            <v>42648</v>
          </cell>
          <cell r="E3295">
            <v>2016</v>
          </cell>
          <cell r="F3295">
            <v>42717</v>
          </cell>
          <cell r="I3295" t="str">
            <v>En ejecución</v>
          </cell>
          <cell r="J3295" t="str">
            <v>Otro tipo de contrato</v>
          </cell>
          <cell r="K3295">
            <v>200000000</v>
          </cell>
          <cell r="L3295" t="str">
            <v>Hincapie Piedrahita , Dalis Mi</v>
          </cell>
          <cell r="M3295" t="str">
            <v/>
          </cell>
        </row>
        <row r="3296">
          <cell r="B3296">
            <v>4600005659</v>
          </cell>
          <cell r="C3296" t="str">
            <v>AUNAR ESFUERZOS PARA EL APOYO DE SUMINISTRO DE COMBUSTIBLE A LA FUERZA PÚBLICA EN EL MUNICIPIO DE APARTADÓ.</v>
          </cell>
          <cell r="D3296">
            <v>42648</v>
          </cell>
          <cell r="E3296">
            <v>2016</v>
          </cell>
          <cell r="F3296">
            <v>42717</v>
          </cell>
          <cell r="H3296">
            <v>42793</v>
          </cell>
          <cell r="I3296" t="str">
            <v>Suspendido</v>
          </cell>
          <cell r="J3296" t="str">
            <v>Otro tipo de contrato</v>
          </cell>
          <cell r="K3296">
            <v>30000000</v>
          </cell>
          <cell r="L3296" t="str">
            <v>Palacios Rivas, Andres Maurici</v>
          </cell>
          <cell r="M3296" t="str">
            <v/>
          </cell>
        </row>
        <row r="3297">
          <cell r="B3297">
            <v>4600005729</v>
          </cell>
          <cell r="C3297" t="str">
            <v>CONVENIO INTERADMINISTRATIVO DE COLABORACIÓN ENTRE EL DEPARTAMENTO DE ANTIOQUIA -SECRETARÍA DE INFRAESTRUCTURA FÍSICA- Y EL MUNICIPIO DE GÓMEZ PLATA PARA AUNAR ESFUERZOS TÉCNICOS, ADMINISTRATIVOS Y FINANCIEROS PARA LA PAVIMENTACIÓN DE LA RED VIAL TERCIAR</v>
          </cell>
          <cell r="D3297">
            <v>42648</v>
          </cell>
          <cell r="E3297">
            <v>2016</v>
          </cell>
          <cell r="F3297">
            <v>42717</v>
          </cell>
          <cell r="I3297" t="str">
            <v>En ejecución</v>
          </cell>
          <cell r="J3297" t="str">
            <v>Otro tipo de contrato</v>
          </cell>
          <cell r="K3297">
            <v>200000000</v>
          </cell>
          <cell r="L3297" t="str">
            <v>Hincapie Piedrahita , Dalis Mi</v>
          </cell>
          <cell r="M3297" t="str">
            <v/>
          </cell>
        </row>
        <row r="3298">
          <cell r="B3298">
            <v>4600005737</v>
          </cell>
          <cell r="C3298" t="str">
            <v>CONVENIO INTERADMINISTRATIVO DE COLABORACIÓN ENTRE EL DEPARTAMENTO DE ANTIOQUIA -SECRETARÍA DE INFRAESTRUCTURA FÍSICA- Y EL MUNICIPIO DE BURITICÁ PARA AUNAR ESFUERZOS TÉCNICOS, ADMINISTRATIVOS Y FINANCIEROS PARA LA PAVIMENTACIÓN DE LA RED VIAL TERCIARIA</v>
          </cell>
          <cell r="D3298">
            <v>42648</v>
          </cell>
          <cell r="E3298">
            <v>2016</v>
          </cell>
          <cell r="F3298">
            <v>42717</v>
          </cell>
          <cell r="I3298" t="str">
            <v>En ejecución</v>
          </cell>
          <cell r="J3298" t="str">
            <v>Otro tipo de contrato</v>
          </cell>
          <cell r="K3298">
            <v>200000000</v>
          </cell>
          <cell r="L3298" t="str">
            <v>Hincapie Piedrahita , Dalis Mi</v>
          </cell>
          <cell r="M3298" t="str">
            <v/>
          </cell>
        </row>
        <row r="3299">
          <cell r="B3299">
            <v>4600005797</v>
          </cell>
          <cell r="C3299" t="str">
            <v>AUNAR ESFUERZOS TÉCNICOS, ADMINISTRATIVOS Y FINANCIEROS, PARA LA GESTIÓN DE COBRO DE LA CONTRIBUCIÓN DE VALORIZACIÓN POR LA OBRA "RECTIFICACIÓN Y PAVIMENTACIÓN DE LA VÍA EL LIMÓN - ANORÍ".</v>
          </cell>
          <cell r="D3299">
            <v>42648</v>
          </cell>
          <cell r="E3299">
            <v>2016</v>
          </cell>
          <cell r="F3299">
            <v>42735</v>
          </cell>
          <cell r="H3299">
            <v>42851</v>
          </cell>
          <cell r="I3299" t="str">
            <v>Liquidado</v>
          </cell>
          <cell r="J3299" t="str">
            <v>Otro tipo de contrato</v>
          </cell>
          <cell r="K3299">
            <v>12500000</v>
          </cell>
          <cell r="L3299" t="str">
            <v>Usme Hoyos , Gloria Marleny</v>
          </cell>
          <cell r="M3299" t="str">
            <v/>
          </cell>
        </row>
        <row r="3300">
          <cell r="B3300">
            <v>4600005806</v>
          </cell>
          <cell r="C3300" t="str">
            <v>CONVENIO INTERADMINISTRATIVO DE COLABORACIÓN ENTRE EL DEPARTAMENTO DE ANTIOQUIA -SECRETARÍA DE INFRAESTRUCTURA FÍSICA- Y EL MUNICIPIO DE JERICÓ PARA AUNAR ESFUERZOS TÉCNICOS, ADMINISTRATIVOS Y FINANCIEROS PARA LA PAVIMENTACIÓN DE LA RED VIAL TERCIARIA DE</v>
          </cell>
          <cell r="D3300">
            <v>42648</v>
          </cell>
          <cell r="E3300">
            <v>2016</v>
          </cell>
          <cell r="F3300">
            <v>42717</v>
          </cell>
          <cell r="I3300" t="str">
            <v>En ejecución</v>
          </cell>
          <cell r="J3300" t="str">
            <v>Otro tipo de contrato</v>
          </cell>
          <cell r="K3300">
            <v>300000000</v>
          </cell>
          <cell r="L3300" t="str">
            <v>Duque Sepulveda, Daisy Lorena</v>
          </cell>
          <cell r="M3300" t="str">
            <v/>
          </cell>
        </row>
        <row r="3301">
          <cell r="B3301">
            <v>4600005810</v>
          </cell>
          <cell r="C3301" t="str">
            <v>AUNAR ESFUERZOS TÉCNICOS, ADMINISTRATIVOS Y FINANCIEROS PARA LA PAVIMENTACIÓN DE LA RED VIAL TERCIARIA DEL MUNICIPIO DE CONCORDIA, SUBREGION DEL SUROESTE DEL DEPARTAMENTO DE ANTIOQUIA, MEDIANTE EL SISTEMA CONSTRUCTIVO DE PLACA HUELLA.</v>
          </cell>
          <cell r="D3301">
            <v>42648</v>
          </cell>
          <cell r="E3301">
            <v>2016</v>
          </cell>
          <cell r="F3301">
            <v>42717</v>
          </cell>
          <cell r="I3301" t="str">
            <v>En ejecución</v>
          </cell>
          <cell r="J3301" t="str">
            <v>Otro tipo de contrato</v>
          </cell>
          <cell r="K3301">
            <v>200000000</v>
          </cell>
          <cell r="L3301" t="str">
            <v>Duque Sepulveda, Daisy Lorena</v>
          </cell>
          <cell r="M3301" t="str">
            <v/>
          </cell>
        </row>
        <row r="3302">
          <cell r="B3302">
            <v>4600005811</v>
          </cell>
          <cell r="C3302" t="str">
            <v>CONVENIO INTERADMINISTRATIVO DE COLABORACIÓN ENTRE EL DEPARTAMENTO DE ANTIOQUIA -SECRETARÍA DE INFRAESTRUCTURA FÍSICA- Y EL MUNICIPIO DE BARBOSA PARA AUNAR ESFUERZOS TÉCNICOS, ADMINISTRATIVOS Y FINANCIEROS PARA LA PAVIMENTACIÓN DE LA RED VIAL TERCIARIA D</v>
          </cell>
          <cell r="D3302">
            <v>42648</v>
          </cell>
          <cell r="E3302">
            <v>2016</v>
          </cell>
          <cell r="F3302">
            <v>42717</v>
          </cell>
          <cell r="I3302" t="str">
            <v>En ejecución</v>
          </cell>
          <cell r="J3302" t="str">
            <v>Otro tipo de contrato</v>
          </cell>
          <cell r="K3302">
            <v>200000000</v>
          </cell>
          <cell r="L3302" t="str">
            <v>Duque Sepulveda, Daisy Lorena</v>
          </cell>
          <cell r="M3302" t="str">
            <v/>
          </cell>
        </row>
        <row r="3303">
          <cell r="B3303">
            <v>4600005828</v>
          </cell>
          <cell r="C3303" t="str">
            <v>ESTUDIOS Y DISEÑOS PARA LA CONSTRUCCIÓN DEL PUENTE EN LA VÍA PUENTE GAVINO-GÓMEZ PLATA - CAROLINA DEL PRÍNCIPE - LA HERRADURA - PARTIDAS A GUADALUPE-GUADALUPE, EN LA SUBREGIÓN NORTE DEL DEPARTAMENTO DE ANTIOQUIA.</v>
          </cell>
          <cell r="D3303">
            <v>42648</v>
          </cell>
          <cell r="E3303">
            <v>2016</v>
          </cell>
          <cell r="F3303">
            <v>42716</v>
          </cell>
          <cell r="G3303">
            <v>42779</v>
          </cell>
          <cell r="H3303">
            <v>42852</v>
          </cell>
          <cell r="I3303" t="str">
            <v>Liquidado</v>
          </cell>
          <cell r="J3303" t="str">
            <v>Concurso de Méritos</v>
          </cell>
          <cell r="K3303">
            <v>270889580</v>
          </cell>
          <cell r="L3303" t="str">
            <v>Ospina Giraldo , Jaime Arturo</v>
          </cell>
          <cell r="M3303" t="str">
            <v>ALFA OMEGA INGENIEROS S.A.S</v>
          </cell>
        </row>
        <row r="3304">
          <cell r="B3304">
            <v>4600005838</v>
          </cell>
          <cell r="C3304" t="str">
            <v>Interventoría técnica, administrativa, ambiental, financiera y legal para los Estudios y Diseños para la construcción del puente en la vía Puente Gavino - Gómez Plata - Carolina del Príncipe - La Herradura - partidas a Guadalupe - Guadalupe, en la Subreg</v>
          </cell>
          <cell r="D3304">
            <v>42648</v>
          </cell>
          <cell r="E3304">
            <v>2016</v>
          </cell>
          <cell r="F3304">
            <v>42716</v>
          </cell>
          <cell r="G3304">
            <v>42779</v>
          </cell>
          <cell r="H3304">
            <v>42849</v>
          </cell>
          <cell r="I3304" t="str">
            <v>Liquidado</v>
          </cell>
          <cell r="J3304" t="str">
            <v>Mínima cuantía</v>
          </cell>
          <cell r="K3304">
            <v>43032520</v>
          </cell>
          <cell r="L3304" t="str">
            <v>Ospina Giraldo , Jaime Arturo</v>
          </cell>
          <cell r="M3304" t="str">
            <v/>
          </cell>
        </row>
        <row r="3305">
          <cell r="B3305">
            <v>4600005843</v>
          </cell>
          <cell r="C3305" t="str">
            <v>"SUMINISTRO DE COMBUSTIBLE PARA LA FUERZA PÚBLICA Y/O JUDICIAL EN EL DEPARTAMENTO DE ANTIOQUIA"</v>
          </cell>
          <cell r="D3305">
            <v>42648</v>
          </cell>
          <cell r="E3305">
            <v>2016</v>
          </cell>
          <cell r="F3305">
            <v>42717</v>
          </cell>
          <cell r="H3305">
            <v>42855</v>
          </cell>
          <cell r="I3305" t="str">
            <v>En ejecución</v>
          </cell>
          <cell r="J3305" t="str">
            <v>Selección Abreviada</v>
          </cell>
          <cell r="K3305">
            <v>510200000</v>
          </cell>
          <cell r="L3305" t="str">
            <v>Palacios Rivas, Andres Maurici</v>
          </cell>
          <cell r="M3305" t="str">
            <v/>
          </cell>
        </row>
        <row r="3306">
          <cell r="B3306">
            <v>4600005845</v>
          </cell>
          <cell r="C3306" t="str">
            <v>"SUMINISTRO DE COMBUSTIBLE PARA LA FUERZA PÚBLICA Y/O JUDICIAL EN EL DEPARTAMENTO DE ANTIOQUIA"</v>
          </cell>
          <cell r="D3306">
            <v>42648</v>
          </cell>
          <cell r="E3306">
            <v>2016</v>
          </cell>
          <cell r="F3306">
            <v>42717</v>
          </cell>
          <cell r="I3306" t="str">
            <v>En ejecución</v>
          </cell>
          <cell r="J3306" t="str">
            <v>Selección Abreviada</v>
          </cell>
          <cell r="K3306">
            <v>30240000</v>
          </cell>
          <cell r="L3306" t="str">
            <v>Palacios Rivas, Andres Maurici</v>
          </cell>
          <cell r="M3306" t="str">
            <v/>
          </cell>
        </row>
        <row r="3307">
          <cell r="B3307" t="str">
            <v>2016SP240023</v>
          </cell>
          <cell r="C3307" t="str">
            <v>PRESTACION DE SERVICIOS PERSONALES, PARA APOYAR LA GESTION DE LOS DIPUTADOS Y SUS RELACIONES CON EL DEPARTAMENTO DE ANTIOQUIA Y LA COMUNIDAD VIENE DE LA ADICION 01 AL CONVENIO 2016-SS-24-0001:AUNAR ESFUERZOS PARA EL FORTALECIMIENTO INSTITUCIONAL DE LA ASA</v>
          </cell>
          <cell r="D3307">
            <v>42649</v>
          </cell>
          <cell r="E3307">
            <v>2016</v>
          </cell>
          <cell r="F3307">
            <v>42735</v>
          </cell>
          <cell r="H3307">
            <v>42851</v>
          </cell>
          <cell r="I3307" t="str">
            <v>Liquidado</v>
          </cell>
          <cell r="J3307" t="str">
            <v>Otro tipo de contrato</v>
          </cell>
          <cell r="K3307">
            <v>10042269</v>
          </cell>
          <cell r="L3307" t="str">
            <v/>
          </cell>
          <cell r="M3307" t="str">
            <v>ELIANA MARIA OQUENDO GOMEZ</v>
          </cell>
        </row>
        <row r="3308">
          <cell r="B3308">
            <v>4600005858</v>
          </cell>
          <cell r="C3308" t="str">
            <v>Objeto: SUMINISTRAR REACTIVOS Y CONSUMIBLES PARA LA OFICINA DE LABORATORIO Y EL LABORATORIO DE BACTERIOLOGÍA DE LA FÁBRICA DE LICORES Y ALCOHOLES DE ANTIOQUIA DE ACUERDO CON LAS ESPECIFICACIONES TÉCNICAS REQUERIDAS.</v>
          </cell>
          <cell r="D3308">
            <v>42649</v>
          </cell>
          <cell r="E3308">
            <v>2016</v>
          </cell>
          <cell r="F3308">
            <v>42717</v>
          </cell>
          <cell r="H3308">
            <v>42761</v>
          </cell>
          <cell r="I3308" t="str">
            <v>Liquidado</v>
          </cell>
          <cell r="J3308" t="str">
            <v>Mínima cuantía</v>
          </cell>
          <cell r="K3308">
            <v>9930296</v>
          </cell>
          <cell r="L3308" t="str">
            <v>Restrepo Alvarez , Andres Feli</v>
          </cell>
          <cell r="M3308" t="str">
            <v/>
          </cell>
        </row>
        <row r="3309">
          <cell r="B3309" t="str">
            <v>2016AS350002</v>
          </cell>
          <cell r="C3309" t="str">
            <v>FORTALECER LA COMPETITIVIDAD Y EL DESARROLLO DE LA ACTIVIDAD ARTESANAL EN LOS MUNICIPIOS DE JERICÓ, JARDÍN, SANTAFÉ DE ANTIOQUIA,  EL CARMEN DE VIBORAL Y EL RETIRO; A TRAVÉS DE ACTIVIDADES CONJUNTAS PARA EL MEJORAMIENTO DE LA CADENA DE VALOR DE LOS ARTESA</v>
          </cell>
          <cell r="D3309">
            <v>42650</v>
          </cell>
          <cell r="E3309">
            <v>2016</v>
          </cell>
          <cell r="F3309">
            <v>42719</v>
          </cell>
          <cell r="H3309">
            <v>42830</v>
          </cell>
          <cell r="I3309" t="str">
            <v>Liquidado</v>
          </cell>
          <cell r="J3309" t="str">
            <v>Otro tipo de contrato</v>
          </cell>
          <cell r="K3309">
            <v>1</v>
          </cell>
          <cell r="L3309" t="str">
            <v/>
          </cell>
          <cell r="M3309" t="str">
            <v>LILLA MARGRITA JARAMILLO A</v>
          </cell>
        </row>
        <row r="3310">
          <cell r="B3310">
            <v>4600005780</v>
          </cell>
          <cell r="C3310" t="str">
            <v>CONVENIO INTERADMINISTRATIVO PARA REALIZAR MANTENIMIENTO RUTINARIO EN LA(S) VÍA(S) DE LA RED VIAL SECUNDARIA, LA MISERENGA (CRUCE RUTA 62) - EBEJICO - SEVILLA -  HELICONIA - ALTO DEL CHUSCAL, TRAMO PORCICOLA - HELICONIA - ALTO DEL CHUSCAL, CÓDIGO(S)  62A</v>
          </cell>
          <cell r="D3310">
            <v>42650</v>
          </cell>
          <cell r="E3310">
            <v>2016</v>
          </cell>
          <cell r="F3310">
            <v>42716</v>
          </cell>
          <cell r="G3310">
            <v>42777</v>
          </cell>
          <cell r="I3310" t="str">
            <v>En ejecución</v>
          </cell>
          <cell r="J3310" t="str">
            <v>Otro tipo de contrato</v>
          </cell>
          <cell r="K3310">
            <v>24750000</v>
          </cell>
          <cell r="L3310" t="str">
            <v>Morales Gomez , Jorge Mauricio</v>
          </cell>
          <cell r="M3310" t="str">
            <v/>
          </cell>
        </row>
        <row r="3311">
          <cell r="B3311">
            <v>4600005786</v>
          </cell>
          <cell r="C3311" t="str">
            <v>CONVENIO INTERADMINISTRATIVO PARA REALIZAR MANTENIMIENTO RUTINARIO EN LA(S) VÍA(S) DE LA RED VIAL SECUNDARIA, Marinilla - El Peñol y El Peñol - Guatapé - El Bizcocho - San Rafael, CÓDIGO(S) 60AN15 y 60AN15-2, ENTRE EL MUNICIPIO DE EL PEÑOL Y LA GOBERNACI</v>
          </cell>
          <cell r="D3311">
            <v>42650</v>
          </cell>
          <cell r="E3311">
            <v>2016</v>
          </cell>
          <cell r="F3311">
            <v>42716</v>
          </cell>
          <cell r="G3311">
            <v>42777</v>
          </cell>
          <cell r="I3311" t="str">
            <v>Terminado</v>
          </cell>
          <cell r="J3311" t="str">
            <v>Otro tipo de contrato</v>
          </cell>
          <cell r="K3311">
            <v>42225000</v>
          </cell>
          <cell r="L3311" t="str">
            <v>Rodriguez Collazos , Andres Ma</v>
          </cell>
          <cell r="M3311" t="str">
            <v/>
          </cell>
        </row>
        <row r="3312">
          <cell r="B3312">
            <v>4600005821</v>
          </cell>
          <cell r="C3312" t="str">
            <v>ADQUISICIÓN DE EQUIPOS Y ACCESORIOS AUDIOVISUALES PARA LA GOBERNACIÓN DE ANTIOQUIA.</v>
          </cell>
          <cell r="D3312">
            <v>42650</v>
          </cell>
          <cell r="E3312">
            <v>2016</v>
          </cell>
          <cell r="F3312">
            <v>42719</v>
          </cell>
          <cell r="H3312">
            <v>43000</v>
          </cell>
          <cell r="I3312" t="str">
            <v>Liquidado</v>
          </cell>
          <cell r="J3312" t="str">
            <v>Mínima cuantía</v>
          </cell>
          <cell r="K3312">
            <v>57509367</v>
          </cell>
          <cell r="L3312" t="str">
            <v>Jaramillo Yepes , Edwin</v>
          </cell>
          <cell r="M3312" t="str">
            <v/>
          </cell>
        </row>
        <row r="3313">
          <cell r="B3313">
            <v>4600005841</v>
          </cell>
          <cell r="C3313" t="str">
            <v>ADQUISICIÓN DE UNIFORMES Y CALZADO DE TRABAJO PARA SERVIDORES DE LA  FÁBRICA DE LICORES Y ALCOHOLES DE ANTIOQUIA</v>
          </cell>
          <cell r="D3313">
            <v>42650</v>
          </cell>
          <cell r="E3313">
            <v>2016</v>
          </cell>
          <cell r="F3313">
            <v>42717</v>
          </cell>
          <cell r="G3313">
            <v>42727</v>
          </cell>
          <cell r="H3313">
            <v>42795</v>
          </cell>
          <cell r="I3313" t="str">
            <v>Liquidado</v>
          </cell>
          <cell r="J3313" t="str">
            <v>Selección Abreviada</v>
          </cell>
          <cell r="K3313">
            <v>70141604</v>
          </cell>
          <cell r="L3313" t="str">
            <v>Muñoz Montes , Lixyibel</v>
          </cell>
          <cell r="M3313" t="str">
            <v/>
          </cell>
        </row>
        <row r="3314">
          <cell r="B3314">
            <v>4600005853</v>
          </cell>
          <cell r="C3314" t="str">
            <v>Servicios de publicidad y visibilidad que apoyen  la estrategia de comunicación del Contrato de Subvención DCI/HUM/2014/339-766, radicado Departamento de Antioquia 2014AS350001, ejecución de la acción "Generación de capacidades para acceder al empleo y e</v>
          </cell>
          <cell r="D3314">
            <v>42650</v>
          </cell>
          <cell r="E3314">
            <v>2016</v>
          </cell>
          <cell r="F3314">
            <v>42915</v>
          </cell>
          <cell r="H3314">
            <v>42978</v>
          </cell>
          <cell r="I3314" t="str">
            <v>Liquidado</v>
          </cell>
          <cell r="J3314" t="str">
            <v>Otro tipo de contrato</v>
          </cell>
          <cell r="K3314">
            <v>112750000</v>
          </cell>
          <cell r="L3314" t="str">
            <v>Gutierrez Moreno , Jaime Luis</v>
          </cell>
          <cell r="M3314" t="str">
            <v/>
          </cell>
        </row>
        <row r="3315">
          <cell r="B3315">
            <v>4600005861</v>
          </cell>
          <cell r="C3315" t="str">
            <v>Objeto: SUMINISTRAR REACTIVOS Y CONSUMIBLES PARA LA OFICINA DE LABORATORIO Y EL LABORATORIO DE BACTERIOLOGÍA DE LA FÁBRICA DE LICORES Y ALCOHOLES DE ANTIOQUIA DE ACUERDO CON LAS ESPECIFICACIONES TÉCNICAS REQUERIDAS.</v>
          </cell>
          <cell r="D3315">
            <v>42650</v>
          </cell>
          <cell r="E3315">
            <v>2016</v>
          </cell>
          <cell r="F3315">
            <v>42717</v>
          </cell>
          <cell r="H3315">
            <v>42741</v>
          </cell>
          <cell r="I3315" t="str">
            <v>Liquidado</v>
          </cell>
          <cell r="J3315" t="str">
            <v>Mínima cuantía</v>
          </cell>
          <cell r="K3315">
            <v>2794245</v>
          </cell>
          <cell r="L3315" t="str">
            <v>Restrepo Alvarez , Andres Feli</v>
          </cell>
          <cell r="M3315" t="str">
            <v/>
          </cell>
        </row>
        <row r="3316">
          <cell r="B3316">
            <v>4600005865</v>
          </cell>
          <cell r="C3316" t="str">
            <v>Objeto: SUMINISTRAR REACTIVOS Y CONSUMIBLES PARA LA OFICINA DE LABORATORIO Y EL LABORATORIO DE BACTERIOLOGÍA DE LA FÁBRICA DE LICORES Y ALCOHOLES DE ANTIOQUIA DE ACUERDO CON LAS ESPECIFICACIONES TÉCNICAS REQUERIDAS.</v>
          </cell>
          <cell r="D3316">
            <v>42650</v>
          </cell>
          <cell r="E3316">
            <v>2016</v>
          </cell>
          <cell r="F3316">
            <v>42717</v>
          </cell>
          <cell r="H3316">
            <v>42738</v>
          </cell>
          <cell r="I3316" t="str">
            <v>Liquidado</v>
          </cell>
          <cell r="J3316" t="str">
            <v>Mínima cuantía</v>
          </cell>
          <cell r="K3316">
            <v>882064</v>
          </cell>
          <cell r="L3316" t="str">
            <v>Restrepo Alvarez , Andres Feli</v>
          </cell>
          <cell r="M3316" t="str">
            <v/>
          </cell>
        </row>
        <row r="3317">
          <cell r="B3317">
            <v>4600005879</v>
          </cell>
          <cell r="C3317" t="str">
            <v>Apoyar los procedimientos administrativos de la Acción: expedientes de licitación, contratos, gestión de pagos, personal, logística, funcionamiento, presentación de informes así como propender por que el proyecto sea desarrollado en el marco de los proce</v>
          </cell>
          <cell r="D3317">
            <v>42650</v>
          </cell>
          <cell r="E3317">
            <v>2016</v>
          </cell>
          <cell r="F3317">
            <v>43394</v>
          </cell>
          <cell r="I3317" t="str">
            <v>En ejecución</v>
          </cell>
          <cell r="J3317" t="str">
            <v>Otro tipo de contrato</v>
          </cell>
          <cell r="K3317">
            <v>167811311</v>
          </cell>
          <cell r="L3317" t="str">
            <v>Ayala Villa , Catalina</v>
          </cell>
          <cell r="M3317" t="str">
            <v/>
          </cell>
        </row>
        <row r="3318">
          <cell r="B3318">
            <v>4600005835</v>
          </cell>
          <cell r="C3318" t="str">
            <v>Convenio de ayuda mutua para la caracterización y el mantenimiento de predios de importancia estratégica para el abastecimiento de acueductos en la jurisdicción de Corpourabá.</v>
          </cell>
          <cell r="D3318">
            <v>42651</v>
          </cell>
          <cell r="E3318">
            <v>2016</v>
          </cell>
          <cell r="F3318">
            <v>42716</v>
          </cell>
          <cell r="H3318">
            <v>43025</v>
          </cell>
          <cell r="I3318" t="str">
            <v>Liquidado</v>
          </cell>
          <cell r="J3318" t="str">
            <v>Otro tipo de contrato</v>
          </cell>
          <cell r="K3318">
            <v>159693037</v>
          </cell>
          <cell r="L3318" t="str">
            <v>Robledo Blandon , Javier Aleza</v>
          </cell>
          <cell r="M3318" t="str">
            <v/>
          </cell>
        </row>
        <row r="3319">
          <cell r="B3319" t="str">
            <v>2016SP240024</v>
          </cell>
          <cell r="C3319" t="str">
            <v>PRESTACION DE SERVICIOS PERSONALES, PARA APOYAR LA GESTION DE LOS DIPUTADOS Y SUS RELACIONES CON EL DEPARTAMENTO DE ANTIOQUIA Y LA COMUNIDAD VIENE DE LA ADICION 01 AL CONVENIO 2016-SS-24-0001:AUNAR ESFUERZOS PARA EL FORTALECIMIENTO INSTITUCIONAL DE LA ASA</v>
          </cell>
          <cell r="D3319">
            <v>42653</v>
          </cell>
          <cell r="E3319">
            <v>2016</v>
          </cell>
          <cell r="F3319">
            <v>42735</v>
          </cell>
          <cell r="H3319">
            <v>42821</v>
          </cell>
          <cell r="I3319" t="str">
            <v>Liquidado</v>
          </cell>
          <cell r="J3319" t="str">
            <v>Otro tipo de contrato</v>
          </cell>
          <cell r="K3319">
            <v>10042269</v>
          </cell>
          <cell r="L3319" t="str">
            <v/>
          </cell>
          <cell r="M3319" t="str">
            <v>ELIANA MARIA OQUENDO GOMEZ</v>
          </cell>
        </row>
        <row r="3320">
          <cell r="B3320">
            <v>4600005273</v>
          </cell>
          <cell r="C3320" t="str">
            <v>Prestar el servicio de atención para recuperación nutricional, a los niños y niñas en condición de desnutrición y a madres gestantes y lactantes con bajo peso en el municipio de CHIGORODO.</v>
          </cell>
          <cell r="D3320">
            <v>42653</v>
          </cell>
          <cell r="E3320">
            <v>2016</v>
          </cell>
          <cell r="F3320">
            <v>42653</v>
          </cell>
          <cell r="G3320">
            <v>42704</v>
          </cell>
          <cell r="I3320" t="str">
            <v>En ejecución</v>
          </cell>
          <cell r="J3320" t="str">
            <v>Contratación Directa</v>
          </cell>
          <cell r="K3320">
            <v>101567218</v>
          </cell>
          <cell r="L3320" t="str">
            <v>Arango Rodriguez , Martha Patr</v>
          </cell>
          <cell r="M3320" t="str">
            <v/>
          </cell>
        </row>
        <row r="3321">
          <cell r="B3321">
            <v>4600005583</v>
          </cell>
          <cell r="C3321" t="str">
            <v>SERVICIO DE DIAGNÓSTICO, MANTENIMIENTO PREVENTIVO Y CORRECTIVO CON REPOSICIÓN DE PARTES MECÁNICAS Y ELECTRICAS PARA EL EQUIPO INDUSTRIAL DE LA IMPRENTA DEPARTAMENTAL</v>
          </cell>
          <cell r="D3321">
            <v>42653</v>
          </cell>
          <cell r="E3321">
            <v>2016</v>
          </cell>
          <cell r="F3321">
            <v>42719</v>
          </cell>
          <cell r="H3321">
            <v>42846</v>
          </cell>
          <cell r="I3321" t="str">
            <v>Liquidado</v>
          </cell>
          <cell r="J3321" t="str">
            <v>Selección Abreviada</v>
          </cell>
          <cell r="K3321">
            <v>82664000</v>
          </cell>
          <cell r="L3321" t="str">
            <v>Guzman Lopez, Ivan de Jesus</v>
          </cell>
          <cell r="M3321" t="str">
            <v/>
          </cell>
        </row>
        <row r="3322">
          <cell r="B3322">
            <v>4600005692</v>
          </cell>
          <cell r="C3322" t="str">
            <v>CONVENIO INTERADMINISTRATIVO DE COLABORACIÓN ENTRE EL DEPARTAMENTO DE ANTIOQUIA -SECRETARÍA DE INFRAESTRUCTURA FÍSICA- Y EL MUNICIPIO DE MUNICIPIO DE TARSO PARA AUNAR ESFUERZOS TÉCNICOS, ADMINISTRATIVOS Y FINANCIEROS PARA LA PAVIMENTACIÓN DE LA RED VIAL</v>
          </cell>
          <cell r="D3322">
            <v>42653</v>
          </cell>
          <cell r="E3322">
            <v>2016</v>
          </cell>
          <cell r="F3322">
            <v>42717</v>
          </cell>
          <cell r="I3322" t="str">
            <v>En ejecución</v>
          </cell>
          <cell r="J3322" t="str">
            <v>Otro tipo de contrato</v>
          </cell>
          <cell r="K3322">
            <v>200000000</v>
          </cell>
          <cell r="L3322" t="str">
            <v>Duque Sepulveda, Daisy Lorena</v>
          </cell>
          <cell r="M3322" t="str">
            <v/>
          </cell>
        </row>
        <row r="3323">
          <cell r="B3323">
            <v>4600005701</v>
          </cell>
          <cell r="C3323" t="str">
            <v>CONVENIO INTERADMINISTRATIVO DE COLABORACIÓN ENTRE EL DEPARTAMENTO DE ANTIOQUIA -SECRETARÍA DE INFRAESTRUCTURA FÍSICA- Y EL MUNICIPIO DE ANGOSTURA PARA AUNAR ESFUERZOS TÉCNICOS, ADMINISTRATIVOS Y FINANCIEROS PARA LA PAVIMENTACIÓN DE LA RED VIAL TERCIARIA</v>
          </cell>
          <cell r="D3323">
            <v>42653</v>
          </cell>
          <cell r="E3323">
            <v>2016</v>
          </cell>
          <cell r="F3323">
            <v>42717</v>
          </cell>
          <cell r="I3323" t="str">
            <v>En ejecución</v>
          </cell>
          <cell r="J3323" t="str">
            <v>Otro tipo de contrato</v>
          </cell>
          <cell r="K3323">
            <v>200000000</v>
          </cell>
          <cell r="L3323" t="str">
            <v>Hincapie Piedrahita , Dalis Mi</v>
          </cell>
          <cell r="M3323" t="str">
            <v/>
          </cell>
        </row>
        <row r="3324">
          <cell r="B3324">
            <v>4600005765</v>
          </cell>
          <cell r="C3324" t="str">
            <v>AUNAR ESFUERZOS TÉCNICOS, ADMINISTRATIVOS Y FINANCIEROS PARA LA PAVIMENTACIÓN DE LA RED VIAL TERCIARIA DEL MUNICIPIO DE PUERTO NARE, SUBREGION DEL MAGDALENA MEDIO DEL DEPARTAMENTO DE ANTIOQUIA.</v>
          </cell>
          <cell r="D3324">
            <v>42653</v>
          </cell>
          <cell r="E3324">
            <v>2016</v>
          </cell>
          <cell r="F3324">
            <v>42717</v>
          </cell>
          <cell r="I3324" t="str">
            <v>En ejecución</v>
          </cell>
          <cell r="J3324" t="str">
            <v>Otro tipo de contrato</v>
          </cell>
          <cell r="K3324">
            <v>150000000</v>
          </cell>
          <cell r="L3324" t="str">
            <v>Hincapie Piedrahita , Dalis Mi</v>
          </cell>
          <cell r="M3324" t="str">
            <v/>
          </cell>
        </row>
        <row r="3325">
          <cell r="B3325">
            <v>4600005852</v>
          </cell>
          <cell r="C3325" t="str">
            <v>Objeto: SUMINISTRAR REACTIVOS Y CONSUMIBLES PARA LA OFICINA DE LABORATORIO Y EL LABORATORIO DE BACTERIOLOGÍA DE LA FÁBRICA DE LICORES Y ALCOHOLES DE ANTIOQUIA DE ACUERDO CON LAS ESPECIFICACIONES TÉCNICAS REQUERIDAS.</v>
          </cell>
          <cell r="D3325">
            <v>42653</v>
          </cell>
          <cell r="E3325">
            <v>2016</v>
          </cell>
          <cell r="F3325">
            <v>42717</v>
          </cell>
          <cell r="G3325">
            <v>42762</v>
          </cell>
          <cell r="H3325">
            <v>42796</v>
          </cell>
          <cell r="I3325" t="str">
            <v>Liquidado</v>
          </cell>
          <cell r="J3325" t="str">
            <v>Mínima cuantía</v>
          </cell>
          <cell r="K3325">
            <v>10502989</v>
          </cell>
          <cell r="L3325" t="str">
            <v>Restrepo Alvarez , Andres Feli</v>
          </cell>
          <cell r="M3325" t="str">
            <v/>
          </cell>
        </row>
        <row r="3326">
          <cell r="B3326">
            <v>4600005866</v>
          </cell>
          <cell r="C3326" t="str">
            <v>Actualizar el modelo de entrenamiento político   "Política Pa´ Mujeres" de propiedad de la Gobernación de Antioquia - Secretaría de las Mujeres  para implementar el proceso de formación y acompañamiento a un grupo de 500 mujeres que ocupan o aspiran a oc</v>
          </cell>
          <cell r="D3326">
            <v>42653</v>
          </cell>
          <cell r="E3326">
            <v>2016</v>
          </cell>
          <cell r="F3326">
            <v>42717</v>
          </cell>
          <cell r="I3326" t="str">
            <v>En ejecución</v>
          </cell>
          <cell r="J3326" t="str">
            <v>Selección Abreviada</v>
          </cell>
          <cell r="K3326">
            <v>205444793</v>
          </cell>
          <cell r="L3326" t="str">
            <v>Giraldo Giraldo, Julian de Jes</v>
          </cell>
          <cell r="M3326" t="str">
            <v/>
          </cell>
        </row>
        <row r="3327">
          <cell r="B3327">
            <v>4600005869</v>
          </cell>
          <cell r="C3327" t="str">
            <v>PROMOCIÓN, CREACIÓN, DISEÑO, DESARROLLO Y CONCEPTUALIZACIÓN DE LAS CAMPAÑAS, ESTRATEGIAS Y NECESIDADES COMUNICACIONALES DE LA GOBERNACIÓN DE ANTIOQUIA</v>
          </cell>
          <cell r="D3327">
            <v>42653</v>
          </cell>
          <cell r="E3327">
            <v>2016</v>
          </cell>
          <cell r="F3327">
            <v>42717</v>
          </cell>
          <cell r="H3327">
            <v>42843</v>
          </cell>
          <cell r="I3327" t="str">
            <v>Liquidado</v>
          </cell>
          <cell r="J3327" t="str">
            <v>Contratación Directa</v>
          </cell>
          <cell r="K3327">
            <v>1620249004</v>
          </cell>
          <cell r="L3327" t="str">
            <v>Madera Mora, Juan Camilo</v>
          </cell>
          <cell r="M3327" t="str">
            <v/>
          </cell>
        </row>
        <row r="3328">
          <cell r="B3328" t="str">
            <v>2016CD350001</v>
          </cell>
          <cell r="C3328" t="str">
            <v>RECIBIR EN CALIDAD DE COMODATO UNA OFICINA EN LA BENEFICENCIA DE ANTIOQUIA – BENEDAN, PARA EL FUNCIONAMIENTO DEL LABORATORIO DE DISEÑO, EN DESARROLLO DEL CONVENIO MARCO ADC-2016-331, SUSCRITO ENTRE LA GOBERNACIÓN DE ANTIOQUIA Y ARTESANÍAS DE COLOMBIA S.A.</v>
          </cell>
          <cell r="D3328">
            <v>42654</v>
          </cell>
          <cell r="E3328">
            <v>2016</v>
          </cell>
          <cell r="F3328">
            <v>42717</v>
          </cell>
          <cell r="H3328">
            <v>42772</v>
          </cell>
          <cell r="I3328" t="str">
            <v>Liquidado</v>
          </cell>
          <cell r="J3328" t="str">
            <v>Otro tipo de contrato</v>
          </cell>
          <cell r="K3328">
            <v>1</v>
          </cell>
          <cell r="L3328" t="str">
            <v/>
          </cell>
          <cell r="M3328" t="str">
            <v>LILLA MARGRITA JARAMILLO A</v>
          </cell>
        </row>
        <row r="3329">
          <cell r="B3329">
            <v>4600005824</v>
          </cell>
          <cell r="C3329" t="str">
            <v>Prestación de Servicios de Salud de mediana complejidad y servicios autorizados por la Secretaría Seccional de Salud y Protección Social de Antioquia, dirigidos a la población pobre no cubierta con subsidios a la demanda del Departamento de Antioquia. ES</v>
          </cell>
          <cell r="D3329">
            <v>42654</v>
          </cell>
          <cell r="E3329">
            <v>2016</v>
          </cell>
          <cell r="F3329">
            <v>42735</v>
          </cell>
          <cell r="I3329" t="str">
            <v>En ejecución</v>
          </cell>
          <cell r="J3329" t="str">
            <v>Contratación Directa</v>
          </cell>
          <cell r="K3329">
            <v>450000000</v>
          </cell>
          <cell r="L3329" t="str">
            <v>Arbelaez Botero , Daniel</v>
          </cell>
          <cell r="M3329" t="str">
            <v/>
          </cell>
        </row>
        <row r="3330">
          <cell r="B3330">
            <v>4600005846</v>
          </cell>
          <cell r="C3330" t="str">
            <v>Prestación de servicios de salud a través de la dispensación y aplicación de medicamentos y/o insumos de salud para la población pobre en lo no cubierto con subsidios a la demanda, con el fin de  dar respuesta a Acciones de Tutela en contra del Departame</v>
          </cell>
          <cell r="D3330">
            <v>42654</v>
          </cell>
          <cell r="E3330">
            <v>2016</v>
          </cell>
          <cell r="F3330">
            <v>42735</v>
          </cell>
          <cell r="I3330" t="str">
            <v>En ejecución</v>
          </cell>
          <cell r="J3330" t="str">
            <v>Contratación Directa</v>
          </cell>
          <cell r="K3330">
            <v>1860835816</v>
          </cell>
          <cell r="L3330" t="str">
            <v>Garcia Tellez , Guido De Jesus</v>
          </cell>
          <cell r="M3330" t="str">
            <v/>
          </cell>
        </row>
        <row r="3331">
          <cell r="B3331">
            <v>4600005848</v>
          </cell>
          <cell r="C3331" t="str">
            <v>Prestación de Servicios de Salud de mediana y alta complejidad y servicios autorizados por la Secretaría Seccional de Salud y Protección Social de Antioquia, dirigidos a la población pobre no cubierta con subsidios a la demanda del Departamento de Antioq</v>
          </cell>
          <cell r="D3331">
            <v>42654</v>
          </cell>
          <cell r="E3331">
            <v>2016</v>
          </cell>
          <cell r="F3331">
            <v>42735</v>
          </cell>
          <cell r="H3331">
            <v>42927</v>
          </cell>
          <cell r="I3331" t="str">
            <v>Liquidado</v>
          </cell>
          <cell r="J3331" t="str">
            <v>Contratación Directa</v>
          </cell>
          <cell r="K3331">
            <v>3000000000</v>
          </cell>
          <cell r="L3331" t="str">
            <v>Murillo Salazar, Eliana Maria</v>
          </cell>
          <cell r="M3331" t="str">
            <v/>
          </cell>
        </row>
        <row r="3332">
          <cell r="B3332">
            <v>4600005862</v>
          </cell>
          <cell r="C3332" t="str">
            <v>Objeto: SUMINISTRAR REACTIVOS Y CONSUMIBLES PARA LA OFICINA DE LABORATORIO Y EL LABORATORIO DE BACTERIOLOGÍA DE LA FÁBRICA DE LICORES Y ALCOHOLES DE ANTIOQUIA DE ACUERDO CON LAS ESPECIFICACIONES TÉCNICAS REQUERIDAS.</v>
          </cell>
          <cell r="D3332">
            <v>42654</v>
          </cell>
          <cell r="E3332">
            <v>2016</v>
          </cell>
          <cell r="F3332">
            <v>42717</v>
          </cell>
          <cell r="H3332">
            <v>42724</v>
          </cell>
          <cell r="I3332" t="str">
            <v>Liquidado</v>
          </cell>
          <cell r="J3332" t="str">
            <v>Mínima cuantía</v>
          </cell>
          <cell r="K3332">
            <v>3497748</v>
          </cell>
          <cell r="L3332" t="str">
            <v>Restrepo Alvarez , Andres Feli</v>
          </cell>
          <cell r="M3332" t="str">
            <v/>
          </cell>
        </row>
        <row r="3333">
          <cell r="B3333">
            <v>4600005873</v>
          </cell>
          <cell r="C3333" t="str">
            <v>Diseñar y formular el plan departamental para la promoción, formalización y fortalecimiento de las organizaciones de Mujeres.</v>
          </cell>
          <cell r="D3333">
            <v>42654</v>
          </cell>
          <cell r="E3333">
            <v>2016</v>
          </cell>
          <cell r="F3333">
            <v>42717</v>
          </cell>
          <cell r="I3333" t="str">
            <v>En ejecución</v>
          </cell>
          <cell r="J3333" t="str">
            <v>Selección Abreviada</v>
          </cell>
          <cell r="K3333">
            <v>329998610</v>
          </cell>
          <cell r="L3333" t="str">
            <v>Ortiz Bustamanteo , Clara</v>
          </cell>
          <cell r="M3333" t="str">
            <v/>
          </cell>
        </row>
        <row r="3334">
          <cell r="B3334">
            <v>4600005876</v>
          </cell>
          <cell r="C3334" t="str">
            <v>Realizar el apoyo logístico para la realización del Quinto Seminario en Prevención y control de Infecciones Asociadas a la Atención en Salud (IAAS) en el departamento de Antioquia.</v>
          </cell>
          <cell r="D3334">
            <v>42654</v>
          </cell>
          <cell r="E3334">
            <v>2016</v>
          </cell>
          <cell r="F3334">
            <v>42689</v>
          </cell>
          <cell r="H3334">
            <v>42808</v>
          </cell>
          <cell r="I3334" t="str">
            <v>Liquidado</v>
          </cell>
          <cell r="J3334" t="str">
            <v>Mínima cuantía</v>
          </cell>
          <cell r="K3334">
            <v>27489622</v>
          </cell>
          <cell r="L3334" t="str">
            <v>Marzola Muentes , Dajeinis Oma</v>
          </cell>
          <cell r="M3334" t="str">
            <v/>
          </cell>
        </row>
        <row r="3335">
          <cell r="B3335">
            <v>4600005891</v>
          </cell>
          <cell r="C3335" t="str">
            <v>2.1. Objeto Prestar el servicio de atención para recuperación nutricional, a los niños y niñas en condición de desnutrición y a madres gestantes y lactantes con bajo peso en el municipio de ITUANGO.</v>
          </cell>
          <cell r="D3335">
            <v>42654</v>
          </cell>
          <cell r="E3335">
            <v>2016</v>
          </cell>
          <cell r="F3335">
            <v>42704</v>
          </cell>
          <cell r="I3335" t="str">
            <v>En ejecución</v>
          </cell>
          <cell r="J3335" t="str">
            <v>Contratación Directa</v>
          </cell>
          <cell r="K3335">
            <v>30803601</v>
          </cell>
          <cell r="L3335" t="str">
            <v>Hernandez Benjumea , Tatiana M</v>
          </cell>
          <cell r="M3335" t="str">
            <v/>
          </cell>
        </row>
        <row r="3336">
          <cell r="B3336">
            <v>4600005893</v>
          </cell>
          <cell r="C3336" t="str">
            <v>2.1. Objeto Prestar el servicio de atención para recuperación nutricional, a los niños y niñas en condición de desnutrición y a madres gestantes y lactantes con bajo peso en el municipio de SAN PEDRO DE URABA.</v>
          </cell>
          <cell r="D3336">
            <v>42654</v>
          </cell>
          <cell r="E3336">
            <v>2016</v>
          </cell>
          <cell r="F3336">
            <v>42704</v>
          </cell>
          <cell r="I3336" t="str">
            <v>En ejecución</v>
          </cell>
          <cell r="J3336" t="str">
            <v>Contratación Directa</v>
          </cell>
          <cell r="K3336">
            <v>63485389</v>
          </cell>
          <cell r="L3336" t="str">
            <v>Hernandez Benjumea , Tatiana M</v>
          </cell>
          <cell r="M3336" t="str">
            <v/>
          </cell>
        </row>
        <row r="3337">
          <cell r="B3337">
            <v>4600005894</v>
          </cell>
          <cell r="C3337" t="str">
            <v>2.1. Objeto Prestar el servicio de atención para recuperación nutricional, a los niños y niñas en condición de desnutrición y a madres gestantes y lactantes con bajo peso en el municipio de TURBO.</v>
          </cell>
          <cell r="D3337">
            <v>42654</v>
          </cell>
          <cell r="E3337">
            <v>2016</v>
          </cell>
          <cell r="F3337">
            <v>42735</v>
          </cell>
          <cell r="I3337" t="str">
            <v>En ejecución</v>
          </cell>
          <cell r="J3337" t="str">
            <v>Contratación Directa</v>
          </cell>
          <cell r="K3337">
            <v>59504469</v>
          </cell>
          <cell r="L3337" t="str">
            <v>Hernandez Benjumea , Tatiana M</v>
          </cell>
          <cell r="M3337" t="str">
            <v/>
          </cell>
        </row>
        <row r="3338">
          <cell r="B3338">
            <v>4600005896</v>
          </cell>
          <cell r="C3338" t="str">
            <v>2.1. Objeto Prestar el servicio de atención para recuperación nutricional con enfoque diferencial a los niños y niñas en condición de desnutrición y riesgo de desnutrición y a madres gestantes y lactantes con bajo peso en las poblaciones indígenas de los</v>
          </cell>
          <cell r="D3338">
            <v>42654</v>
          </cell>
          <cell r="E3338">
            <v>2016</v>
          </cell>
          <cell r="F3338">
            <v>42704</v>
          </cell>
          <cell r="I3338" t="str">
            <v>En ejecución</v>
          </cell>
          <cell r="J3338" t="str">
            <v>Contratación Directa</v>
          </cell>
          <cell r="K3338">
            <v>102950499</v>
          </cell>
          <cell r="L3338" t="str">
            <v>Hernandez Benjumea , Tatiana M</v>
          </cell>
          <cell r="M3338" t="str">
            <v/>
          </cell>
        </row>
        <row r="3339">
          <cell r="B3339">
            <v>4600005898</v>
          </cell>
          <cell r="C3339" t="str">
            <v>2.1. Objeto Prestar el servicio de atención para recuperación nutricional, a los niños y niñas en condición de desnutrición y a madres gestantes y lactantes con bajo peso en el municipio de NECHI.</v>
          </cell>
          <cell r="D3339">
            <v>42654</v>
          </cell>
          <cell r="E3339">
            <v>2016</v>
          </cell>
          <cell r="F3339">
            <v>42735</v>
          </cell>
          <cell r="I3339" t="str">
            <v>En ejecución</v>
          </cell>
          <cell r="J3339" t="str">
            <v>Contratación Directa</v>
          </cell>
          <cell r="K3339">
            <v>44418223</v>
          </cell>
          <cell r="L3339" t="str">
            <v>Hernandez Benjumea , Tatiana M</v>
          </cell>
          <cell r="M3339" t="str">
            <v/>
          </cell>
        </row>
        <row r="3340">
          <cell r="B3340">
            <v>4600005900</v>
          </cell>
          <cell r="C3340" t="str">
            <v>2.1. Objeto Prestar el servicio de atención para recuperación nutricional, a los niños y niñas en condición de desnutrición y a madres gestantes y lactantes con bajo peso en el municipio de URRAO.</v>
          </cell>
          <cell r="D3340">
            <v>42654</v>
          </cell>
          <cell r="E3340">
            <v>2016</v>
          </cell>
          <cell r="F3340">
            <v>42735</v>
          </cell>
          <cell r="I3340" t="str">
            <v>En ejecución</v>
          </cell>
          <cell r="J3340" t="str">
            <v>Contratación Directa</v>
          </cell>
          <cell r="K3340">
            <v>50863115</v>
          </cell>
          <cell r="L3340" t="str">
            <v>Hernandez Benjumea , Tatiana M</v>
          </cell>
          <cell r="M3340" t="str">
            <v/>
          </cell>
        </row>
        <row r="3341">
          <cell r="B3341">
            <v>4600005902</v>
          </cell>
          <cell r="C3341" t="str">
            <v>2.1.,,Objeto Prestar el servicio de atención para recuperación nutricional, a los niños y niñas en condición de desnutrición y a madres gestantes y lactantes con bajo peso en el municipio de NECOCLI.</v>
          </cell>
          <cell r="D3341">
            <v>42654</v>
          </cell>
          <cell r="E3341">
            <v>2016</v>
          </cell>
          <cell r="F3341">
            <v>42735</v>
          </cell>
          <cell r="I3341" t="str">
            <v>En ejecución</v>
          </cell>
          <cell r="J3341" t="str">
            <v>Contratación Directa</v>
          </cell>
          <cell r="K3341">
            <v>63048299</v>
          </cell>
          <cell r="L3341" t="str">
            <v>Hernandez Benjumea , Tatiana M</v>
          </cell>
          <cell r="M3341" t="str">
            <v/>
          </cell>
        </row>
        <row r="3342">
          <cell r="B3342">
            <v>4600005903</v>
          </cell>
          <cell r="C3342" t="str">
            <v>2.1. Objeto Prestar el servicio de atención para recuperación nutricional, a los niños y niñas en condición de desnutrición y a madres gestantes y lactantes con bajo peso en el municipio de FRONTINO.</v>
          </cell>
          <cell r="D3342">
            <v>42654</v>
          </cell>
          <cell r="E3342">
            <v>2016</v>
          </cell>
          <cell r="F3342">
            <v>42704</v>
          </cell>
          <cell r="G3342">
            <v>42735</v>
          </cell>
          <cell r="I3342" t="str">
            <v>En ejecución</v>
          </cell>
          <cell r="J3342" t="str">
            <v>Contratación Directa</v>
          </cell>
          <cell r="K3342">
            <v>42262235</v>
          </cell>
          <cell r="L3342" t="str">
            <v>Hernandez Benjumea , Tatiana M</v>
          </cell>
          <cell r="M3342" t="str">
            <v/>
          </cell>
        </row>
        <row r="3343">
          <cell r="B3343">
            <v>4600005904</v>
          </cell>
          <cell r="C3343" t="str">
            <v>2.1. Objeto Prestar el servicio de atención para recuperación nutricional, a los niños y niñas en condición de desnutrición y a madres gestantes y lactantes con bajo peso en el municipio de SEGOVIA.</v>
          </cell>
          <cell r="D3343">
            <v>42654</v>
          </cell>
          <cell r="E3343">
            <v>2016</v>
          </cell>
          <cell r="F3343">
            <v>42704</v>
          </cell>
          <cell r="I3343" t="str">
            <v>En ejecución</v>
          </cell>
          <cell r="J3343" t="str">
            <v>Contratación Directa</v>
          </cell>
          <cell r="K3343">
            <v>51059723</v>
          </cell>
          <cell r="L3343" t="str">
            <v>Hernandez Benjumea , Tatiana M</v>
          </cell>
          <cell r="M3343" t="str">
            <v/>
          </cell>
        </row>
        <row r="3344">
          <cell r="B3344">
            <v>4600005905</v>
          </cell>
          <cell r="C3344" t="str">
            <v>2.1. Objeto Prestar el servicio de atención para recuperación nutricional, a los niños y niñas en condición de desnutrición y a madres gestantes y lactantes con bajo peso en el municipio de YALI</v>
          </cell>
          <cell r="D3344">
            <v>42654</v>
          </cell>
          <cell r="E3344">
            <v>2016</v>
          </cell>
          <cell r="F3344">
            <v>42735</v>
          </cell>
          <cell r="I3344" t="str">
            <v>En ejecución</v>
          </cell>
          <cell r="J3344" t="str">
            <v>Contratación Directa</v>
          </cell>
          <cell r="K3344">
            <v>29989319</v>
          </cell>
          <cell r="L3344" t="str">
            <v>Hernandez Benjumea , Tatiana M</v>
          </cell>
          <cell r="M3344" t="str">
            <v/>
          </cell>
        </row>
        <row r="3345">
          <cell r="B3345">
            <v>4600005410</v>
          </cell>
          <cell r="C3345" t="str">
            <v>2.1. Aunar esfuerzos técnicos, administrativos y financieros para implementar el programa de alimentación escolar para la población con matricula oficial en los establecimientos educativos del municipio de CAÑASGORDAS.</v>
          </cell>
          <cell r="D3345">
            <v>42655</v>
          </cell>
          <cell r="E3345">
            <v>2016</v>
          </cell>
          <cell r="F3345">
            <v>42704</v>
          </cell>
          <cell r="I3345" t="str">
            <v>En ejecución</v>
          </cell>
          <cell r="J3345" t="str">
            <v>Otro tipo de contrato</v>
          </cell>
          <cell r="K3345">
            <v>268672206</v>
          </cell>
          <cell r="L3345" t="str">
            <v>Mena Pino , Patricia del Carme</v>
          </cell>
          <cell r="M3345" t="str">
            <v/>
          </cell>
        </row>
        <row r="3346">
          <cell r="B3346">
            <v>4600005420</v>
          </cell>
          <cell r="C3346" t="str">
            <v>Aunar esfuerzos técnicos, administrativos y financieros para implementar el programa de alimentación escolar para la población con matricula oficial en los establecimientos educativos del municipio de SANTA FE DE ANTIOQUIA.</v>
          </cell>
          <cell r="D3346">
            <v>42655</v>
          </cell>
          <cell r="E3346">
            <v>2016</v>
          </cell>
          <cell r="F3346">
            <v>42675</v>
          </cell>
          <cell r="I3346" t="str">
            <v>En ejecución</v>
          </cell>
          <cell r="J3346" t="str">
            <v>Otro tipo de contrato</v>
          </cell>
          <cell r="K3346">
            <v>318718316</v>
          </cell>
          <cell r="L3346" t="str">
            <v>Mena Pino , Patricia del Carme</v>
          </cell>
          <cell r="M3346" t="str">
            <v/>
          </cell>
        </row>
        <row r="3347">
          <cell r="B3347">
            <v>4600005421</v>
          </cell>
          <cell r="C3347" t="str">
            <v>2.1. Aunar esfuerzos técnicos, administrativos y financieros para implementar el programa de alimentación escolar para la población con matricula oficial en los establecimientos educativos del municipio de SOPETRAN.</v>
          </cell>
          <cell r="D3347">
            <v>42655</v>
          </cell>
          <cell r="E3347">
            <v>2016</v>
          </cell>
          <cell r="F3347">
            <v>42675</v>
          </cell>
          <cell r="I3347" t="str">
            <v>En ejecución</v>
          </cell>
          <cell r="J3347" t="str">
            <v>Otro tipo de contrato</v>
          </cell>
          <cell r="K3347">
            <v>214963350</v>
          </cell>
          <cell r="L3347" t="str">
            <v>Mena Pino , Patricia del Carme</v>
          </cell>
          <cell r="M3347" t="str">
            <v/>
          </cell>
        </row>
        <row r="3348">
          <cell r="B3348">
            <v>4600005423</v>
          </cell>
          <cell r="C3348" t="str">
            <v>2.1. Aunar esfuerzos técnicos, administrativos y financieros para implementar el programa de alimentación escolar para la población con matricula oficial en los establecimientos educativos del municipio de LA ESTRELLA.</v>
          </cell>
          <cell r="D3348">
            <v>42655</v>
          </cell>
          <cell r="E3348">
            <v>2016</v>
          </cell>
          <cell r="F3348">
            <v>42704</v>
          </cell>
          <cell r="I3348" t="str">
            <v>En ejecución</v>
          </cell>
          <cell r="J3348" t="str">
            <v>Otro tipo de contrato</v>
          </cell>
          <cell r="K3348">
            <v>656556123</v>
          </cell>
          <cell r="L3348" t="str">
            <v>Mena Pino , Patricia del Carme</v>
          </cell>
          <cell r="M3348" t="str">
            <v/>
          </cell>
        </row>
        <row r="3349">
          <cell r="B3349">
            <v>4600005424</v>
          </cell>
          <cell r="C3349" t="str">
            <v>Aunar esfuerzos técnicos, administrativos y financieros para implementar el programa de alimentación escolar para la población con matricula oficial en los establecimientos educativos del municipio de YOLOMBÓ</v>
          </cell>
          <cell r="D3349">
            <v>42655</v>
          </cell>
          <cell r="E3349">
            <v>2016</v>
          </cell>
          <cell r="F3349">
            <v>42704</v>
          </cell>
          <cell r="I3349" t="str">
            <v>En ejecución</v>
          </cell>
          <cell r="J3349" t="str">
            <v>Otro tipo de contrato</v>
          </cell>
          <cell r="K3349">
            <v>345471566</v>
          </cell>
          <cell r="L3349" t="str">
            <v>Mena Pino , Patricia del Carme</v>
          </cell>
          <cell r="M3349" t="str">
            <v/>
          </cell>
        </row>
        <row r="3350">
          <cell r="B3350">
            <v>4600005430</v>
          </cell>
          <cell r="C3350" t="str">
            <v>2.1. Aunar esfuerzos técnicos, administrativos y financieros para implementar el programa de alimentación escolar para la población con matricula oficial en los establecimientos educativos del municipio de SABANALARGA.</v>
          </cell>
          <cell r="D3350">
            <v>42655</v>
          </cell>
          <cell r="E3350">
            <v>2016</v>
          </cell>
          <cell r="F3350">
            <v>42704</v>
          </cell>
          <cell r="I3350" t="str">
            <v>En ejecución</v>
          </cell>
          <cell r="J3350" t="str">
            <v>Otro tipo de contrato</v>
          </cell>
          <cell r="K3350">
            <v>200676539</v>
          </cell>
          <cell r="L3350" t="str">
            <v>Mena Pino , Patricia del Carme</v>
          </cell>
          <cell r="M3350" t="str">
            <v/>
          </cell>
        </row>
        <row r="3351">
          <cell r="B3351">
            <v>4600005432</v>
          </cell>
          <cell r="C3351" t="str">
            <v>2.1. Aunar esfuerzos técnicos, administrativos y financieros para implementar el programa de alimentación escolar para la población con matricula oficial en los establecimientos educativos del municipio de HELICONIA.</v>
          </cell>
          <cell r="D3351">
            <v>42655</v>
          </cell>
          <cell r="E3351">
            <v>2016</v>
          </cell>
          <cell r="F3351">
            <v>42704</v>
          </cell>
          <cell r="I3351" t="str">
            <v>En ejecución</v>
          </cell>
          <cell r="J3351" t="str">
            <v>Otro tipo de contrato</v>
          </cell>
          <cell r="K3351">
            <v>77439542</v>
          </cell>
          <cell r="L3351" t="str">
            <v>Mena Pino , Patricia del Carme</v>
          </cell>
          <cell r="M3351" t="str">
            <v/>
          </cell>
        </row>
        <row r="3352">
          <cell r="B3352">
            <v>4600005434</v>
          </cell>
          <cell r="C3352" t="str">
            <v>Aunar esfuerzos técnicos, administrativos y financieros para implementar el programa de alimentación escolar para la población con matricula oficial en los establecimientos educativos del municipio de ANORI.</v>
          </cell>
          <cell r="D3352">
            <v>42655</v>
          </cell>
          <cell r="E3352">
            <v>2016</v>
          </cell>
          <cell r="F3352">
            <v>42704</v>
          </cell>
          <cell r="I3352" t="str">
            <v>En ejecución</v>
          </cell>
          <cell r="J3352" t="str">
            <v>Otro tipo de contrato</v>
          </cell>
          <cell r="K3352">
            <v>336141517</v>
          </cell>
          <cell r="L3352" t="str">
            <v>Mena Pino , Patricia del Carme</v>
          </cell>
          <cell r="M3352" t="str">
            <v/>
          </cell>
        </row>
        <row r="3353">
          <cell r="B3353">
            <v>4600005436</v>
          </cell>
          <cell r="C3353" t="str">
            <v>2.1 Aunar esfuerzos técnicos, administrativos y financieros para implementar el programa de alimentación escolar para la población con matricula oficial en los establecimientos educativos del municipio de SANTO DOMINGO.</v>
          </cell>
          <cell r="D3353">
            <v>42655</v>
          </cell>
          <cell r="E3353">
            <v>2016</v>
          </cell>
          <cell r="F3353">
            <v>42704</v>
          </cell>
          <cell r="I3353" t="str">
            <v>En ejecución</v>
          </cell>
          <cell r="J3353" t="str">
            <v>Otro tipo de contrato</v>
          </cell>
          <cell r="K3353">
            <v>173615569</v>
          </cell>
          <cell r="L3353" t="str">
            <v>Mena Pino , Patricia del Carme</v>
          </cell>
          <cell r="M3353" t="str">
            <v/>
          </cell>
        </row>
        <row r="3354">
          <cell r="B3354">
            <v>4600005438</v>
          </cell>
          <cell r="C3354" t="str">
            <v>2.1. Aunar esfuerzos técnicos, administrativos y financieros para implementar el programa de alimentación escolar para la población con matricula oficial en los establecimientos educativos del municipio de VEGACHI.</v>
          </cell>
          <cell r="D3354">
            <v>42655</v>
          </cell>
          <cell r="E3354">
            <v>2016</v>
          </cell>
          <cell r="F3354">
            <v>42704</v>
          </cell>
          <cell r="I3354" t="str">
            <v>En ejecución</v>
          </cell>
          <cell r="J3354" t="str">
            <v>Otro tipo de contrato</v>
          </cell>
          <cell r="K3354">
            <v>224759908</v>
          </cell>
          <cell r="L3354" t="str">
            <v>Mena Pino , Patricia del Carme</v>
          </cell>
          <cell r="M3354" t="str">
            <v/>
          </cell>
        </row>
        <row r="3355">
          <cell r="B3355">
            <v>4600005441</v>
          </cell>
          <cell r="C3355" t="str">
            <v>2.1. Aunar esfuerzos técnicos, administrativos y financieros para implementar el programa de alimentación escolar para la población con matricula oficial en los establecimientos educativos del municipio de SAN ROQUE.</v>
          </cell>
          <cell r="D3355">
            <v>42655</v>
          </cell>
          <cell r="E3355">
            <v>2016</v>
          </cell>
          <cell r="F3355">
            <v>42704</v>
          </cell>
          <cell r="I3355" t="str">
            <v>En ejecución</v>
          </cell>
          <cell r="J3355" t="str">
            <v>Otro tipo de contrato</v>
          </cell>
          <cell r="K3355">
            <v>254406926</v>
          </cell>
          <cell r="L3355" t="str">
            <v>Mena Pino , Patricia del Carme</v>
          </cell>
          <cell r="M3355" t="str">
            <v/>
          </cell>
        </row>
        <row r="3356">
          <cell r="B3356">
            <v>4600005508</v>
          </cell>
          <cell r="C3356" t="str">
            <v>Aunar esfuerzos técnicos, administrativos y financieros para implementar el programa de alimentación escolar para la población con matricula oficial en los establecimientos educativos del municipio de COPACABANA.</v>
          </cell>
          <cell r="D3356">
            <v>42655</v>
          </cell>
          <cell r="E3356">
            <v>2016</v>
          </cell>
          <cell r="F3356">
            <v>42704</v>
          </cell>
          <cell r="I3356" t="str">
            <v>En ejecución</v>
          </cell>
          <cell r="J3356" t="str">
            <v>Otro tipo de contrato</v>
          </cell>
          <cell r="K3356">
            <v>658836342</v>
          </cell>
          <cell r="L3356" t="str">
            <v>Mena Pino , Patricia del Carme</v>
          </cell>
          <cell r="M3356" t="str">
            <v/>
          </cell>
        </row>
        <row r="3357">
          <cell r="B3357">
            <v>4600005608</v>
          </cell>
          <cell r="C3357" t="str">
            <v>Aunar esfuerzos técnicos, administrativos y financieros para implementar el programa de alimentación escolar para la población con matricula oficial en los establecimientos educativos del municipio de Armenia.</v>
          </cell>
          <cell r="D3357">
            <v>42655</v>
          </cell>
          <cell r="E3357">
            <v>2016</v>
          </cell>
          <cell r="F3357">
            <v>42704</v>
          </cell>
          <cell r="I3357" t="str">
            <v>En ejecución</v>
          </cell>
          <cell r="J3357" t="str">
            <v>Otro tipo de contrato</v>
          </cell>
          <cell r="K3357">
            <v>25413208</v>
          </cell>
          <cell r="L3357" t="str">
            <v>Mena Pino , Patricia del Carme</v>
          </cell>
          <cell r="M3357" t="str">
            <v/>
          </cell>
        </row>
        <row r="3358">
          <cell r="B3358">
            <v>4600005611</v>
          </cell>
          <cell r="C3358" t="str">
            <v>Aunar esfuerzos técnicos, administrativos y financieros para implementar el programa de alimentación escolar para la población con matricula oficial en los establecimientos educativos del municipio de Remedios.</v>
          </cell>
          <cell r="D3358">
            <v>42655</v>
          </cell>
          <cell r="E3358">
            <v>2016</v>
          </cell>
          <cell r="F3358">
            <v>42704</v>
          </cell>
          <cell r="I3358" t="str">
            <v>En ejecución</v>
          </cell>
          <cell r="J3358" t="str">
            <v>Otro tipo de contrato</v>
          </cell>
          <cell r="K3358">
            <v>689273267</v>
          </cell>
          <cell r="L3358" t="str">
            <v>Mena Pino , Patricia del Carme</v>
          </cell>
          <cell r="M3358" t="str">
            <v/>
          </cell>
        </row>
        <row r="3359">
          <cell r="B3359">
            <v>4600005636</v>
          </cell>
          <cell r="C3359" t="str">
            <v>Aunar esfuerzos técnicos, administrativos y financieros para implementar el programa de alimentación escolar para la población con matricula oficial en los establecimientos educativos del municipio de Segovia.</v>
          </cell>
          <cell r="D3359">
            <v>42655</v>
          </cell>
          <cell r="E3359">
            <v>2016</v>
          </cell>
          <cell r="F3359">
            <v>42704</v>
          </cell>
          <cell r="I3359" t="str">
            <v>En ejecución</v>
          </cell>
          <cell r="J3359" t="str">
            <v>Otro tipo de contrato</v>
          </cell>
          <cell r="K3359">
            <v>334192560</v>
          </cell>
          <cell r="L3359" t="str">
            <v>Mena Pino , Patricia del Carme</v>
          </cell>
          <cell r="M3359" t="str">
            <v/>
          </cell>
        </row>
        <row r="3360">
          <cell r="B3360">
            <v>4600005649</v>
          </cell>
          <cell r="C3360" t="str">
            <v>Aunar esfuerzos técnicos, administrativos y financieros para implementar el programa de alimentación escolar para la población con matricula oficial en los establecimientos educativos del municipio de Yalí</v>
          </cell>
          <cell r="D3360">
            <v>42655</v>
          </cell>
          <cell r="E3360">
            <v>2016</v>
          </cell>
          <cell r="F3360">
            <v>42704</v>
          </cell>
          <cell r="I3360" t="str">
            <v>En ejecución</v>
          </cell>
          <cell r="J3360" t="str">
            <v>Otro tipo de contrato</v>
          </cell>
          <cell r="K3360">
            <v>47211163</v>
          </cell>
          <cell r="L3360" t="str">
            <v>Mena Pino , Patricia del Carme</v>
          </cell>
          <cell r="M3360" t="str">
            <v/>
          </cell>
        </row>
        <row r="3361">
          <cell r="B3361">
            <v>4600005809</v>
          </cell>
          <cell r="C3361" t="str">
            <v>CONVENIO INTERADMINISTRATIVO DE COLABORACIÓN ENTRE EL DEPARTAMENTO DE ANTIOQUIA -SECRETARÍA DE INFRAESTRUCTURA FÍSICA- Y EL MUNICIPIO DE GUATAPE PARA AUNAR ESFUERZOS TÉCNICOS, ADMINISTRATIVOS Y FINANCIEROS PARA LA PAVIMENTACIÓN DE LA RED VIAL TERCIARIA D</v>
          </cell>
          <cell r="D3361">
            <v>42655</v>
          </cell>
          <cell r="E3361">
            <v>2016</v>
          </cell>
          <cell r="F3361">
            <v>42717</v>
          </cell>
          <cell r="I3361" t="str">
            <v>En ejecución</v>
          </cell>
          <cell r="J3361" t="str">
            <v>Otro tipo de contrato</v>
          </cell>
          <cell r="K3361">
            <v>200000000</v>
          </cell>
          <cell r="L3361" t="str">
            <v>Duque Sepulveda, Daisy Lorena</v>
          </cell>
          <cell r="M3361" t="str">
            <v/>
          </cell>
        </row>
        <row r="3362">
          <cell r="B3362">
            <v>4600005890</v>
          </cell>
          <cell r="C3362" t="str">
            <v>Prestar servicios de capacitación en habilidades para la participación y liderazgo juvenil y promover propuestas juveniles en el Departamento de Antioquia.</v>
          </cell>
          <cell r="D3362">
            <v>42655</v>
          </cell>
          <cell r="E3362">
            <v>2016</v>
          </cell>
          <cell r="F3362">
            <v>42735</v>
          </cell>
          <cell r="I3362" t="str">
            <v>En ejecución</v>
          </cell>
          <cell r="J3362" t="str">
            <v>Selección Abreviada</v>
          </cell>
          <cell r="K3362">
            <v>85223105</v>
          </cell>
          <cell r="L3362" t="str">
            <v>Isaza Martinez, Davis Harlem</v>
          </cell>
          <cell r="M3362" t="str">
            <v/>
          </cell>
        </row>
        <row r="3363">
          <cell r="B3363">
            <v>4600005895</v>
          </cell>
          <cell r="C3363" t="str">
            <v>2.1. Objeto Prestar el servicio de atención para recuperación nutricional, a los niños y niñas en condición de desnutrición y a madres gestantes y lactantes con bajo peso en el municipio de ANDES.</v>
          </cell>
          <cell r="D3363">
            <v>42655</v>
          </cell>
          <cell r="E3363">
            <v>2016</v>
          </cell>
          <cell r="F3363">
            <v>42735</v>
          </cell>
          <cell r="I3363" t="str">
            <v>En ejecución</v>
          </cell>
          <cell r="J3363" t="str">
            <v>Contratación Directa</v>
          </cell>
          <cell r="K3363">
            <v>47073171</v>
          </cell>
          <cell r="L3363" t="str">
            <v>Hernandez Benjumea , Tatiana M</v>
          </cell>
          <cell r="M3363" t="str">
            <v/>
          </cell>
        </row>
        <row r="3364">
          <cell r="B3364">
            <v>4600005897</v>
          </cell>
          <cell r="C3364" t="str">
            <v>2.1. Objeto Prestar el servicio de atención para recuperación nutricional, a los niños y niñas en condición de desnutrición y a madres gestantes y lactantes con bajo peso en el municipio de ARBOLETES</v>
          </cell>
          <cell r="D3364">
            <v>42655</v>
          </cell>
          <cell r="E3364">
            <v>2016</v>
          </cell>
          <cell r="F3364">
            <v>42735</v>
          </cell>
          <cell r="I3364" t="str">
            <v>En ejecución</v>
          </cell>
          <cell r="J3364" t="str">
            <v>Contratación Directa</v>
          </cell>
          <cell r="K3364">
            <v>50452249</v>
          </cell>
          <cell r="L3364" t="str">
            <v>Hernandez Benjumea , Tatiana M</v>
          </cell>
          <cell r="M3364" t="str">
            <v/>
          </cell>
        </row>
        <row r="3365">
          <cell r="B3365">
            <v>4600005899</v>
          </cell>
          <cell r="C3365" t="str">
            <v>2.1.,,Objeto Prestar el servicio de atención para recuperación nutricional, a los niños y niñas en condición de desnutrición y a madres gestantes y lactantes con bajo peso en el municipio de SAN LUIS.</v>
          </cell>
          <cell r="D3365">
            <v>42655</v>
          </cell>
          <cell r="E3365">
            <v>2016</v>
          </cell>
          <cell r="F3365">
            <v>42735</v>
          </cell>
          <cell r="I3365" t="str">
            <v>En ejecución</v>
          </cell>
          <cell r="J3365" t="str">
            <v>Contratación Directa</v>
          </cell>
          <cell r="K3365">
            <v>47473192</v>
          </cell>
          <cell r="L3365" t="str">
            <v>Hernandez Benjumea , Tatiana M</v>
          </cell>
          <cell r="M3365" t="str">
            <v/>
          </cell>
        </row>
        <row r="3366">
          <cell r="B3366">
            <v>4600005907</v>
          </cell>
          <cell r="C3366" t="str">
            <v>CONTRATAR LA CONSULTORÍA PARA EL PROGRAMA USO EFICIENTE Y RACIONAL DEL AGUA (PUEYRA) EN LA FÁBRICA DE LICORES Y ALCOHOLES DE ANTIOQUIA.</v>
          </cell>
          <cell r="D3366">
            <v>42655</v>
          </cell>
          <cell r="E3366">
            <v>2016</v>
          </cell>
          <cell r="F3366">
            <v>42717</v>
          </cell>
          <cell r="H3366">
            <v>42779</v>
          </cell>
          <cell r="I3366" t="str">
            <v>Liquidado</v>
          </cell>
          <cell r="J3366" t="str">
            <v>Mínima cuantía</v>
          </cell>
          <cell r="K3366">
            <v>12800000</v>
          </cell>
          <cell r="L3366" t="str">
            <v>Jaramillo Ciro , Hernan Dario</v>
          </cell>
          <cell r="M3366" t="str">
            <v/>
          </cell>
        </row>
        <row r="3367">
          <cell r="B3367">
            <v>4600005820</v>
          </cell>
          <cell r="C3367" t="str">
            <v>Adquirir reactivos y accesorios para la determinación de características fisicoquímicas en aguas de consumo humano y uso recreativo.</v>
          </cell>
          <cell r="D3367">
            <v>42656</v>
          </cell>
          <cell r="E3367">
            <v>2016</v>
          </cell>
          <cell r="F3367">
            <v>42735</v>
          </cell>
          <cell r="H3367">
            <v>42794</v>
          </cell>
          <cell r="I3367" t="str">
            <v>Liquidado</v>
          </cell>
          <cell r="J3367" t="str">
            <v>Selección Abreviada</v>
          </cell>
          <cell r="K3367">
            <v>92941984</v>
          </cell>
          <cell r="L3367" t="str">
            <v>Tabares Morales , Jhon William</v>
          </cell>
          <cell r="M3367" t="str">
            <v/>
          </cell>
        </row>
        <row r="3368">
          <cell r="B3368">
            <v>4600005857</v>
          </cell>
          <cell r="C3368" t="str">
            <v>Objeto: SUMINISTRAR REACTIVOS Y CONSUMIBLES PARA LA OFICINA DE LABORATORIO Y EL LABORATORIO DE BACTERIOLOGÍA DE LA FÁBRICA DE LICORES Y ALCOHOLES DE ANTIOQUIA DE ACUERDO CON LAS ESPECIFICACIONES TÉCNICAS REQUERIDAS.</v>
          </cell>
          <cell r="D3368">
            <v>42656</v>
          </cell>
          <cell r="E3368">
            <v>2016</v>
          </cell>
          <cell r="F3368">
            <v>42717</v>
          </cell>
          <cell r="H3368">
            <v>42717</v>
          </cell>
          <cell r="I3368" t="str">
            <v>Liquidado</v>
          </cell>
          <cell r="J3368" t="str">
            <v>Mínima cuantía</v>
          </cell>
          <cell r="K3368">
            <v>900000</v>
          </cell>
          <cell r="L3368" t="str">
            <v>Restrepo Alvarez , Andres Feli</v>
          </cell>
          <cell r="M3368" t="str">
            <v/>
          </cell>
        </row>
        <row r="3369">
          <cell r="B3369">
            <v>4600005877</v>
          </cell>
          <cell r="C3369" t="str">
            <v>Prestar servicio de apoyo logístico en los eventos programados por la Secretaria Seccional de Salud y Protección Social de Antioquia en su misión de brindar asesoría y asistencia técnica en salud a las Direcciones Locales de Salud (DLS), Empresas Adminis</v>
          </cell>
          <cell r="D3369">
            <v>42656</v>
          </cell>
          <cell r="E3369">
            <v>2016</v>
          </cell>
          <cell r="F3369">
            <v>42735</v>
          </cell>
          <cell r="H3369">
            <v>42732</v>
          </cell>
          <cell r="I3369" t="str">
            <v>Liquidado</v>
          </cell>
          <cell r="J3369" t="str">
            <v>Selección Abreviada</v>
          </cell>
          <cell r="K3369">
            <v>106683660</v>
          </cell>
          <cell r="L3369" t="str">
            <v>Norena Henao , Maria Claudia</v>
          </cell>
          <cell r="M3369" t="str">
            <v/>
          </cell>
        </row>
        <row r="3370">
          <cell r="B3370">
            <v>4600005886</v>
          </cell>
          <cell r="C3370" t="str">
            <v>Renovación de las suscripciones Linux Red Hat de la Gobernación de Antioquia</v>
          </cell>
          <cell r="D3370">
            <v>42656</v>
          </cell>
          <cell r="E3370">
            <v>2016</v>
          </cell>
          <cell r="F3370">
            <v>43021</v>
          </cell>
          <cell r="I3370" t="str">
            <v>En ejecución</v>
          </cell>
          <cell r="J3370" t="str">
            <v>Selección Abreviada</v>
          </cell>
          <cell r="K3370">
            <v>245564807</v>
          </cell>
          <cell r="L3370" t="str">
            <v>Marquez Zapata , Fabio Andres</v>
          </cell>
          <cell r="M3370" t="str">
            <v/>
          </cell>
        </row>
        <row r="3371">
          <cell r="B3371">
            <v>4600005916</v>
          </cell>
          <cell r="C3371" t="str">
            <v>2.1. Objeto Articular estrategias para la implementación de Convites Ciudadanos Participativos en el municipio de Don Matías, buscando el fortalecimiento y dinamización de la Participación Ciudadana.</v>
          </cell>
          <cell r="D3371">
            <v>42656</v>
          </cell>
          <cell r="E3371">
            <v>2016</v>
          </cell>
          <cell r="F3371">
            <v>42717</v>
          </cell>
          <cell r="H3371">
            <v>42795</v>
          </cell>
          <cell r="I3371" t="str">
            <v>Liquidado</v>
          </cell>
          <cell r="J3371" t="str">
            <v>Otro tipo de contrato</v>
          </cell>
          <cell r="K3371">
            <v>30000000</v>
          </cell>
          <cell r="L3371" t="str">
            <v>Velasquez Giraldo , Luisa Fern</v>
          </cell>
          <cell r="M3371" t="str">
            <v/>
          </cell>
        </row>
        <row r="3372">
          <cell r="B3372">
            <v>4600005777</v>
          </cell>
          <cell r="C3372" t="str">
            <v>CONVENIO INTERADMINISTRATIVO PARA REALIZAR MANTENIMIENTO RUTINARIO EN LA(S) VÍA(S) DE LA RED VIAL SECUNDARIA, San Rafael - La Palma - La Holanda - San Carlos, CÓDIGO(S) 60AN15-2-2, ENTRE EL MUNICIPIO DE SAN CARLOS Y LA GOBERNACIÓN DE ANTIOQUIA.</v>
          </cell>
          <cell r="D3372">
            <v>42657</v>
          </cell>
          <cell r="E3372">
            <v>2016</v>
          </cell>
          <cell r="F3372">
            <v>42716</v>
          </cell>
          <cell r="G3372">
            <v>42777</v>
          </cell>
          <cell r="H3372">
            <v>43046</v>
          </cell>
          <cell r="I3372" t="str">
            <v>Liquidado</v>
          </cell>
          <cell r="J3372" t="str">
            <v>Otro tipo de contrato</v>
          </cell>
          <cell r="K3372">
            <v>31039354</v>
          </cell>
          <cell r="L3372" t="str">
            <v>Rodriguez Collazos , Andres Ma</v>
          </cell>
          <cell r="M3372" t="str">
            <v/>
          </cell>
        </row>
        <row r="3373">
          <cell r="B3373">
            <v>4600005829</v>
          </cell>
          <cell r="C3373" t="str">
            <v>ANALIZAR, RESUMIR Y EVALUAR A NIVEL DE PREFACTIBILIDAD LAS INICIATIVAS DE  ASOCIACIÓN PÚBLICO PRIVADA PARA EL DESARROLLO DE LOS PROYECTOS  VIALES "CONEXIÓN PALMAS - TABLAZO" E "INFRAESTRUCTURA DE PUENTES DE LA RED VIAL SECUNDARIA A CARGO DEL DEPARTAMENTO</v>
          </cell>
          <cell r="D3373">
            <v>42657</v>
          </cell>
          <cell r="E3373">
            <v>2016</v>
          </cell>
          <cell r="F3373">
            <v>42717</v>
          </cell>
          <cell r="I3373" t="str">
            <v>En ejecución</v>
          </cell>
          <cell r="J3373" t="str">
            <v>Mínima cuantía</v>
          </cell>
          <cell r="K3373">
            <v>61773000</v>
          </cell>
          <cell r="L3373" t="str">
            <v>Tobon Cardona, Luis Eduardo</v>
          </cell>
          <cell r="M3373" t="str">
            <v/>
          </cell>
        </row>
        <row r="3374">
          <cell r="B3374">
            <v>4600005864</v>
          </cell>
          <cell r="C3374" t="str">
            <v>Objeto: SUMINISTRAR REACTIVOS Y CONSUMIBLES PARA LA OFICINA DE LABORATORIO Y EL LABORATORIO DE BACTERIOLOGÍA DE LA FÁBRICA DE LICORES Y ALCOHOLES DE ANTIOQUIA DE ACUERDO CON LAS ESPECIFICACIONES TÉCNICAS REQUERIDAS.</v>
          </cell>
          <cell r="D3374">
            <v>42657</v>
          </cell>
          <cell r="E3374">
            <v>2016</v>
          </cell>
          <cell r="F3374">
            <v>42717</v>
          </cell>
          <cell r="H3374">
            <v>42762</v>
          </cell>
          <cell r="I3374" t="str">
            <v>Liquidado</v>
          </cell>
          <cell r="J3374" t="str">
            <v>Mínima cuantía</v>
          </cell>
          <cell r="K3374">
            <v>5019320</v>
          </cell>
          <cell r="L3374" t="str">
            <v>Restrepo Alvarez , Andres Feli</v>
          </cell>
          <cell r="M3374" t="str">
            <v/>
          </cell>
        </row>
        <row r="3375">
          <cell r="B3375">
            <v>4600005934</v>
          </cell>
          <cell r="C3375" t="str">
            <v>VINCULACIÓN PUBLICITARIA EN EL EVENTO "41° FESTIVAL NACIONAL ANTIOQUIA LE CANTA A COLOMBIA"</v>
          </cell>
          <cell r="D3375">
            <v>42657</v>
          </cell>
          <cell r="E3375">
            <v>2016</v>
          </cell>
          <cell r="F3375">
            <v>42673</v>
          </cell>
          <cell r="H3375">
            <v>42765</v>
          </cell>
          <cell r="I3375" t="str">
            <v>Liquidado</v>
          </cell>
          <cell r="J3375" t="str">
            <v>Contratación Directa</v>
          </cell>
          <cell r="K3375">
            <v>23200000</v>
          </cell>
          <cell r="L3375" t="str">
            <v>Carvajal Bernal , Diana Marcel</v>
          </cell>
          <cell r="M3375" t="str">
            <v/>
          </cell>
        </row>
        <row r="3376">
          <cell r="B3376">
            <v>4600005870</v>
          </cell>
          <cell r="C3376" t="str">
            <v>"ADECUACIÓN DE LA CUBIERTA DE LA INSTITUCIÓN EDUCATIVA TOMAS EASTMAN SEDE  EU MARIA AUXILIADORA DEL MUNICIPIO DE SANTA BARBARA".</v>
          </cell>
          <cell r="D3376">
            <v>42658</v>
          </cell>
          <cell r="E3376">
            <v>2016</v>
          </cell>
          <cell r="F3376">
            <v>42718</v>
          </cell>
          <cell r="I3376" t="str">
            <v>En proceso</v>
          </cell>
          <cell r="J3376" t="str">
            <v>Mínima cuantía</v>
          </cell>
          <cell r="K3376">
            <v>53397089</v>
          </cell>
          <cell r="L3376" t="str">
            <v>Reyes German , Javier Eduardo</v>
          </cell>
        </row>
        <row r="3377">
          <cell r="B3377">
            <v>4600005860</v>
          </cell>
          <cell r="C3377" t="str">
            <v>Objeto: SUMINISTRAR REACTIVOS Y CONSUMIBLES PARA LA OFICINA DE LABORATORIO Y EL LABORATORIO DE BACTERIOLOGÍA DE LA FÁBRICA DE LICORES Y ALCOHOLES DE ANTIOQUIA DE ACUERDO CON LAS ESPECIFICACIONES TÉCNICAS REQUERIDAS.</v>
          </cell>
          <cell r="D3377">
            <v>42661</v>
          </cell>
          <cell r="E3377">
            <v>2016</v>
          </cell>
          <cell r="F3377">
            <v>42717</v>
          </cell>
          <cell r="H3377">
            <v>42755</v>
          </cell>
          <cell r="I3377" t="str">
            <v>Liquidado</v>
          </cell>
          <cell r="J3377" t="str">
            <v>Mínima cuantía</v>
          </cell>
          <cell r="K3377">
            <v>1841616</v>
          </cell>
          <cell r="L3377" t="str">
            <v>Restrepo Alvarez , Andres Feli</v>
          </cell>
          <cell r="M3377" t="str">
            <v/>
          </cell>
        </row>
        <row r="3378">
          <cell r="B3378">
            <v>4600005874</v>
          </cell>
          <cell r="C3378" t="str">
            <v>"ADECUACIÓN DE PLACA POLIDEPORTIVA EN LA INSTITUCIÓN EDUCATIVA SAN JOSÉ - SEDE ESCUELA MADRE LAURA, DEL MUNICIPIO DE JERICÓ - ANTIOQUIA".</v>
          </cell>
          <cell r="D3378">
            <v>42661</v>
          </cell>
          <cell r="E3378">
            <v>2016</v>
          </cell>
          <cell r="F3378">
            <v>42718</v>
          </cell>
          <cell r="I3378" t="str">
            <v>Terminado</v>
          </cell>
          <cell r="J3378" t="str">
            <v>Mínima cuantía</v>
          </cell>
          <cell r="K3378">
            <v>51557539</v>
          </cell>
          <cell r="L3378" t="str">
            <v>Reyes German , Javier Eduardo</v>
          </cell>
        </row>
        <row r="3379">
          <cell r="B3379">
            <v>4600005880</v>
          </cell>
          <cell r="C3379" t="str">
            <v>Suministrar los insumos necesarios para realizar jornadas de vacunación antirrábica de caninos y felinos en el departamento de Antioquia.</v>
          </cell>
          <cell r="D3379">
            <v>42661</v>
          </cell>
          <cell r="E3379">
            <v>2016</v>
          </cell>
          <cell r="F3379">
            <v>42735</v>
          </cell>
          <cell r="I3379" t="str">
            <v>En ejecución</v>
          </cell>
          <cell r="J3379" t="str">
            <v>Mínima cuantía</v>
          </cell>
          <cell r="K3379">
            <v>45543920</v>
          </cell>
          <cell r="L3379" t="str">
            <v>Ruiz Monsalve , Ivan De Jesus</v>
          </cell>
          <cell r="M3379" t="str">
            <v/>
          </cell>
        </row>
        <row r="3380">
          <cell r="B3380">
            <v>4600005887</v>
          </cell>
          <cell r="C3380" t="str">
            <v>Realizar la vacunación contra la rabia de caninos y felinos en la Zona Rural de los Municipios del Bajo Cauca: Caucasia, Cáceres, Tarazá, Nechí, Bagre y Zaragoza.</v>
          </cell>
          <cell r="D3380">
            <v>42661</v>
          </cell>
          <cell r="E3380">
            <v>2016</v>
          </cell>
          <cell r="F3380">
            <v>42735</v>
          </cell>
          <cell r="I3380" t="str">
            <v>En ejecución</v>
          </cell>
          <cell r="J3380" t="str">
            <v>Mínima cuantía</v>
          </cell>
          <cell r="K3380">
            <v>28786108</v>
          </cell>
          <cell r="L3380" t="str">
            <v>Ruiz Monsalve , Ivan De Jesus</v>
          </cell>
          <cell r="M3380" t="str">
            <v/>
          </cell>
        </row>
        <row r="3381">
          <cell r="B3381">
            <v>4600005888</v>
          </cell>
          <cell r="C3381" t="str">
            <v>Realizar la vacunación contra la rabia de caninos y felinos en la Zona Rural de los Municipios de Urabá: Arboletes, San Pedro de Urabá, San Juan de Urabá, Necoclí, Turbo, Mutatá, Chigorodó y Carepa.</v>
          </cell>
          <cell r="D3381">
            <v>42661</v>
          </cell>
          <cell r="E3381">
            <v>2016</v>
          </cell>
          <cell r="F3381">
            <v>42735</v>
          </cell>
          <cell r="I3381" t="str">
            <v>En ejecución</v>
          </cell>
          <cell r="J3381" t="str">
            <v>Mínima cuantía</v>
          </cell>
          <cell r="K3381">
            <v>48995700</v>
          </cell>
          <cell r="L3381" t="str">
            <v>Ruiz Monsalve , Ivan De Jesus</v>
          </cell>
          <cell r="M3381" t="str">
            <v/>
          </cell>
        </row>
        <row r="3382">
          <cell r="B3382">
            <v>4600005892</v>
          </cell>
          <cell r="C3382" t="str">
            <v>MANTENIMIENTO PREVENTIVO A LAS UPS DE LA FÁBRICA DE LICORES Y ALCOHOLES DE ANTIOQUIA.</v>
          </cell>
          <cell r="D3382">
            <v>42661</v>
          </cell>
          <cell r="E3382">
            <v>2016</v>
          </cell>
          <cell r="F3382">
            <v>42692</v>
          </cell>
          <cell r="H3382">
            <v>42748</v>
          </cell>
          <cell r="I3382" t="str">
            <v>Liquidado</v>
          </cell>
          <cell r="J3382" t="str">
            <v>Mínima cuantía</v>
          </cell>
          <cell r="K3382">
            <v>4912600</v>
          </cell>
          <cell r="L3382" t="str">
            <v>Gomez Ochoa , Fernando Obdulio</v>
          </cell>
          <cell r="M3382" t="str">
            <v/>
          </cell>
        </row>
        <row r="3383">
          <cell r="B3383">
            <v>4600005908</v>
          </cell>
          <cell r="C3383" t="str">
            <v>SUMINISTRO DE SOUVENIRES INSTITUCIONALES</v>
          </cell>
          <cell r="D3383">
            <v>42661</v>
          </cell>
          <cell r="E3383">
            <v>2016</v>
          </cell>
          <cell r="F3383">
            <v>42717</v>
          </cell>
          <cell r="H3383">
            <v>42758</v>
          </cell>
          <cell r="I3383" t="str">
            <v>Liquidado</v>
          </cell>
          <cell r="J3383" t="str">
            <v>Mínima cuantía</v>
          </cell>
          <cell r="K3383">
            <v>26052440</v>
          </cell>
          <cell r="L3383" t="str">
            <v>Rendon Arango, Raul Guillermo</v>
          </cell>
          <cell r="M3383" t="str">
            <v/>
          </cell>
        </row>
        <row r="3384">
          <cell r="B3384">
            <v>4600005917</v>
          </cell>
          <cell r="C3384" t="str">
            <v>2.1. Objeto Articular estrategias para la implementación de Convites Ciudadanos Participativos en el municipio de Carolina del Príncipe, buscando el fortalecimiento y dinamización de la Participación Ciudadana.</v>
          </cell>
          <cell r="D3384">
            <v>42661</v>
          </cell>
          <cell r="E3384">
            <v>2016</v>
          </cell>
          <cell r="F3384">
            <v>42717</v>
          </cell>
          <cell r="H3384">
            <v>42969</v>
          </cell>
          <cell r="I3384" t="str">
            <v>Liquidado</v>
          </cell>
          <cell r="J3384" t="str">
            <v>Otro tipo de contrato</v>
          </cell>
          <cell r="K3384">
            <v>30000000</v>
          </cell>
          <cell r="L3384" t="str">
            <v>Zapata Martinez , John Wilson</v>
          </cell>
          <cell r="M3384" t="str">
            <v/>
          </cell>
        </row>
        <row r="3385">
          <cell r="B3385">
            <v>4600005920</v>
          </cell>
          <cell r="C3385" t="str">
            <v>Apoyar la gestión de vigilancia en Salud Pública, Asesoría, Asistencia Técnica, de la Infancia y la  Salud Sexual y Reproductiva del Departamento de Antioquia.</v>
          </cell>
          <cell r="D3385">
            <v>42661</v>
          </cell>
          <cell r="E3385">
            <v>2016</v>
          </cell>
          <cell r="F3385">
            <v>42735</v>
          </cell>
          <cell r="I3385" t="str">
            <v>En ejecución</v>
          </cell>
          <cell r="J3385" t="str">
            <v>Contratación Directa</v>
          </cell>
          <cell r="K3385">
            <v>854917055</v>
          </cell>
          <cell r="L3385" t="str">
            <v>Tabares Morales ,  Zulma Del C</v>
          </cell>
          <cell r="M3385" t="str">
            <v/>
          </cell>
        </row>
        <row r="3386">
          <cell r="B3386">
            <v>4600005923</v>
          </cell>
          <cell r="C3386" t="str">
            <v>CONVENIO INTERADMINISTRATIVO DE COFINANCIACIÓN PARA LA CONSTRUCCIÓN DEL ALCANTARILLADO SANITARIO DE LA VEREDA LOMA VERDE  DEL MUNICIPIO DE APARTADÓ - ANTIOQUIA.</v>
          </cell>
          <cell r="D3386">
            <v>42661</v>
          </cell>
          <cell r="E3386">
            <v>2016</v>
          </cell>
          <cell r="F3386">
            <v>42717</v>
          </cell>
          <cell r="I3386" t="str">
            <v>En ejecución</v>
          </cell>
          <cell r="J3386" t="str">
            <v>Otro tipo de contrato</v>
          </cell>
          <cell r="K3386">
            <v>1000000000</v>
          </cell>
          <cell r="L3386" t="str">
            <v>Arcos Martinez , Jorge Luis</v>
          </cell>
          <cell r="M3386" t="str">
            <v/>
          </cell>
        </row>
        <row r="3387">
          <cell r="B3387">
            <v>4600005928</v>
          </cell>
          <cell r="C3387" t="str">
            <v>Promover el acceso a los bienes y servicios de apoyo institucional como estrategia de inclusión social y dignificación de las condiciones de vida de los hogares rurales en el municipio de REMEDIOS.</v>
          </cell>
          <cell r="D3387">
            <v>42661</v>
          </cell>
          <cell r="E3387">
            <v>2016</v>
          </cell>
          <cell r="F3387">
            <v>42717</v>
          </cell>
          <cell r="H3387">
            <v>42964</v>
          </cell>
          <cell r="I3387" t="str">
            <v>Liquidado</v>
          </cell>
          <cell r="J3387" t="str">
            <v>Contratación Directa</v>
          </cell>
          <cell r="K3387">
            <v>70445046</v>
          </cell>
          <cell r="L3387" t="str">
            <v>Hoyos Clavijo , Martha Nubia</v>
          </cell>
          <cell r="M3387" t="str">
            <v/>
          </cell>
        </row>
        <row r="3388">
          <cell r="B3388">
            <v>4600005932</v>
          </cell>
          <cell r="C3388" t="str">
            <v>Prestación de servicios de apoyo a la gestión para la realización de acciones administrativas que permitan facilitar el acceso a los servicios sociales para la población rural del Departamento.</v>
          </cell>
          <cell r="D3388">
            <v>42661</v>
          </cell>
          <cell r="E3388">
            <v>2016</v>
          </cell>
          <cell r="F3388">
            <v>42717</v>
          </cell>
          <cell r="H3388">
            <v>42963</v>
          </cell>
          <cell r="I3388" t="str">
            <v>Liquidado</v>
          </cell>
          <cell r="J3388" t="str">
            <v>Contratación Directa</v>
          </cell>
          <cell r="K3388">
            <v>10471565</v>
          </cell>
          <cell r="L3388" t="str">
            <v>Hoyos Clavijo , Martha Nubia</v>
          </cell>
          <cell r="M3388" t="str">
            <v/>
          </cell>
        </row>
        <row r="3389">
          <cell r="B3389">
            <v>4600005957</v>
          </cell>
          <cell r="C3389" t="str">
            <v>"Realizar Avalúo Comercial de Bienes propiedad del Departamento de Antioquia"</v>
          </cell>
          <cell r="D3389">
            <v>42661</v>
          </cell>
          <cell r="E3389">
            <v>2016</v>
          </cell>
          <cell r="F3389">
            <v>42713</v>
          </cell>
          <cell r="H3389">
            <v>42930</v>
          </cell>
          <cell r="I3389" t="str">
            <v>Liquidado</v>
          </cell>
          <cell r="J3389" t="str">
            <v>Mínima cuantía</v>
          </cell>
          <cell r="K3389">
            <v>17777000</v>
          </cell>
          <cell r="L3389" t="str">
            <v>Gallo Riaño, Sandra Liliana</v>
          </cell>
          <cell r="M3389" t="str">
            <v/>
          </cell>
        </row>
        <row r="3390">
          <cell r="B3390">
            <v>4600005807</v>
          </cell>
          <cell r="C3390" t="str">
            <v>CONVENIO INTERADMINISTRATIVO DE COLABORACIÓN ENTRE EL DEPARTAMENTO DE ANTIOQUIA -SECRETARÍA DE INFRAESTRUCTURA FÍSICA- Y EL MUNICIPIO DE JARDIN PARA AUNAR ESFUERZOS TÉCNICOS, ADMINISTRATIVOS Y FINANCIEROS PARA LA PAVIMENTACIÓN DE LA RED VIAL TERCIARIA DE</v>
          </cell>
          <cell r="D3390">
            <v>42662</v>
          </cell>
          <cell r="E3390">
            <v>2016</v>
          </cell>
          <cell r="F3390">
            <v>42717</v>
          </cell>
          <cell r="I3390" t="str">
            <v>En ejecución</v>
          </cell>
          <cell r="J3390" t="str">
            <v>Otro tipo de contrato</v>
          </cell>
          <cell r="K3390">
            <v>200000000</v>
          </cell>
          <cell r="L3390" t="str">
            <v>Duque Sepulveda, Daisy Lorena</v>
          </cell>
          <cell r="M3390" t="str">
            <v/>
          </cell>
        </row>
        <row r="3391">
          <cell r="B3391">
            <v>4600005871</v>
          </cell>
          <cell r="C3391" t="str">
            <v>Contratar los servicios de un operador logístico que realice la ejecución de los programas recreativos, lúdicos y culturales para los servidores públicos y sus beneficiarios directos de la Secretaría Seccional de Salud y Protección Social de Antioquia.</v>
          </cell>
          <cell r="D3391">
            <v>42662</v>
          </cell>
          <cell r="E3391">
            <v>2016</v>
          </cell>
          <cell r="F3391">
            <v>42735</v>
          </cell>
          <cell r="H3391">
            <v>42811</v>
          </cell>
          <cell r="I3391" t="str">
            <v>Liquidado</v>
          </cell>
          <cell r="J3391" t="str">
            <v>Selección Abreviada</v>
          </cell>
          <cell r="K3391">
            <v>214164304</v>
          </cell>
          <cell r="L3391" t="str">
            <v>Torres Florez , Erika Maria</v>
          </cell>
          <cell r="M3391" t="str">
            <v/>
          </cell>
        </row>
        <row r="3392">
          <cell r="B3392">
            <v>4600005909</v>
          </cell>
          <cell r="C3392" t="str">
            <v>SUMINISTRAR E INSTALAR UN SISTEMA CONTROLADO DE ASPERSION DE JABÓN LUBRICANTE EN CADENAS TRANSPORTADORAS DE ENVASE EN LA LINEA UNO, DE LA FABRICA DE LICORES Y ALCOHOLES DE ANTIOQUIA.</v>
          </cell>
          <cell r="D3392">
            <v>42662</v>
          </cell>
          <cell r="E3392">
            <v>2016</v>
          </cell>
          <cell r="F3392">
            <v>42717</v>
          </cell>
          <cell r="H3392">
            <v>42765</v>
          </cell>
          <cell r="I3392" t="str">
            <v>Liquidado</v>
          </cell>
          <cell r="J3392" t="str">
            <v>Mínima cuantía</v>
          </cell>
          <cell r="K3392">
            <v>60726000</v>
          </cell>
          <cell r="L3392" t="str">
            <v>Baena Davila , Jorge Humberto</v>
          </cell>
          <cell r="M3392" t="str">
            <v/>
          </cell>
        </row>
        <row r="3393">
          <cell r="B3393">
            <v>4600005914</v>
          </cell>
          <cell r="C3393" t="str">
            <v>2.1. Objeto Articular estrategias para la implementación de Convites Ciudadanos Participativos en el municipio de Guatapé, buscando el fortalecimiento y dinamización de la Participación Ciudadana.</v>
          </cell>
          <cell r="D3393">
            <v>42662</v>
          </cell>
          <cell r="E3393">
            <v>2016</v>
          </cell>
          <cell r="F3393">
            <v>42717</v>
          </cell>
          <cell r="H3393">
            <v>42965</v>
          </cell>
          <cell r="I3393" t="str">
            <v>Liquidado</v>
          </cell>
          <cell r="J3393" t="str">
            <v>Otro tipo de contrato</v>
          </cell>
          <cell r="K3393">
            <v>30000000</v>
          </cell>
          <cell r="L3393" t="str">
            <v>Zapata Martinez , John Wilson</v>
          </cell>
          <cell r="M3393" t="str">
            <v/>
          </cell>
        </row>
        <row r="3394">
          <cell r="B3394">
            <v>4600005922</v>
          </cell>
          <cell r="C3394" t="str">
            <v>EL OBJETO A CONTRATAR CON SUS ESPECIFICACIONES Y LA IDENTIFICACION DEL CONTRATO A CELEBRAR</v>
          </cell>
          <cell r="D3394">
            <v>42662</v>
          </cell>
          <cell r="E3394">
            <v>2016</v>
          </cell>
          <cell r="F3394">
            <v>42717</v>
          </cell>
          <cell r="I3394" t="str">
            <v>En ejecución</v>
          </cell>
          <cell r="J3394" t="str">
            <v>Otro tipo de contrato</v>
          </cell>
          <cell r="K3394">
            <v>600000000</v>
          </cell>
          <cell r="L3394" t="str">
            <v>Arcos Martinez , Jorge Luis</v>
          </cell>
          <cell r="M3394" t="str">
            <v/>
          </cell>
        </row>
        <row r="3395">
          <cell r="B3395">
            <v>4600005937</v>
          </cell>
          <cell r="C3395" t="str">
            <v>Prestar servicios para la implementación del programa Prevención de las vulneraciones de la niñez para la construcción de la Paz y del programa Familias en Convivencia, en el Departamento de Antioquia.</v>
          </cell>
          <cell r="D3395">
            <v>42662</v>
          </cell>
          <cell r="E3395">
            <v>2016</v>
          </cell>
          <cell r="F3395">
            <v>42735</v>
          </cell>
          <cell r="I3395" t="str">
            <v>En ejecución</v>
          </cell>
          <cell r="J3395" t="str">
            <v>Selección Abreviada</v>
          </cell>
          <cell r="K3395">
            <v>357662951</v>
          </cell>
          <cell r="L3395" t="str">
            <v>Echavarria Cardona , Isabel Cr</v>
          </cell>
          <cell r="M3395" t="str">
            <v/>
          </cell>
        </row>
        <row r="3396">
          <cell r="B3396">
            <v>4600005959</v>
          </cell>
          <cell r="C3396" t="str">
            <v>2.1. Objeto: Realizar acciones interculturales y pedagógicas a través de campañas de lucha contra el racismo y la discriminación, en Medellín y el Valle de Aburrá.</v>
          </cell>
          <cell r="D3396">
            <v>42662</v>
          </cell>
          <cell r="E3396">
            <v>2016</v>
          </cell>
          <cell r="F3396">
            <v>42719</v>
          </cell>
          <cell r="H3396">
            <v>42753</v>
          </cell>
          <cell r="I3396" t="str">
            <v>Liquidado</v>
          </cell>
          <cell r="J3396" t="str">
            <v>Mínima cuantía</v>
          </cell>
          <cell r="K3396">
            <v>60607713</v>
          </cell>
          <cell r="L3396" t="str">
            <v>Alzate Zuluaga , Maria Rubiela</v>
          </cell>
          <cell r="M3396" t="str">
            <v/>
          </cell>
        </row>
        <row r="3397">
          <cell r="B3397">
            <v>4600005867</v>
          </cell>
          <cell r="C3397" t="str">
            <v>Fortalecer las estrategias de coordinación y respuesta interinstitucional de la trata de personas, como una vulneración de los derechos humanos en el departamento de Antioquia.</v>
          </cell>
          <cell r="D3397">
            <v>42663</v>
          </cell>
          <cell r="E3397">
            <v>2016</v>
          </cell>
          <cell r="F3397">
            <v>42735</v>
          </cell>
          <cell r="I3397" t="str">
            <v>En ejecución</v>
          </cell>
          <cell r="J3397" t="str">
            <v>Otro tipo de contrato</v>
          </cell>
          <cell r="K3397">
            <v>100000000</v>
          </cell>
          <cell r="L3397" t="str">
            <v>Correa Gomez , Dioselina</v>
          </cell>
          <cell r="M3397" t="str">
            <v/>
          </cell>
        </row>
        <row r="3398">
          <cell r="B3398">
            <v>4600005913</v>
          </cell>
          <cell r="C3398" t="str">
            <v>OBJETO: Articular estrategias para la implementación de Convites Ciudadanos Participativos en el municipio de Jardín, buscando el fortalecimiento y dinamización de la Participación Ciudadana.</v>
          </cell>
          <cell r="D3398">
            <v>42663</v>
          </cell>
          <cell r="E3398">
            <v>2016</v>
          </cell>
          <cell r="F3398">
            <v>42717</v>
          </cell>
          <cell r="H3398">
            <v>42975</v>
          </cell>
          <cell r="I3398" t="str">
            <v>Liquidado</v>
          </cell>
          <cell r="J3398" t="str">
            <v>Otro tipo de contrato</v>
          </cell>
          <cell r="K3398">
            <v>30000000</v>
          </cell>
          <cell r="L3398" t="str">
            <v>Vanegas Zapata, Eliana</v>
          </cell>
          <cell r="M3398" t="str">
            <v/>
          </cell>
        </row>
        <row r="3399">
          <cell r="B3399">
            <v>4600005931</v>
          </cell>
          <cell r="C3399" t="str">
            <v>Actualización del Sistema Integrado de Gestión de Recursos Empresariales - SIGRE (ERP - SAP) a New GL, consultoría e Implementación de NIC-SP y Mejora a Procesos Contables en el sistema SAP.</v>
          </cell>
          <cell r="D3399">
            <v>42663</v>
          </cell>
          <cell r="E3399">
            <v>2016</v>
          </cell>
          <cell r="F3399">
            <v>42855</v>
          </cell>
          <cell r="I3399" t="str">
            <v>En ejecución</v>
          </cell>
          <cell r="J3399" t="str">
            <v>Contratación Directa</v>
          </cell>
          <cell r="K3399">
            <v>4415077481</v>
          </cell>
          <cell r="L3399" t="str">
            <v>Corredor Bello, Luis Eduardo</v>
          </cell>
          <cell r="M3399" t="str">
            <v/>
          </cell>
        </row>
        <row r="3400">
          <cell r="B3400">
            <v>4600005967</v>
          </cell>
          <cell r="C3400" t="str">
            <v>Prestar el Servicio de conectividad a internet y servicios asociados para sedes de establecimientos educativos de los municipios no certificados del Departamento de Antioquia.</v>
          </cell>
          <cell r="D3400">
            <v>42663</v>
          </cell>
          <cell r="E3400">
            <v>2016</v>
          </cell>
          <cell r="F3400">
            <v>42717</v>
          </cell>
          <cell r="I3400" t="str">
            <v>En proceso</v>
          </cell>
          <cell r="J3400" t="str">
            <v>Contratación Directa</v>
          </cell>
          <cell r="K3400">
            <v>3639886708</v>
          </cell>
          <cell r="L3400" t="str">
            <v>Torres Gutierrez , Angelica Ma</v>
          </cell>
        </row>
        <row r="3401">
          <cell r="B3401">
            <v>4600005973</v>
          </cell>
          <cell r="C3401" t="str">
            <v>Prestar el Servicio de conectividad a internet y servicios asociados para sedes de establecimientos educativos de los municipios no certificados del Departamento de Antioquia.</v>
          </cell>
          <cell r="D3401">
            <v>42663</v>
          </cell>
          <cell r="E3401">
            <v>2016</v>
          </cell>
          <cell r="F3401">
            <v>42717</v>
          </cell>
          <cell r="I3401" t="str">
            <v>En proceso</v>
          </cell>
          <cell r="J3401" t="str">
            <v>Contratación Directa</v>
          </cell>
          <cell r="K3401">
            <v>3639886708</v>
          </cell>
          <cell r="L3401" t="str">
            <v>Torres Gutierrez , Angelica Ma</v>
          </cell>
        </row>
        <row r="3402">
          <cell r="B3402">
            <v>4600005411</v>
          </cell>
          <cell r="C3402" t="str">
            <v>2.1. Objeto Aunar esfuerzos técnicos, administrativos y financieros para implementar el programa de alimentación escolar para la población con matricula oficial en los establecimientos educativos del municipio de CALDAS.</v>
          </cell>
          <cell r="D3402">
            <v>42664</v>
          </cell>
          <cell r="E3402">
            <v>2016</v>
          </cell>
          <cell r="F3402">
            <v>42704</v>
          </cell>
          <cell r="I3402" t="str">
            <v>En ejecución</v>
          </cell>
          <cell r="J3402" t="str">
            <v>Otro tipo de contrato</v>
          </cell>
          <cell r="K3402">
            <v>930391019</v>
          </cell>
          <cell r="L3402" t="str">
            <v>Mena Pino , Patricia del Carme</v>
          </cell>
          <cell r="M3402" t="str">
            <v/>
          </cell>
        </row>
        <row r="3403">
          <cell r="B3403">
            <v>4600005677</v>
          </cell>
          <cell r="C3403" t="str">
            <v>AUNAR ESFUERZOS PARA EL APOYO DE SUMINISTRO DE COMBUSTIBLE A LA FUERZA PÚBLICA EN EL MUNICIPIO DE CAUCASIA..</v>
          </cell>
          <cell r="D3403">
            <v>42664</v>
          </cell>
          <cell r="E3403">
            <v>2016</v>
          </cell>
          <cell r="F3403">
            <v>42717</v>
          </cell>
          <cell r="H3403">
            <v>42829</v>
          </cell>
          <cell r="I3403" t="str">
            <v>En ejecución</v>
          </cell>
          <cell r="J3403" t="str">
            <v>Otro tipo de contrato</v>
          </cell>
          <cell r="K3403">
            <v>20000000</v>
          </cell>
          <cell r="L3403" t="str">
            <v>Palacios Rivas, Andres Maurici</v>
          </cell>
          <cell r="M3403" t="str">
            <v/>
          </cell>
        </row>
        <row r="3404">
          <cell r="B3404">
            <v>4600005749</v>
          </cell>
          <cell r="C3404" t="str">
            <v>AUNAR ESFUERZOS PARA EL APOYO DE SUMINISTRO DE COMBUSTIBLE A LA FUERZA PÚBLICA EN EL MUNICIPIO DE NECHÍ</v>
          </cell>
          <cell r="D3404">
            <v>42664</v>
          </cell>
          <cell r="E3404">
            <v>2016</v>
          </cell>
          <cell r="F3404">
            <v>42717</v>
          </cell>
          <cell r="H3404">
            <v>42831</v>
          </cell>
          <cell r="I3404" t="str">
            <v>En ejecución</v>
          </cell>
          <cell r="J3404" t="str">
            <v>Otro tipo de contrato</v>
          </cell>
          <cell r="K3404">
            <v>30000000</v>
          </cell>
          <cell r="L3404" t="str">
            <v>Palacios Rivas, Andres Maurici</v>
          </cell>
          <cell r="M3404" t="str">
            <v/>
          </cell>
        </row>
        <row r="3405">
          <cell r="B3405">
            <v>4600005850</v>
          </cell>
          <cell r="C3405" t="str">
            <v>Prestación de Servicios de Salud de mediana y alta complejidad y servicios autorizados por la Secretaría Seccional de Salud y Protección Social de Antioquia, dirigidos a la población pobre no cubierta con subsidios a la demanda del Departamento de Antioq</v>
          </cell>
          <cell r="D3405">
            <v>42664</v>
          </cell>
          <cell r="E3405">
            <v>2016</v>
          </cell>
          <cell r="F3405">
            <v>42735</v>
          </cell>
          <cell r="H3405">
            <v>42797</v>
          </cell>
          <cell r="I3405" t="str">
            <v>Liquidado</v>
          </cell>
          <cell r="J3405" t="str">
            <v>Contratación Directa</v>
          </cell>
          <cell r="K3405">
            <v>150000000</v>
          </cell>
          <cell r="L3405" t="str">
            <v>Martinez Galeano , Maria  Pied</v>
          </cell>
          <cell r="M3405" t="str">
            <v/>
          </cell>
        </row>
        <row r="3406">
          <cell r="B3406">
            <v>4600005878</v>
          </cell>
          <cell r="C3406" t="str">
            <v>Suministro de insumos y herramientas para el mantenimiento del  centro administrativo departamental y sedes externas.</v>
          </cell>
          <cell r="D3406">
            <v>42664</v>
          </cell>
          <cell r="E3406">
            <v>2016</v>
          </cell>
          <cell r="F3406">
            <v>42717</v>
          </cell>
          <cell r="H3406">
            <v>42880</v>
          </cell>
          <cell r="I3406" t="str">
            <v>Liquidado</v>
          </cell>
          <cell r="J3406" t="str">
            <v>Selección Abreviada</v>
          </cell>
          <cell r="K3406">
            <v>284422234</v>
          </cell>
          <cell r="L3406" t="str">
            <v>Martinez Arango , Luz Marina</v>
          </cell>
          <cell r="M3406" t="str">
            <v/>
          </cell>
        </row>
        <row r="3407">
          <cell r="B3407">
            <v>4600005910</v>
          </cell>
          <cell r="C3407" t="str">
            <v>SUMINISTRAR MATERIALES PARA EL CONTROL AMBIENTAL (MANEJO RESIDUOS SOLIDOS MIRS)</v>
          </cell>
          <cell r="D3407">
            <v>42664</v>
          </cell>
          <cell r="E3407">
            <v>2016</v>
          </cell>
          <cell r="F3407">
            <v>42717</v>
          </cell>
          <cell r="H3407">
            <v>42768</v>
          </cell>
          <cell r="I3407" t="str">
            <v>Liquidado</v>
          </cell>
          <cell r="J3407" t="str">
            <v>Mínima cuantía</v>
          </cell>
          <cell r="K3407">
            <v>11945935</v>
          </cell>
          <cell r="L3407" t="str">
            <v>Latorre Correa , Clara Victori</v>
          </cell>
          <cell r="M3407" t="str">
            <v/>
          </cell>
        </row>
        <row r="3408">
          <cell r="B3408">
            <v>4600005831</v>
          </cell>
          <cell r="C3408" t="str">
            <v>Convenio interadministrativo para la implementación de huertas familiares de autoconsumo con familias víctimas y vulnerables de inseguridad alimentaria del departamento de Antioquia.</v>
          </cell>
          <cell r="D3408">
            <v>42667</v>
          </cell>
          <cell r="E3408">
            <v>2016</v>
          </cell>
          <cell r="F3408">
            <v>42735</v>
          </cell>
          <cell r="I3408" t="str">
            <v>En ejecución</v>
          </cell>
          <cell r="J3408" t="str">
            <v>Otro tipo de contrato</v>
          </cell>
          <cell r="K3408">
            <v>1229025839</v>
          </cell>
          <cell r="L3408" t="str">
            <v>Medina Bustamante, Jorge Alcid</v>
          </cell>
          <cell r="M3408" t="str">
            <v/>
          </cell>
        </row>
        <row r="3409">
          <cell r="B3409">
            <v>4600005847</v>
          </cell>
          <cell r="C3409" t="str">
            <v>2.1. Objeto Prestación de Servicios de Salud Mental de mediana complejidad y servicios autorizados por la Secretaría Seccional de Salud y Protección Social de Antioquia, dirigidos a la población pobre no cubierta con subsidios a la demanda del Departamen</v>
          </cell>
          <cell r="D3409">
            <v>42667</v>
          </cell>
          <cell r="E3409">
            <v>2016</v>
          </cell>
          <cell r="F3409">
            <v>42735</v>
          </cell>
          <cell r="I3409" t="str">
            <v>En ejecución</v>
          </cell>
          <cell r="J3409" t="str">
            <v>Contratación Directa</v>
          </cell>
          <cell r="K3409">
            <v>991847000</v>
          </cell>
          <cell r="L3409" t="str">
            <v>Cano Rios , Carlos Arturo</v>
          </cell>
          <cell r="M3409" t="str">
            <v/>
          </cell>
        </row>
        <row r="3410">
          <cell r="B3410">
            <v>4600005859</v>
          </cell>
          <cell r="C3410" t="str">
            <v>Desarrollar las actividades propuestas en la Dimensión 6 Vida Saludable y Enfermedades Transmisibles del Plan Decenal de Salud Pública 2012 - 2021, para ayudar al fortalecimiento del Programa Control de Tuberculosis, Lepra, IRA y Programa Ampliado de Inm</v>
          </cell>
          <cell r="D3410">
            <v>42667</v>
          </cell>
          <cell r="E3410">
            <v>2016</v>
          </cell>
          <cell r="F3410">
            <v>42735</v>
          </cell>
          <cell r="I3410" t="str">
            <v>En ejecución</v>
          </cell>
          <cell r="J3410" t="str">
            <v>Contratación Directa</v>
          </cell>
          <cell r="K3410">
            <v>2881459839</v>
          </cell>
          <cell r="L3410" t="str">
            <v>Arrubla Villa , Marcela Virgel</v>
          </cell>
          <cell r="M3410" t="str">
            <v/>
          </cell>
        </row>
        <row r="3411">
          <cell r="B3411">
            <v>4600005872</v>
          </cell>
          <cell r="C3411" t="str">
            <v>"CONSTRUCCIÓN DE LA CUBIERTA DE LA INSTITUCIÓN EDUCATIVA PERLA DEL CITARÁ SEDE LIBIA ARRIBA DEL MUNICIPIO DE BETANIA".</v>
          </cell>
          <cell r="D3411">
            <v>42667</v>
          </cell>
          <cell r="E3411">
            <v>2016</v>
          </cell>
          <cell r="F3411">
            <v>42718</v>
          </cell>
          <cell r="I3411" t="str">
            <v>Terminado</v>
          </cell>
          <cell r="J3411" t="str">
            <v>Mínima cuantía</v>
          </cell>
          <cell r="K3411">
            <v>56424890</v>
          </cell>
          <cell r="L3411" t="str">
            <v>Reyes German , Javier Eduardo</v>
          </cell>
          <cell r="N3411">
            <v>1</v>
          </cell>
        </row>
        <row r="3412">
          <cell r="B3412">
            <v>4600005941</v>
          </cell>
          <cell r="C3412" t="str">
            <v>Realizar la descripción para las series documentales de la época de la República, que custodia el Archivo Histórico de Antioquia.</v>
          </cell>
          <cell r="D3412">
            <v>42667</v>
          </cell>
          <cell r="E3412">
            <v>2016</v>
          </cell>
          <cell r="F3412">
            <v>42719</v>
          </cell>
          <cell r="H3412">
            <v>42825</v>
          </cell>
          <cell r="I3412" t="str">
            <v>Liquidado</v>
          </cell>
          <cell r="J3412" t="str">
            <v>Contratación Directa</v>
          </cell>
          <cell r="K3412">
            <v>108897600</v>
          </cell>
          <cell r="L3412" t="str">
            <v>Ruiz Ruiz, Ivan Dario</v>
          </cell>
          <cell r="M3412" t="str">
            <v/>
          </cell>
        </row>
        <row r="3413">
          <cell r="B3413">
            <v>4600005823</v>
          </cell>
          <cell r="C3413" t="str">
            <v>REDESCONEXIÓN, REPARACIÓN E INSTALACIÓN DE TRANSFORMADOR 750 KVA DE 13.200V A 220V Y ELEMENTOS PERIFÉRICOS INSTALADOS EN LA SUBESTACIÓN DE ENERGÍA DEL CENTRO ADMINISTRATIVO DEPARTAMENTAL (CAD)</v>
          </cell>
          <cell r="D3413">
            <v>42668</v>
          </cell>
          <cell r="E3413">
            <v>2016</v>
          </cell>
          <cell r="F3413">
            <v>42673</v>
          </cell>
          <cell r="H3413">
            <v>42798</v>
          </cell>
          <cell r="I3413" t="str">
            <v>Liquidado</v>
          </cell>
          <cell r="J3413" t="str">
            <v>Contratación Directa</v>
          </cell>
          <cell r="K3413">
            <v>20650366</v>
          </cell>
          <cell r="L3413" t="str">
            <v>Vega Arango , William</v>
          </cell>
          <cell r="M3413" t="str">
            <v/>
          </cell>
        </row>
        <row r="3414">
          <cell r="B3414">
            <v>4600005906</v>
          </cell>
          <cell r="C3414" t="str">
            <v>OBRAS CIVILES VARIAS EN EL EDIFICIO DEL CENTRO ADMINISTRATIVO DEPARTAMENTAL JOSÉ MARÍA CÓRDOVA DE LA GOBERNACIÓN DE ANTIOQUIA Y EDIFICIO DE LA ASAMBLEA DEPARTAMENTAL</v>
          </cell>
          <cell r="D3414">
            <v>42668</v>
          </cell>
          <cell r="E3414">
            <v>2016</v>
          </cell>
          <cell r="F3414">
            <v>42735</v>
          </cell>
          <cell r="H3414">
            <v>42943</v>
          </cell>
          <cell r="I3414" t="str">
            <v>Liquidado</v>
          </cell>
          <cell r="J3414" t="str">
            <v>Selección Abreviada</v>
          </cell>
          <cell r="K3414">
            <v>244871446</v>
          </cell>
          <cell r="L3414" t="str">
            <v>Giraldo Garcia , Donaldy</v>
          </cell>
          <cell r="M3414" t="str">
            <v/>
          </cell>
        </row>
        <row r="3415">
          <cell r="B3415">
            <v>4600005968</v>
          </cell>
          <cell r="C3415" t="str">
            <v>FABRICACIÓN DE MUEBLES EXHIBIDORES PARA EL CANAL MODERNO DE LAS MARCAS AGUARDIENTE ANTIOQUEÑO Y RON MEDELLÍN EN EL DEPARTAMENTO DE ANTIOQUIA PARA EL AÑO 2016.</v>
          </cell>
          <cell r="D3415">
            <v>42668</v>
          </cell>
          <cell r="E3415">
            <v>2016</v>
          </cell>
          <cell r="F3415">
            <v>42699</v>
          </cell>
          <cell r="G3415">
            <v>42717</v>
          </cell>
          <cell r="I3415" t="str">
            <v>Terminado</v>
          </cell>
          <cell r="J3415" t="str">
            <v>Mínima cuantía</v>
          </cell>
          <cell r="K3415">
            <v>60344640</v>
          </cell>
          <cell r="L3415" t="str">
            <v>Vasquez Cano, Monica</v>
          </cell>
          <cell r="M3415" t="str">
            <v/>
          </cell>
        </row>
        <row r="3416">
          <cell r="B3416">
            <v>4600005987</v>
          </cell>
          <cell r="C3416" t="str">
            <v>Coordinación general del Contrato de Subvención DCI/HUM/2014/339-766 y sus anexos, radicado Departamento de Antioquia 2014AS350001. "Generación de capacidades para acceder al empleo y el emprendimiento con el fin de reducir la pobreza, la exclusión socia</v>
          </cell>
          <cell r="D3416">
            <v>42668</v>
          </cell>
          <cell r="E3416">
            <v>2016</v>
          </cell>
          <cell r="F3416">
            <v>43397</v>
          </cell>
          <cell r="I3416" t="str">
            <v>En ejecución</v>
          </cell>
          <cell r="J3416" t="str">
            <v>Otro tipo de contrato</v>
          </cell>
          <cell r="K3416">
            <v>301983936</v>
          </cell>
          <cell r="L3416" t="str">
            <v>Gutierrez Moreno , Jaime Luis</v>
          </cell>
          <cell r="M3416" t="str">
            <v/>
          </cell>
        </row>
        <row r="3417">
          <cell r="B3417">
            <v>4600005808</v>
          </cell>
          <cell r="C3417" t="str">
            <v>CONVENIO INTERADMINISTRATIVO DE COLABORACIÓN ENTRE EL DEPARTAMENTO DE ANTIOQUIA -SECRETARÍA DE INFRAESTRUCTURA FÍSICA- Y EL MUNICIPIO DE SAN JUAN DE URABÁ PARA AUNAR ESFUERZOS TÉCNICOS, ADMINISTRATIVOS Y FINANCIEROS PARA LA PAVIMENTACIÓN DE LA RED VIAL T</v>
          </cell>
          <cell r="D3417">
            <v>42669</v>
          </cell>
          <cell r="E3417">
            <v>2016</v>
          </cell>
          <cell r="F3417">
            <v>42717</v>
          </cell>
          <cell r="I3417" t="str">
            <v>En ejecución</v>
          </cell>
          <cell r="J3417" t="str">
            <v>Otro tipo de contrato</v>
          </cell>
          <cell r="K3417">
            <v>200000000</v>
          </cell>
          <cell r="L3417" t="str">
            <v>Hincapie Piedrahita , Dalis Mi</v>
          </cell>
          <cell r="M3417" t="str">
            <v/>
          </cell>
        </row>
        <row r="3418">
          <cell r="B3418">
            <v>4600005816</v>
          </cell>
          <cell r="C3418" t="str">
            <v>CONVENIO INTERADMINISTRATIVO DE COLABORACIÓN ENTRE EL DEPARTAMENTO DE ANTIOQUIA -SECRETARÍA DE INFRAESTRUCTURA FÍSICA- Y EL MUNICIPIO DE CARACOLI PARA AUNAR ESFUERZOS TÉCNICOS, ADMINISTRATIVOS Y FINANCIEROS PARA LA PAVIMENTACIÓN DE LA RED VIAL TERCIARIA</v>
          </cell>
          <cell r="D3418">
            <v>42669</v>
          </cell>
          <cell r="E3418">
            <v>2016</v>
          </cell>
          <cell r="F3418">
            <v>42717</v>
          </cell>
          <cell r="I3418" t="str">
            <v>En ejecución</v>
          </cell>
          <cell r="J3418" t="str">
            <v>Otro tipo de contrato</v>
          </cell>
          <cell r="K3418">
            <v>200000000</v>
          </cell>
          <cell r="L3418" t="str">
            <v>Hincapie Piedrahita , Dalis Mi</v>
          </cell>
          <cell r="M3418" t="str">
            <v/>
          </cell>
        </row>
        <row r="3419">
          <cell r="B3419">
            <v>4600005970</v>
          </cell>
          <cell r="C3419" t="str">
            <v>Suscripción a las publicaciones físicas y electrónicas para la biblioteca jurídica de las dependencias de la Secretaría General del Departamento de Antioquia.</v>
          </cell>
          <cell r="D3419">
            <v>42669</v>
          </cell>
          <cell r="E3419">
            <v>2016</v>
          </cell>
          <cell r="F3419">
            <v>43034</v>
          </cell>
          <cell r="I3419" t="str">
            <v>En proceso</v>
          </cell>
          <cell r="J3419" t="str">
            <v>Contratación Directa</v>
          </cell>
          <cell r="K3419">
            <v>45000000</v>
          </cell>
          <cell r="L3419" t="str">
            <v/>
          </cell>
          <cell r="M3419" t="str">
            <v/>
          </cell>
        </row>
        <row r="3420">
          <cell r="B3420">
            <v>4600005943</v>
          </cell>
          <cell r="C3420" t="str">
            <v>DOTAR DE EQUIPOS, MATERIALES E INSUMOS PARA EL FORTALECIMIENTO DEL GRUPO DE MUJERES INDÍGENAS DEL MUNICIPIO DE FRONTINO</v>
          </cell>
          <cell r="D3420">
            <v>42670</v>
          </cell>
          <cell r="E3420">
            <v>2016</v>
          </cell>
          <cell r="F3420">
            <v>42717</v>
          </cell>
          <cell r="H3420">
            <v>42842</v>
          </cell>
          <cell r="I3420" t="str">
            <v>Liquidado</v>
          </cell>
          <cell r="J3420" t="str">
            <v>Mínima cuantía</v>
          </cell>
          <cell r="K3420">
            <v>32000000</v>
          </cell>
          <cell r="L3420" t="str">
            <v>Cruz Gaviria , Ana Isabel</v>
          </cell>
          <cell r="M3420" t="str">
            <v/>
          </cell>
        </row>
        <row r="3421">
          <cell r="B3421">
            <v>4600005975</v>
          </cell>
          <cell r="C3421" t="str">
            <v>Adquisición de bienes y materiales para apoyar el funcionamiento de las casas de gobierno en los poblados indígenas.</v>
          </cell>
          <cell r="D3421">
            <v>42670</v>
          </cell>
          <cell r="E3421">
            <v>2016</v>
          </cell>
          <cell r="F3421">
            <v>42717</v>
          </cell>
          <cell r="H3421">
            <v>42825</v>
          </cell>
          <cell r="I3421" t="str">
            <v>Liquidado</v>
          </cell>
          <cell r="J3421" t="str">
            <v>Mínima cuantía</v>
          </cell>
          <cell r="K3421">
            <v>39930067</v>
          </cell>
          <cell r="L3421" t="str">
            <v>Guerra Acosta , John Jairo</v>
          </cell>
          <cell r="M3421" t="str">
            <v/>
          </cell>
        </row>
        <row r="3422">
          <cell r="B3422" t="str">
            <v>2016AS200146</v>
          </cell>
          <cell r="C3422" t="str">
            <v>CONVENIO INTERADMINISTRATIVO DE COLABORACIÓN ENTRE EL DEPARTAMENTO DE ANTIOQUIA – SECRETARIA DE INFRAESTRUCTURA FISICA – Y EL MUNICIPIO DE SAN PEDRO DE URABA PARA EL MEJORAMIENTO DE LAS VIAS TERCIARIAS. VALOR: $0</v>
          </cell>
          <cell r="D3422">
            <v>42671</v>
          </cell>
          <cell r="E3422">
            <v>2016</v>
          </cell>
          <cell r="F3422">
            <v>42735</v>
          </cell>
          <cell r="I3422" t="str">
            <v>ABIERTO</v>
          </cell>
          <cell r="J3422" t="str">
            <v>Otro tipo de contrato</v>
          </cell>
          <cell r="K3422">
            <v>0.1</v>
          </cell>
          <cell r="L3422" t="str">
            <v/>
          </cell>
          <cell r="M3422" t="str">
            <v>DALIS MILENA HINCAPIÉ PIEDR</v>
          </cell>
        </row>
        <row r="3423">
          <cell r="B3423">
            <v>4600005789</v>
          </cell>
          <cell r="C3423" t="str">
            <v>CONVENIO INTERADMINISTRATIVO PARA REALIZAR MANTENIMIENTO RUTINARIO EN LA(S) VÍA(S) DE LA RED VIAL SECUNDARIA, EL TRES - SAN PEDRO DE URABA, CÓDIGO(S) 62AN02, ENTRE EL MUNICIPIO DE SAN PEDRO DE URABA Y LA GOBERNACIÓN DE ANTIOQUIA.</v>
          </cell>
          <cell r="D3423">
            <v>42671</v>
          </cell>
          <cell r="E3423">
            <v>2016</v>
          </cell>
          <cell r="F3423">
            <v>42716</v>
          </cell>
          <cell r="G3423">
            <v>42822</v>
          </cell>
          <cell r="I3423" t="str">
            <v>Terminado</v>
          </cell>
          <cell r="J3423" t="str">
            <v>Otro tipo de contrato</v>
          </cell>
          <cell r="K3423">
            <v>37575000</v>
          </cell>
          <cell r="L3423" t="str">
            <v>Herrera Zambrano , Eduardo Alf</v>
          </cell>
          <cell r="M3423" t="str">
            <v/>
          </cell>
        </row>
        <row r="3424">
          <cell r="B3424">
            <v>4600005817</v>
          </cell>
          <cell r="C3424" t="str">
            <v>CONVENIO INTERADMINISTRATIVO DE COLABORACIÓN ENTRE EL DEPARTAMENTO DE ANTIOQUIA -SECRETARÍA DE INFRAESTRUCTURA FÍSICA- Y EL MUNICIPIO DE NARIÑO PARA AUNAR ESFUERZOS PARA SOLUCIONAR Y MEJORAR LA MOVILIDAD DE LAS PERSONAS, CON UN PASO PEATONAL ALTERNO, MIE</v>
          </cell>
          <cell r="D3424">
            <v>42671</v>
          </cell>
          <cell r="E3424">
            <v>2016</v>
          </cell>
          <cell r="F3424">
            <v>42719</v>
          </cell>
          <cell r="I3424" t="str">
            <v>En ejecución</v>
          </cell>
          <cell r="J3424" t="str">
            <v>Otro tipo de contrato</v>
          </cell>
          <cell r="K3424">
            <v>68400000</v>
          </cell>
          <cell r="L3424" t="str">
            <v>Castrillon Tobon , Juan Gonzal</v>
          </cell>
          <cell r="M3424" t="str">
            <v/>
          </cell>
        </row>
        <row r="3425">
          <cell r="B3425">
            <v>4600005840</v>
          </cell>
          <cell r="C3425" t="str">
            <v>Aunar esfuerzos técnicos, administrativos y financieros entre la Agencia Nacional de tierras, Gobernación de Antioquia - Gerencia Indígena y ACT, para  adelantar actividades necesarias para  la realización de procedimientos de constitución, ampliación, s</v>
          </cell>
          <cell r="D3425">
            <v>42671</v>
          </cell>
          <cell r="E3425">
            <v>2016</v>
          </cell>
          <cell r="F3425">
            <v>42735</v>
          </cell>
          <cell r="I3425" t="str">
            <v>Terminado</v>
          </cell>
          <cell r="J3425" t="str">
            <v>Otro tipo de contrato</v>
          </cell>
          <cell r="K3425">
            <v>170000000</v>
          </cell>
          <cell r="L3425" t="str">
            <v>Ochoa Zapata , Berta Ines</v>
          </cell>
          <cell r="M3425" t="str">
            <v/>
          </cell>
        </row>
        <row r="3426">
          <cell r="B3426">
            <v>4600005889</v>
          </cell>
          <cell r="C3426" t="str">
            <v>ESTUDIOS Y DISEÑOS DEL PUENTE NUEVO SOBRE LA QUEBRADA SAN PEDRO  K0+500  VÍA PUENTE LINDA - PUERTO VENUS CÓDIGO 05483 VT-98 MUNICIPIO DE NARIÑO EN LA SUBREGIÓN ORIENTE DEL DEPARTAMENTO DE ANTIOQUIA</v>
          </cell>
          <cell r="D3426">
            <v>42671</v>
          </cell>
          <cell r="E3426">
            <v>2016</v>
          </cell>
          <cell r="F3426">
            <v>42719</v>
          </cell>
          <cell r="I3426" t="str">
            <v>En ejecución</v>
          </cell>
          <cell r="J3426" t="str">
            <v>Mínima cuantía</v>
          </cell>
          <cell r="K3426">
            <v>58848286</v>
          </cell>
          <cell r="L3426" t="str">
            <v>Castrillon Tobon , Juan Gonzal</v>
          </cell>
          <cell r="M3426" t="str">
            <v/>
          </cell>
        </row>
        <row r="3427">
          <cell r="B3427">
            <v>4600005929</v>
          </cell>
          <cell r="C3427" t="str">
            <v>ELABORAR UNA PROPUESTA METODOLÓGICA PARA LA CONSTRUCIÓN,   ACTUALIZACIÓN E IMPLEMENTACIÓN DE LOS PLANES DE VIDA INDÍGENA.</v>
          </cell>
          <cell r="D3427">
            <v>42671</v>
          </cell>
          <cell r="E3427">
            <v>2016</v>
          </cell>
          <cell r="F3427">
            <v>42717</v>
          </cell>
          <cell r="H3427">
            <v>42887</v>
          </cell>
          <cell r="I3427" t="str">
            <v>Liquidado</v>
          </cell>
          <cell r="J3427" t="str">
            <v>Mínima cuantía</v>
          </cell>
          <cell r="K3427">
            <v>68000000</v>
          </cell>
          <cell r="L3427" t="str">
            <v>Cruz Gaviria , Ana Isabel</v>
          </cell>
          <cell r="M3427" t="str">
            <v/>
          </cell>
        </row>
        <row r="3428">
          <cell r="B3428">
            <v>4600005942</v>
          </cell>
          <cell r="C3428" t="str">
            <v>Implementación de estrategias de gestión de aula para el desarrollo de capacidades y competencias ciudadanas como acciones afirmativas para la construcción de paz territorial.</v>
          </cell>
          <cell r="D3428">
            <v>42671</v>
          </cell>
          <cell r="E3428">
            <v>2016</v>
          </cell>
          <cell r="F3428">
            <v>42717</v>
          </cell>
          <cell r="I3428" t="str">
            <v>Terminado</v>
          </cell>
          <cell r="J3428" t="str">
            <v>Contratación Directa</v>
          </cell>
          <cell r="K3428">
            <v>1163374978</v>
          </cell>
          <cell r="L3428" t="str">
            <v>Velasquez Duque , Mario Albert</v>
          </cell>
        </row>
        <row r="3429">
          <cell r="B3429">
            <v>4600005958</v>
          </cell>
          <cell r="C3429" t="str">
            <v>Convenio de ayuda mutua para la preproducción, producción y postproducción de un producto audiovisual (video) a través del cual se comunique y sensibilice a diferentes grupos interés en su responsabilidad sobre la protección y conservación del recurso hí</v>
          </cell>
          <cell r="D3429">
            <v>42671</v>
          </cell>
          <cell r="E3429">
            <v>2016</v>
          </cell>
          <cell r="F3429">
            <v>42704</v>
          </cell>
          <cell r="H3429">
            <v>42872</v>
          </cell>
          <cell r="I3429" t="str">
            <v>Liquidado</v>
          </cell>
          <cell r="J3429" t="str">
            <v>Otro tipo de contrato</v>
          </cell>
          <cell r="K3429">
            <v>10000000</v>
          </cell>
          <cell r="L3429" t="str">
            <v>Salinas Gaviria, Laura Sofia</v>
          </cell>
          <cell r="M3429" t="str">
            <v/>
          </cell>
        </row>
        <row r="3430">
          <cell r="B3430">
            <v>4600005960</v>
          </cell>
          <cell r="C3430" t="str">
            <v>Adecuar y dotar la Planta de Beneficio y faenado del Municipio de Cañasgordas</v>
          </cell>
          <cell r="D3430">
            <v>42671</v>
          </cell>
          <cell r="E3430">
            <v>2016</v>
          </cell>
          <cell r="F3430">
            <v>42735</v>
          </cell>
          <cell r="H3430">
            <v>42816</v>
          </cell>
          <cell r="I3430" t="str">
            <v>Liquidado</v>
          </cell>
          <cell r="J3430" t="str">
            <v>Licitación pública</v>
          </cell>
          <cell r="K3430">
            <v>776571518</v>
          </cell>
          <cell r="L3430" t="str">
            <v/>
          </cell>
          <cell r="M3430" t="str">
            <v>MANTUM S.A. SOLUCIONES INTEGRA</v>
          </cell>
        </row>
        <row r="3431">
          <cell r="B3431">
            <v>4600005972</v>
          </cell>
          <cell r="C3431" t="str">
            <v>Apoyar la implementación de la Dimensión prioritaria  "Salud y Ámbito laboral" en los municipios seleccionados por la Secretaría Seccional de Salud de Antioquia, en el marco del Plan Decenal de Salud Pública.</v>
          </cell>
          <cell r="D3431">
            <v>42671</v>
          </cell>
          <cell r="E3431">
            <v>2016</v>
          </cell>
          <cell r="F3431">
            <v>42735</v>
          </cell>
          <cell r="H3431">
            <v>42794</v>
          </cell>
          <cell r="I3431" t="str">
            <v>Liquidado</v>
          </cell>
          <cell r="J3431" t="str">
            <v>Mínima cuantía</v>
          </cell>
          <cell r="K3431">
            <v>55350792</v>
          </cell>
          <cell r="L3431" t="str">
            <v>Builes Bedoya , Luz Estela</v>
          </cell>
          <cell r="M3431" t="str">
            <v/>
          </cell>
        </row>
        <row r="3432">
          <cell r="B3432">
            <v>4600005980</v>
          </cell>
          <cell r="C3432" t="str">
            <v>APOYAR LA GUARDIA INDÍGENA EN CUATRO MUNICIPIOS DE ANTIOQUIA, A TRAVÉS DE LA DOTACIÓN DE IMPLEMENTOS PARA EL DESARROLLO DE SUS FUNCIONES.</v>
          </cell>
          <cell r="D3432">
            <v>42671</v>
          </cell>
          <cell r="E3432">
            <v>2016</v>
          </cell>
          <cell r="F3432">
            <v>42717</v>
          </cell>
          <cell r="H3432">
            <v>42731</v>
          </cell>
          <cell r="I3432" t="str">
            <v>Liquidado</v>
          </cell>
          <cell r="J3432" t="str">
            <v>Mínima cuantía</v>
          </cell>
          <cell r="K3432">
            <v>17591400</v>
          </cell>
          <cell r="L3432" t="str">
            <v>Ochoa Zapata , Berta Ines</v>
          </cell>
          <cell r="M3432" t="str">
            <v/>
          </cell>
        </row>
        <row r="3433">
          <cell r="B3433">
            <v>4600005988</v>
          </cell>
          <cell r="C3433" t="str">
            <v>"Interventoría técnica, administrativa, ambiental, financiera y legal para Adecuar la Planta de Beneficio y faenado del Municipio de Cañasgordas."</v>
          </cell>
          <cell r="D3433">
            <v>42671</v>
          </cell>
          <cell r="E3433">
            <v>2016</v>
          </cell>
          <cell r="F3433">
            <v>42735</v>
          </cell>
          <cell r="H3433">
            <v>42829</v>
          </cell>
          <cell r="I3433" t="str">
            <v>Liquidado</v>
          </cell>
          <cell r="J3433" t="str">
            <v>Concurso de Méritos</v>
          </cell>
          <cell r="K3433">
            <v>73959773</v>
          </cell>
          <cell r="L3433" t="str">
            <v>Serna Trejos , Herman Yairton</v>
          </cell>
          <cell r="M3433" t="str">
            <v/>
          </cell>
        </row>
        <row r="3434">
          <cell r="B3434" t="str">
            <v>2016BB160008</v>
          </cell>
          <cell r="C3434" t="str">
            <v>ELABORACION DE LAS CARATULAS, GUARDAS Y SEPARADORES DE LOS LIBROS DE: ENFERMEDADES MONITOREADAS DESDE SALUD AMBIENTAL</v>
          </cell>
          <cell r="D3434">
            <v>42673</v>
          </cell>
          <cell r="E3434">
            <v>2016</v>
          </cell>
          <cell r="F3434">
            <v>42735</v>
          </cell>
          <cell r="I3434" t="str">
            <v>En ejecución</v>
          </cell>
          <cell r="J3434" t="str">
            <v>Contratación Directa</v>
          </cell>
          <cell r="K3434">
            <v>3243288</v>
          </cell>
          <cell r="L3434" t="str">
            <v/>
          </cell>
          <cell r="M3434" t="str">
            <v>IVAN DARIO ZEA CARRASQUILLA</v>
          </cell>
        </row>
        <row r="3435">
          <cell r="B3435">
            <v>4600005998</v>
          </cell>
          <cell r="C3435" t="str">
            <v>"ADECUACION DE LA CUBIERTA DE UN BLOQUE DE AULAS DEL C.E.R EL CONCILIO SEDE CARLOS VIECO ORTIZ DEL MUNICIPIO DE SALGAR".</v>
          </cell>
          <cell r="D3435">
            <v>42673</v>
          </cell>
          <cell r="E3435">
            <v>2016</v>
          </cell>
          <cell r="F3435">
            <v>42703</v>
          </cell>
          <cell r="I3435" t="str">
            <v>En proceso</v>
          </cell>
          <cell r="J3435" t="str">
            <v>Mínima cuantía</v>
          </cell>
          <cell r="K3435">
            <v>49949925</v>
          </cell>
          <cell r="L3435" t="str">
            <v>Reyes German , Javier Eduardo</v>
          </cell>
        </row>
        <row r="3436">
          <cell r="B3436" t="str">
            <v>2016AS200141</v>
          </cell>
          <cell r="C3436" t="str">
            <v>POR EL PRESENTE CONVENIO INTERADMINISTRATIVO EL DEPARTAMENTO COLABORARA AL MUNICIPIO DE SAN VICENTE FERRER CON EL SUMINISTRO DE MATERIALES PARA LLEVAR A CABO EL MEJORAMIENTO DE VIAS URBANAS Y/O TERCIARIAS.  VALOR $ 0</v>
          </cell>
          <cell r="D3436">
            <v>42674</v>
          </cell>
          <cell r="E3436">
            <v>2016</v>
          </cell>
          <cell r="F3436">
            <v>42705</v>
          </cell>
          <cell r="H3436">
            <v>42914</v>
          </cell>
          <cell r="I3436" t="str">
            <v>Liquidado</v>
          </cell>
          <cell r="J3436" t="str">
            <v>Otro tipo de contrato</v>
          </cell>
          <cell r="K3436">
            <v>0.1</v>
          </cell>
          <cell r="L3436" t="str">
            <v/>
          </cell>
          <cell r="M3436" t="str">
            <v>MARGARITA ROSA LOPERA DUQUE</v>
          </cell>
        </row>
        <row r="3437">
          <cell r="B3437">
            <v>4600005912</v>
          </cell>
          <cell r="C3437" t="str">
            <v>REPOSICIÓN DE CUBIERTA Y OBRAS COMPLEMENTARIAS EN LA INSTITUCIÓN EDUCATIVA PROCESA DELGADO SEDE ESCUELA URBANA EN EL MUNICIPIO DE ALEJANDRÍA, ANTIOQUIA</v>
          </cell>
          <cell r="D3437">
            <v>42674</v>
          </cell>
          <cell r="E3437">
            <v>2016</v>
          </cell>
          <cell r="F3437">
            <v>42718</v>
          </cell>
          <cell r="H3437">
            <v>42753</v>
          </cell>
          <cell r="I3437" t="str">
            <v>Liquidado</v>
          </cell>
          <cell r="J3437" t="str">
            <v>Mínima cuantía</v>
          </cell>
          <cell r="K3437">
            <v>16739528</v>
          </cell>
          <cell r="L3437" t="str">
            <v>Marin Garcia , Angela Maria</v>
          </cell>
          <cell r="M3437" t="str">
            <v/>
          </cell>
        </row>
        <row r="3438">
          <cell r="B3438">
            <v>4600005926</v>
          </cell>
          <cell r="C3438" t="str">
            <v>Promover el acceso a los bienes y servicios de apoyo institucional como estrategia de inclusión social y dignificación de las condiciones de vida de los hogares rurales en el municipio de PUERTO TRIUNFO</v>
          </cell>
          <cell r="D3438">
            <v>42674</v>
          </cell>
          <cell r="E3438">
            <v>2016</v>
          </cell>
          <cell r="F3438">
            <v>42717</v>
          </cell>
          <cell r="H3438">
            <v>42975</v>
          </cell>
          <cell r="I3438" t="str">
            <v>Liquidado</v>
          </cell>
          <cell r="J3438" t="str">
            <v>Contratación Directa</v>
          </cell>
          <cell r="K3438">
            <v>70445046</v>
          </cell>
          <cell r="L3438" t="str">
            <v>Hoyos Clavijo , Martha Nubia</v>
          </cell>
          <cell r="M3438" t="str">
            <v/>
          </cell>
        </row>
        <row r="3439">
          <cell r="B3439">
            <v>4600005930</v>
          </cell>
          <cell r="C3439" t="str">
            <v>Promover el acceso a los bienes y servicios de apoyo institucional como estrategia de inclusión social y dignificación de las condiciones de vida de los hogares rurales en el municipio de Urrao.</v>
          </cell>
          <cell r="D3439">
            <v>42674</v>
          </cell>
          <cell r="E3439">
            <v>2016</v>
          </cell>
          <cell r="F3439">
            <v>42717</v>
          </cell>
          <cell r="H3439">
            <v>42780</v>
          </cell>
          <cell r="I3439" t="str">
            <v>Liquidado</v>
          </cell>
          <cell r="J3439" t="str">
            <v>Contratación Directa</v>
          </cell>
          <cell r="K3439">
            <v>70445046</v>
          </cell>
          <cell r="L3439" t="str">
            <v>Cardona Yepes , Isabel Cristin</v>
          </cell>
          <cell r="M3439" t="str">
            <v/>
          </cell>
        </row>
        <row r="3440">
          <cell r="B3440">
            <v>4600005977</v>
          </cell>
          <cell r="C3440" t="str">
            <v>MANTENIMIENTO DE RESTAURANTE Y UNIDADES SANITARIAS EN LA INSTITUCIÓN EDUCATIVA CHIGORODÓ E INSTITUCIÓN EDUCATIVA MARÍA AUXILIADORA, EN EL MUNICIPIO DE CHIGORODÓ, ANTIOQUIA</v>
          </cell>
          <cell r="D3440">
            <v>42674</v>
          </cell>
          <cell r="E3440">
            <v>2016</v>
          </cell>
          <cell r="F3440">
            <v>42735</v>
          </cell>
          <cell r="H3440">
            <v>42977</v>
          </cell>
          <cell r="I3440" t="str">
            <v>Liquidado</v>
          </cell>
          <cell r="J3440" t="str">
            <v>Mínima cuantía</v>
          </cell>
          <cell r="K3440">
            <v>51091517</v>
          </cell>
          <cell r="L3440" t="str">
            <v>Castrillon Suarez, Daverson</v>
          </cell>
          <cell r="M3440" t="str">
            <v/>
          </cell>
        </row>
        <row r="3441">
          <cell r="B3441">
            <v>4600005979</v>
          </cell>
          <cell r="C3441" t="str">
            <v>PRESTAR SERVICIO DE MANTENIMIENTOS PREVENTIVOS Y/O CORRECTIVOS CON CONSUMIBLES PARA LOS EQUIPOS DE LA OFICINA DE LABORATORIO Y DE LOS LABORATORIOS DE ANÁLISIS SENSORIAL Y DE BACTERIOLOGÍA DE LA FÁBRICA DE LICORES Y ALCOHOLES DE ANTIOQUIA</v>
          </cell>
          <cell r="D3441">
            <v>42674</v>
          </cell>
          <cell r="E3441">
            <v>2016</v>
          </cell>
          <cell r="F3441">
            <v>42717</v>
          </cell>
          <cell r="H3441">
            <v>42773</v>
          </cell>
          <cell r="I3441" t="str">
            <v>Liquidado</v>
          </cell>
          <cell r="J3441" t="str">
            <v>Mínima cuantía</v>
          </cell>
          <cell r="K3441">
            <v>5319760</v>
          </cell>
          <cell r="L3441" t="str">
            <v>Restrepo Alvarez , Andres Feli</v>
          </cell>
          <cell r="M3441" t="str">
            <v/>
          </cell>
        </row>
        <row r="3442">
          <cell r="B3442">
            <v>4600006007</v>
          </cell>
          <cell r="C3442" t="str">
            <v>Contrato de mandato para la producción, operación y logística de eventos de lanzamiento y activaciones de marca en los diferentes canales.</v>
          </cell>
          <cell r="D3442">
            <v>42674</v>
          </cell>
          <cell r="E3442">
            <v>2016</v>
          </cell>
          <cell r="F3442">
            <v>42735</v>
          </cell>
          <cell r="H3442">
            <v>42970</v>
          </cell>
          <cell r="I3442" t="str">
            <v>Liquidado</v>
          </cell>
          <cell r="J3442" t="str">
            <v>Contratación Directa</v>
          </cell>
          <cell r="K3442">
            <v>4306209600</v>
          </cell>
          <cell r="L3442" t="str">
            <v>Suarez Zuluaga, Stephanie</v>
          </cell>
          <cell r="M3442" t="str">
            <v/>
          </cell>
        </row>
        <row r="3443">
          <cell r="B3443">
            <v>4600006012</v>
          </cell>
          <cell r="C3443" t="str">
            <v>Contrato interadministrativo con la ESE Hospital CARISMA para  el desarrollo de actividades de prevención selectiva, universal e indicada con personas que se encuentran vinculadas al Sistema de Responsabilidad Penal para Adolescentes.</v>
          </cell>
          <cell r="D3443">
            <v>42674</v>
          </cell>
          <cell r="E3443">
            <v>2016</v>
          </cell>
          <cell r="F3443">
            <v>42735</v>
          </cell>
          <cell r="I3443" t="str">
            <v>En inicio</v>
          </cell>
          <cell r="J3443" t="str">
            <v>Contratación Directa</v>
          </cell>
          <cell r="K3443">
            <v>70000000</v>
          </cell>
          <cell r="L3443" t="str">
            <v>Zuluaga Zuluaga , Angela Maria</v>
          </cell>
          <cell r="M3443" t="str">
            <v/>
          </cell>
        </row>
        <row r="3444">
          <cell r="B3444">
            <v>4600005842</v>
          </cell>
          <cell r="C3444" t="str">
            <v>ADQUISICIÓN DE UNIFORMES Y CALZADO DE TRABAJO PARA SERVIDORES DE LA  FÁBRICA DE LICORES Y ALCOHOLES DE ANTIOQUIA</v>
          </cell>
          <cell r="D3444">
            <v>42675</v>
          </cell>
          <cell r="E3444">
            <v>2016</v>
          </cell>
          <cell r="F3444">
            <v>42717</v>
          </cell>
          <cell r="H3444">
            <v>42867</v>
          </cell>
          <cell r="I3444" t="str">
            <v>Liquidado</v>
          </cell>
          <cell r="J3444" t="str">
            <v>Selección Abreviada</v>
          </cell>
          <cell r="K3444">
            <v>48989642</v>
          </cell>
          <cell r="L3444" t="str">
            <v>Muñoz Montes , Lixyibel</v>
          </cell>
          <cell r="M3444" t="str">
            <v/>
          </cell>
        </row>
        <row r="3445">
          <cell r="B3445">
            <v>4600005969</v>
          </cell>
          <cell r="C3445" t="str">
            <v>Contratar los servicios de un operador logístico que facilite la asistencia de las servidoras y servidores públicos  de carrera administrativa y de libre nombramiento y remoción del Departamento de Antioquia a los diversos seminarios, talleres, congresos</v>
          </cell>
          <cell r="D3445">
            <v>42675</v>
          </cell>
          <cell r="E3445">
            <v>2016</v>
          </cell>
          <cell r="F3445">
            <v>42717</v>
          </cell>
          <cell r="H3445">
            <v>42780</v>
          </cell>
          <cell r="I3445" t="str">
            <v>Liquidado</v>
          </cell>
          <cell r="J3445" t="str">
            <v>Mínima cuantía</v>
          </cell>
          <cell r="K3445">
            <v>65431781</v>
          </cell>
          <cell r="L3445" t="str">
            <v>Henao Henao , Jhon Fredy</v>
          </cell>
          <cell r="M3445" t="str">
            <v/>
          </cell>
        </row>
        <row r="3446">
          <cell r="B3446">
            <v>4600005978</v>
          </cell>
          <cell r="C3446" t="str">
            <v>PRESTAR SERVICIO DE MANTENIMIENTOS PREVENTIVOS Y/O CORRECTIVOS CON CONSUMIBLES PARA LOS EQUIPOS DE LA OFICINA DE LABORATORIO Y DE LOS LABORATORIOS DE ANÁLISIS SENSORIAL Y DE BACTERIOLOGÍA DE LA FÁBRICA DE LICORES Y ALCOHOLES DE ANTIOQUIA</v>
          </cell>
          <cell r="D3446">
            <v>42675</v>
          </cell>
          <cell r="E3446">
            <v>2016</v>
          </cell>
          <cell r="F3446">
            <v>42717</v>
          </cell>
          <cell r="H3446">
            <v>42773</v>
          </cell>
          <cell r="I3446" t="str">
            <v>Liquidado</v>
          </cell>
          <cell r="J3446" t="str">
            <v>Mínima cuantía</v>
          </cell>
          <cell r="K3446">
            <v>8850800</v>
          </cell>
          <cell r="L3446" t="str">
            <v>Restrepo Alvarez , Andres Feli</v>
          </cell>
          <cell r="M3446" t="str">
            <v/>
          </cell>
        </row>
        <row r="3447">
          <cell r="B3447">
            <v>4600005383</v>
          </cell>
          <cell r="C3447" t="str">
            <v>PRESTACIÓN DE SERVICIO DE TRANSPORTE TERRESTRE AUTOMOTOR PARA APOYAR LA GESTIÓN DE LA GOBERNACIÓN DE ANTIOQUIA</v>
          </cell>
          <cell r="D3447">
            <v>42676</v>
          </cell>
          <cell r="E3447">
            <v>2016</v>
          </cell>
          <cell r="F3447">
            <v>42735</v>
          </cell>
          <cell r="H3447">
            <v>42866</v>
          </cell>
          <cell r="I3447" t="str">
            <v>Liquidado</v>
          </cell>
          <cell r="J3447" t="str">
            <v>Selección Abreviada</v>
          </cell>
          <cell r="K3447">
            <v>100000000</v>
          </cell>
          <cell r="L3447" t="str">
            <v>Rivera Guerra , Luis Ovidio</v>
          </cell>
          <cell r="M3447" t="str">
            <v/>
          </cell>
        </row>
        <row r="3448">
          <cell r="B3448">
            <v>4600005933</v>
          </cell>
          <cell r="C3448" t="str">
            <v>CONSULTORÍA PARA EFECTUAR ESTUDIOS Y ALTERNATIVAS DE DISEÑO EN DIFERENTES PUNTOS CRÍTICOS DE ORIGEN GEOMORFOLÓGICO E HIDROCLIMÁTICO, EN LA RED VIAL A CARGO DEL DEPARTAMENTO DE ANTIOQUIA</v>
          </cell>
          <cell r="D3448">
            <v>42676</v>
          </cell>
          <cell r="E3448">
            <v>2016</v>
          </cell>
          <cell r="F3448">
            <v>42716</v>
          </cell>
          <cell r="G3448">
            <v>42794</v>
          </cell>
          <cell r="H3448">
            <v>43063</v>
          </cell>
          <cell r="I3448" t="str">
            <v>Terminado</v>
          </cell>
          <cell r="J3448" t="str">
            <v>Concurso de Méritos</v>
          </cell>
          <cell r="K3448">
            <v>389721865</v>
          </cell>
          <cell r="L3448" t="str">
            <v>Zapata Zapata , Jesus Maria</v>
          </cell>
          <cell r="M3448" t="str">
            <v/>
          </cell>
        </row>
        <row r="3449">
          <cell r="B3449">
            <v>4600005945</v>
          </cell>
          <cell r="C3449" t="str">
            <v>CONVENIO INTERADMINISTRATIVO PARA REALIZAR MANTENIMIENTO RUTINARIO EN LAS VÍAS DE LA RED VIAL SECUNDARIA, MOLINO VIEJO - SANTO DOMINGO Y SANTO DOMINGO - SAN ROQUE CÓDIGOS 62AN20 Y 62AN22-1, ENTRE EL MUNICIPIO DE SANTO DOMINGO Y LA GOBERNACIÓN DE ANTIOQUI</v>
          </cell>
          <cell r="D3449">
            <v>42676</v>
          </cell>
          <cell r="E3449">
            <v>2016</v>
          </cell>
          <cell r="F3449">
            <v>42716</v>
          </cell>
          <cell r="G3449">
            <v>42777</v>
          </cell>
          <cell r="H3449">
            <v>43047</v>
          </cell>
          <cell r="I3449" t="str">
            <v>Liquidado</v>
          </cell>
          <cell r="J3449" t="str">
            <v>Otro tipo de contrato</v>
          </cell>
          <cell r="K3449">
            <v>21779983</v>
          </cell>
          <cell r="L3449" t="str">
            <v>Roa , Maria Katherine De Los R</v>
          </cell>
          <cell r="M3449" t="str">
            <v/>
          </cell>
        </row>
        <row r="3450">
          <cell r="B3450">
            <v>4600005965</v>
          </cell>
          <cell r="C3450" t="str">
            <v>Soporte y mantenimiento a la herramienta informática para el Sistema Integrado de Gestión -ISOlución</v>
          </cell>
          <cell r="D3450">
            <v>42676</v>
          </cell>
          <cell r="E3450">
            <v>2016</v>
          </cell>
          <cell r="F3450">
            <v>43041</v>
          </cell>
          <cell r="I3450" t="str">
            <v>En ejecución</v>
          </cell>
          <cell r="J3450" t="str">
            <v>Contratación Directa</v>
          </cell>
          <cell r="K3450">
            <v>28973116</v>
          </cell>
          <cell r="L3450" t="str">
            <v>Mayo Arango , Gloria Ivone</v>
          </cell>
          <cell r="M3450" t="str">
            <v/>
          </cell>
        </row>
        <row r="3451">
          <cell r="B3451">
            <v>4600005989</v>
          </cell>
          <cell r="C3451" t="str">
            <v>Tomar y analizar las muestras de las aguas residuales de los caños colectores de los municipios de Caucasia y Puerto Berrio.</v>
          </cell>
          <cell r="D3451">
            <v>42676</v>
          </cell>
          <cell r="E3451">
            <v>2016</v>
          </cell>
          <cell r="F3451">
            <v>42735</v>
          </cell>
          <cell r="I3451" t="str">
            <v>En ejecución</v>
          </cell>
          <cell r="J3451" t="str">
            <v>Mínima cuantía</v>
          </cell>
          <cell r="K3451">
            <v>34482759</v>
          </cell>
          <cell r="L3451" t="str">
            <v>Salazar Santamaria , Socorro S</v>
          </cell>
          <cell r="M3451" t="str">
            <v/>
          </cell>
        </row>
        <row r="3452">
          <cell r="B3452">
            <v>4600005997</v>
          </cell>
          <cell r="C3452" t="str">
            <v>Cofinanciar el proyecto de inversión para adecuar la Planta de Beneficio y faenado del Municipio de Sonsón, priorizada la cual hace parte del plan de modernización de la ganadería bovina para Antioquia.</v>
          </cell>
          <cell r="D3452">
            <v>42676</v>
          </cell>
          <cell r="E3452">
            <v>2016</v>
          </cell>
          <cell r="F3452">
            <v>42717</v>
          </cell>
          <cell r="I3452" t="str">
            <v>Terminado</v>
          </cell>
          <cell r="J3452" t="str">
            <v>Otro tipo de contrato</v>
          </cell>
          <cell r="K3452">
            <v>799713638</v>
          </cell>
          <cell r="L3452" t="str">
            <v>Molina Lince , Mauricio Orland</v>
          </cell>
          <cell r="M3452" t="str">
            <v/>
          </cell>
        </row>
        <row r="3453">
          <cell r="B3453">
            <v>4600006001</v>
          </cell>
          <cell r="C3453" t="str">
            <v>Cofinanciar el proyecto de inversión para adecuar la Planta de Beneficio y faenado del Municipio de Ebéjico, priorizada la cual hace parte del plan de modernización de la ganadería bovina para Antioquia.</v>
          </cell>
          <cell r="D3453">
            <v>42676</v>
          </cell>
          <cell r="E3453">
            <v>2016</v>
          </cell>
          <cell r="F3453">
            <v>42717</v>
          </cell>
          <cell r="I3453" t="str">
            <v>Terminado</v>
          </cell>
          <cell r="J3453" t="str">
            <v>Otro tipo de contrato</v>
          </cell>
          <cell r="K3453">
            <v>1920489821</v>
          </cell>
          <cell r="L3453" t="str">
            <v>Serna Trejos , Herman Yairton</v>
          </cell>
          <cell r="M3453" t="str">
            <v/>
          </cell>
        </row>
        <row r="3454">
          <cell r="B3454" t="str">
            <v>2016AS200142</v>
          </cell>
          <cell r="C3454" t="str">
            <v>CONVENIO INTERADMINISTRATIVO DE COLABORACIÓN ENTRE EL DEPARTAMENTO DE ANTIOQUIA – SECRETARIA DE INFRAESTRUCTURA FISICA – Y EL MUNICIPIO DE URAMITA PARA EL MEJORAMIENTO DE LAS VIAS TERCIARIAS. $ VALOR 0</v>
          </cell>
          <cell r="D3454">
            <v>42677</v>
          </cell>
          <cell r="E3454">
            <v>2016</v>
          </cell>
          <cell r="F3454">
            <v>42735</v>
          </cell>
          <cell r="I3454" t="str">
            <v>ABIERTO</v>
          </cell>
          <cell r="J3454" t="str">
            <v>Otro tipo de contrato</v>
          </cell>
          <cell r="K3454">
            <v>0.1</v>
          </cell>
          <cell r="L3454" t="str">
            <v/>
          </cell>
          <cell r="M3454" t="str">
            <v>DALIS MILENA HINCAPIÉ PIEDR</v>
          </cell>
        </row>
        <row r="3455">
          <cell r="B3455" t="str">
            <v>2016AS200144</v>
          </cell>
          <cell r="C3455" t="str">
            <v>CONVENIO INTERADMINISTRATIVO DE COLABORACIÓN ENTRE EL DEPARTAMENTO DE ANTIOQUIA – SECRETARIA DE INFRAESTRUCTURA FISICA – Y EL MUNICIPIO DE VEGACHI PARA EL MEJORAMIENTO DE LAS VIAS TERCIARIAS.  $ VALOR 0</v>
          </cell>
          <cell r="D3455">
            <v>42677</v>
          </cell>
          <cell r="E3455">
            <v>2016</v>
          </cell>
          <cell r="F3455">
            <v>42735</v>
          </cell>
          <cell r="H3455">
            <v>42914</v>
          </cell>
          <cell r="I3455" t="str">
            <v>Liquidado</v>
          </cell>
          <cell r="J3455" t="str">
            <v>Otro tipo de contrato</v>
          </cell>
          <cell r="K3455">
            <v>0.1</v>
          </cell>
          <cell r="L3455" t="str">
            <v/>
          </cell>
          <cell r="M3455" t="str">
            <v>DALIS MILENA HINCAPIÉ PIEDR</v>
          </cell>
        </row>
        <row r="3456">
          <cell r="B3456">
            <v>4600005790</v>
          </cell>
          <cell r="C3456" t="str">
            <v>CONVENIO INTERADMINISTRATIVO PARA REALIZAR MANTENIMIENTO RUTINARIO EN LA(S) VÍA(S) DE LA RED VIAL SECUNDARIA, CAREPA - SAIZA CÓDIGO(S) 62AN03, ENTRE EL MUNICIPIO DE CAREPA Y LA GOBERNACIÓN DE ANTIOQUIA.</v>
          </cell>
          <cell r="D3456">
            <v>42677</v>
          </cell>
          <cell r="E3456">
            <v>2016</v>
          </cell>
          <cell r="F3456">
            <v>42716</v>
          </cell>
          <cell r="G3456">
            <v>42779</v>
          </cell>
          <cell r="I3456" t="str">
            <v>Terminado</v>
          </cell>
          <cell r="J3456" t="str">
            <v>Otro tipo de contrato</v>
          </cell>
          <cell r="K3456">
            <v>18225000</v>
          </cell>
          <cell r="L3456" t="str">
            <v>Herrera Zambrano , Eduardo Alf</v>
          </cell>
          <cell r="M3456" t="str">
            <v/>
          </cell>
        </row>
        <row r="3457">
          <cell r="B3457">
            <v>4600005918</v>
          </cell>
          <cell r="C3457" t="str">
            <v>Promover el acceso a los bienes y servicios de apoyo institucional como estrategia de inclusión social y dignificación de las condiciones de vida de los hogares rurales en el municipio de Angostura.</v>
          </cell>
          <cell r="D3457">
            <v>42677</v>
          </cell>
          <cell r="E3457">
            <v>2016</v>
          </cell>
          <cell r="F3457">
            <v>42717</v>
          </cell>
          <cell r="H3457">
            <v>42790</v>
          </cell>
          <cell r="I3457" t="str">
            <v>Liquidado</v>
          </cell>
          <cell r="J3457" t="str">
            <v>Contratación Directa</v>
          </cell>
          <cell r="K3457">
            <v>70445046</v>
          </cell>
          <cell r="L3457" t="str">
            <v>Cardona Yepes , Isabel Cristin</v>
          </cell>
          <cell r="M3457" t="str">
            <v/>
          </cell>
        </row>
        <row r="3458">
          <cell r="B3458">
            <v>4600005921</v>
          </cell>
          <cell r="C3458" t="str">
            <v>Promover el acceso a los bienes y servicios de apoyo institucional como estrategia de inclusión social y dignificación de las condiciones de vida de los hogares rurales en el municipio de CAUCASIA</v>
          </cell>
          <cell r="D3458">
            <v>42677</v>
          </cell>
          <cell r="E3458">
            <v>2016</v>
          </cell>
          <cell r="F3458">
            <v>42717</v>
          </cell>
          <cell r="H3458">
            <v>42964</v>
          </cell>
          <cell r="I3458" t="str">
            <v>Liquidado</v>
          </cell>
          <cell r="J3458" t="str">
            <v>Contratación Directa</v>
          </cell>
          <cell r="K3458">
            <v>70445046</v>
          </cell>
          <cell r="L3458" t="str">
            <v>Hoyos Clavijo , Martha Nubia</v>
          </cell>
          <cell r="M3458" t="str">
            <v/>
          </cell>
        </row>
        <row r="3459">
          <cell r="B3459">
            <v>4600005927</v>
          </cell>
          <cell r="C3459" t="str">
            <v>Promover el acceso a los bienes y servicios de apoyo institucional como estrategia de inclusión social y dignificación de las condiciones de vida de los hogares rurales en el municipio de BARBOSA.</v>
          </cell>
          <cell r="D3459">
            <v>42677</v>
          </cell>
          <cell r="E3459">
            <v>2016</v>
          </cell>
          <cell r="F3459">
            <v>42717</v>
          </cell>
          <cell r="H3459">
            <v>42964</v>
          </cell>
          <cell r="I3459" t="str">
            <v>Liquidado</v>
          </cell>
          <cell r="J3459" t="str">
            <v>Contratación Directa</v>
          </cell>
          <cell r="K3459">
            <v>70445046</v>
          </cell>
          <cell r="L3459" t="str">
            <v>Hoyos Clavijo , Martha Nubia</v>
          </cell>
          <cell r="M3459" t="str">
            <v/>
          </cell>
        </row>
        <row r="3460">
          <cell r="B3460">
            <v>4600005981</v>
          </cell>
          <cell r="C3460" t="str">
            <v>PRESTAR SERVICIO DE MANTENIMIENTOS PREVENTIVOS Y/O CORRECTIVOS CON CONSUMIBLES PARA LOS EQUIPOS DE LA OFICINA DE LABORATORIO Y DE LOS LABORATORIOS DE ANÁLISIS SENSORIAL Y DE BACTERIOLOGÍA DE LA FÁBRICA DE LICORES Y ALCOHOLES DE ANTIOQUIA</v>
          </cell>
          <cell r="D3460">
            <v>42677</v>
          </cell>
          <cell r="E3460">
            <v>2016</v>
          </cell>
          <cell r="F3460">
            <v>42717</v>
          </cell>
          <cell r="H3460">
            <v>42769</v>
          </cell>
          <cell r="I3460" t="str">
            <v>Liquidado</v>
          </cell>
          <cell r="J3460" t="str">
            <v>Mínima cuantía</v>
          </cell>
          <cell r="K3460">
            <v>3224800</v>
          </cell>
          <cell r="L3460" t="str">
            <v>Restrepo Alvarez , Andres Feli</v>
          </cell>
          <cell r="M3460" t="str">
            <v/>
          </cell>
        </row>
        <row r="3461">
          <cell r="B3461">
            <v>4600005982</v>
          </cell>
          <cell r="C3461" t="str">
            <v>PRESTAR SERVICIO DE MANTENIMIENTOS PREVENTIVOS Y/O CORRECTIVOS CON CONSUMIBLES PARA LOS EQUIPOS DE LA OFICINA DE LABORATORIO Y DE LOS LABORATORIOS DE ANÁLISIS SENSORIAL Y DE BACTERIOLOGÍA DE LA FÁBRICA DE LICORES Y ALCOHOLES DE ANTIOQUIA</v>
          </cell>
          <cell r="D3461">
            <v>42677</v>
          </cell>
          <cell r="E3461">
            <v>2016</v>
          </cell>
          <cell r="F3461">
            <v>42717</v>
          </cell>
          <cell r="H3461">
            <v>42718</v>
          </cell>
          <cell r="I3461" t="str">
            <v>Liquidado</v>
          </cell>
          <cell r="J3461" t="str">
            <v>Mínima cuantía</v>
          </cell>
          <cell r="K3461">
            <v>2165334</v>
          </cell>
          <cell r="L3461" t="str">
            <v>Restrepo Alvarez , Andres Feli</v>
          </cell>
          <cell r="M3461" t="str">
            <v/>
          </cell>
        </row>
        <row r="3462">
          <cell r="B3462">
            <v>4600005985</v>
          </cell>
          <cell r="C3462" t="str">
            <v>PRESTAR SERVICIO DE MANTENIMIENTOS PREVENTIVOS Y/O CORRECTIVOS CON CONSUMIBLES PARA LOS EQUIPOS DE LA OFICINA DE LABORATORIO Y DE LOS LABORATORIOS DE ANÁLISIS SENSORIAL Y DE BACTERIOLOGÍA DE LA FÁBRICA DE LICORES Y ALCOHOLES DE ANTIOQUIA</v>
          </cell>
          <cell r="D3462">
            <v>42677</v>
          </cell>
          <cell r="E3462">
            <v>2016</v>
          </cell>
          <cell r="F3462">
            <v>42717</v>
          </cell>
          <cell r="H3462">
            <v>42752</v>
          </cell>
          <cell r="I3462" t="str">
            <v>Liquidado</v>
          </cell>
          <cell r="J3462" t="str">
            <v>Mínima cuantía</v>
          </cell>
          <cell r="K3462">
            <v>313200</v>
          </cell>
          <cell r="L3462" t="str">
            <v>Restrepo Alvarez , Andres Feli</v>
          </cell>
          <cell r="M3462" t="str">
            <v/>
          </cell>
        </row>
        <row r="3463">
          <cell r="B3463">
            <v>4600005986</v>
          </cell>
          <cell r="C3463" t="str">
            <v>Soporte bolsa de horas base de datos Oracle y SQL Server  que posee el Departamento  de Antioquia  y la Fábrica de Licores de Antioquia</v>
          </cell>
          <cell r="D3463">
            <v>42677</v>
          </cell>
          <cell r="E3463">
            <v>2016</v>
          </cell>
          <cell r="F3463">
            <v>43042</v>
          </cell>
          <cell r="I3463" t="str">
            <v>Terminado</v>
          </cell>
          <cell r="J3463" t="str">
            <v>Mínima cuantía</v>
          </cell>
          <cell r="K3463">
            <v>12836011</v>
          </cell>
          <cell r="L3463" t="str">
            <v>Vasquez Castano , Jaime Albert</v>
          </cell>
          <cell r="M3463" t="str">
            <v/>
          </cell>
        </row>
        <row r="3464">
          <cell r="B3464">
            <v>4600005994</v>
          </cell>
          <cell r="C3464" t="str">
            <v>Cofinanciar el proyecto de inversión para adecuar la Planta de Beneficio y faenado del Municipio de Amalfi, priorizada la cual hace parte del plan de modernización de la ganadería bovina para Antioquia.</v>
          </cell>
          <cell r="D3464">
            <v>42677</v>
          </cell>
          <cell r="E3464">
            <v>2016</v>
          </cell>
          <cell r="F3464">
            <v>42717</v>
          </cell>
          <cell r="I3464" t="str">
            <v>Terminado</v>
          </cell>
          <cell r="J3464" t="str">
            <v>Otro tipo de contrato</v>
          </cell>
          <cell r="K3464">
            <v>2208966114</v>
          </cell>
          <cell r="L3464" t="str">
            <v>Serna Trejos , Herman Yairton</v>
          </cell>
          <cell r="M3464" t="str">
            <v/>
          </cell>
        </row>
        <row r="3465">
          <cell r="B3465">
            <v>4600006000</v>
          </cell>
          <cell r="C3465" t="str">
            <v>Cofinanciar el proyecto de inversión para adecuar la Planta de Beneficio y faenado del Municipio de Anorí, priorizada la cual hace parte del plan de modernización de la ganadería bovina para Antioquia.</v>
          </cell>
          <cell r="D3465">
            <v>42677</v>
          </cell>
          <cell r="E3465">
            <v>2016</v>
          </cell>
          <cell r="F3465">
            <v>42717</v>
          </cell>
          <cell r="H3465">
            <v>42768</v>
          </cell>
          <cell r="I3465" t="str">
            <v>Liquidado</v>
          </cell>
          <cell r="J3465" t="str">
            <v>Otro tipo de contrato</v>
          </cell>
          <cell r="K3465">
            <v>1431776689</v>
          </cell>
          <cell r="L3465" t="str">
            <v>Serna Trejos , Herman Yairton</v>
          </cell>
          <cell r="M3465" t="str">
            <v/>
          </cell>
        </row>
        <row r="3466">
          <cell r="B3466" t="str">
            <v>2016SS330025</v>
          </cell>
          <cell r="C3466" t="str">
            <v>VINCULACION PUBLICITARIA PARA PROMOCIONAR LAS DIFERENTES ACTIVIDADES QUE INCENTIVAN LOS DIFERENTES CANALES DE DISTRIBUCION EN EL DEPARTAMENTO DEL QUINDIO CON EL PROPOSITO DE LOGRAR POSICIONAMIENTO DE LAS MARCAS DEL PORTAFOLIO DE PRODUCTOS FLA.</v>
          </cell>
          <cell r="D3466">
            <v>42678</v>
          </cell>
          <cell r="E3466">
            <v>2016</v>
          </cell>
          <cell r="F3466">
            <v>42734</v>
          </cell>
          <cell r="H3466">
            <v>42790</v>
          </cell>
          <cell r="I3466" t="str">
            <v>Liquidado</v>
          </cell>
          <cell r="J3466" t="str">
            <v>Otro tipo de contrato</v>
          </cell>
          <cell r="K3466">
            <v>340800000</v>
          </cell>
          <cell r="L3466" t="str">
            <v/>
          </cell>
          <cell r="M3466" t="str">
            <v>MÓNICA VÁSQUEZ CANO</v>
          </cell>
        </row>
        <row r="3467">
          <cell r="B3467" t="str">
            <v>2016SS330026</v>
          </cell>
          <cell r="C3467" t="str">
            <v>VINCULACION PUBLICITARIA Y ACTIVACION DE MARCA CON EL PORTAFOLIO DE LA FLA EN LAS FIESTAS DE LA INDEPENDENCIA DE CARTAGENA DE INDIAS - DEPARTAMENTO DE BOLIVAR DEL 7 AL 11 DE NOVIEMBRE DE 2016.</v>
          </cell>
          <cell r="D3467">
            <v>42678</v>
          </cell>
          <cell r="E3467">
            <v>2016</v>
          </cell>
          <cell r="F3467">
            <v>42704</v>
          </cell>
          <cell r="H3467">
            <v>42781</v>
          </cell>
          <cell r="I3467" t="str">
            <v>Liquidado</v>
          </cell>
          <cell r="J3467" t="str">
            <v>Otro tipo de contrato</v>
          </cell>
          <cell r="K3467">
            <v>778701200</v>
          </cell>
          <cell r="L3467" t="str">
            <v/>
          </cell>
          <cell r="M3467" t="str">
            <v>JULIANA GIRALDO MACIAS</v>
          </cell>
        </row>
        <row r="3468">
          <cell r="B3468">
            <v>4600005684</v>
          </cell>
          <cell r="C3468" t="str">
            <v>CONVENIO INTERADMINISTRATIVO DE COLABORACIÓN ENTRE EL DEPARTAMENTO DE ANTIOQUIA -SECRETARÍA DE INFRAESTRUCTURA FÍSICA- Y EL MUNICIPIO DE ENTRERRIOS PARA AUNAR ESFUERZOS TÉCNICOS, ADMINISTRATIVOS Y FINANCIEROS PARA LA PAVIMENTACIÓN DE LA RED VIAL TERCIARI</v>
          </cell>
          <cell r="D3468">
            <v>42678</v>
          </cell>
          <cell r="E3468">
            <v>2016</v>
          </cell>
          <cell r="F3468">
            <v>42717</v>
          </cell>
          <cell r="H3468">
            <v>42677</v>
          </cell>
          <cell r="I3468" t="str">
            <v>Resciliado</v>
          </cell>
          <cell r="J3468" t="str">
            <v>Otro tipo de contrato</v>
          </cell>
          <cell r="K3468">
            <v>200000000</v>
          </cell>
          <cell r="L3468" t="str">
            <v>Hincapie Piedrahita , Dalis Mi</v>
          </cell>
          <cell r="M3468" t="str">
            <v/>
          </cell>
        </row>
        <row r="3469">
          <cell r="B3469">
            <v>4600005818</v>
          </cell>
          <cell r="C3469" t="str">
            <v>PRESTAR SERVICIO DE AUDITORÍA EXTERNA DE SEGUIMIENTO A LA CERTIFICACIÓN AL SISTEMA DE GESTIÓN AMBIENTAL, IMPLEMENTADO EN LAS INSTALACIONES DE LA FLA BAJO LA NORMA ISO 14001:2004.</v>
          </cell>
          <cell r="D3469">
            <v>42678</v>
          </cell>
          <cell r="E3469">
            <v>2016</v>
          </cell>
          <cell r="F3469">
            <v>42717</v>
          </cell>
          <cell r="H3469">
            <v>42824</v>
          </cell>
          <cell r="I3469" t="str">
            <v>Liquidado</v>
          </cell>
          <cell r="J3469" t="str">
            <v>Contratación Directa</v>
          </cell>
          <cell r="K3469">
            <v>4208248</v>
          </cell>
          <cell r="L3469" t="str">
            <v>Latorre Correa , Clara Victori</v>
          </cell>
          <cell r="M3469" t="str">
            <v/>
          </cell>
        </row>
        <row r="3470">
          <cell r="B3470">
            <v>4600005955</v>
          </cell>
          <cell r="C3470" t="str">
            <v>CONVENIO INTERADMINISTRATIVO PARA REALIZAR MANTENIMIENTO RUTINARIO EN LA VÍA DE LA RED VIAL SECUNDARIA, SAN FERMÍN - BRICEÑO, CÓDIGO 25AN13, ENTRE EL MUNICIPIO BRICEÑO Y LA GOBERNACIÓN DE ANTIOQUIA.</v>
          </cell>
          <cell r="D3470">
            <v>42678</v>
          </cell>
          <cell r="E3470">
            <v>2016</v>
          </cell>
          <cell r="F3470">
            <v>42717</v>
          </cell>
          <cell r="H3470">
            <v>42892</v>
          </cell>
          <cell r="I3470" t="str">
            <v>Liquidado</v>
          </cell>
          <cell r="J3470" t="str">
            <v>Otro tipo de contrato</v>
          </cell>
          <cell r="K3470">
            <v>21449998</v>
          </cell>
          <cell r="L3470" t="str">
            <v>Alzate Aguirre , Henry</v>
          </cell>
          <cell r="M3470" t="str">
            <v/>
          </cell>
        </row>
        <row r="3471">
          <cell r="B3471">
            <v>4600005995</v>
          </cell>
          <cell r="C3471" t="str">
            <v>Cofinanciar el proyecto de inversión para adecuar la Planta de Beneficio y faenado del Municipio de Urrao, priorizada la cual hace parte del plan de modernización de la ganadería bovina para Antioquia.</v>
          </cell>
          <cell r="D3471">
            <v>42678</v>
          </cell>
          <cell r="E3471">
            <v>2016</v>
          </cell>
          <cell r="F3471">
            <v>42717</v>
          </cell>
          <cell r="H3471">
            <v>42758</v>
          </cell>
          <cell r="I3471" t="str">
            <v>Liquidado</v>
          </cell>
          <cell r="J3471" t="str">
            <v>Otro tipo de contrato</v>
          </cell>
          <cell r="K3471">
            <v>1208370572</v>
          </cell>
          <cell r="L3471" t="str">
            <v>Molina Lince , Mauricio Orland</v>
          </cell>
          <cell r="M3471" t="str">
            <v/>
          </cell>
        </row>
        <row r="3472">
          <cell r="B3472">
            <v>4600006008</v>
          </cell>
          <cell r="C3472" t="str">
            <v>Convenio de Asociación para la realización de los encuentros departamentales "Visión de Futuro del Medio Ambiente en el Departamento de Antioquia" para contribuir al fortalecimiento de los procesos de gestión ambiental y el desarrollo sostenible en las r</v>
          </cell>
          <cell r="D3472">
            <v>42678</v>
          </cell>
          <cell r="E3472">
            <v>2016</v>
          </cell>
          <cell r="F3472">
            <v>42716</v>
          </cell>
          <cell r="H3472">
            <v>42930</v>
          </cell>
          <cell r="I3472" t="str">
            <v>Liquidado</v>
          </cell>
          <cell r="J3472" t="str">
            <v>Otro tipo de contrato</v>
          </cell>
          <cell r="K3472">
            <v>58385000</v>
          </cell>
          <cell r="L3472" t="str">
            <v>Mosquera Serna , Luz Everny</v>
          </cell>
          <cell r="M3472" t="str">
            <v/>
          </cell>
        </row>
        <row r="3473">
          <cell r="B3473">
            <v>4600005911</v>
          </cell>
          <cell r="C3473" t="str">
            <v>COMPRA DE ESTRUCTURAS METÁLICAS CON BARRERAS DE RESTRICCIÓN Y PUNTOS DE ANCLAJE PARA TRABAJOS EN ALTURAS EN ZONA DE PREPARACIÓN DE LA FÁBRICA DE LICORES Y ALCOHOLES DE ANTIOQUIA.</v>
          </cell>
          <cell r="D3473">
            <v>42682</v>
          </cell>
          <cell r="E3473">
            <v>2016</v>
          </cell>
          <cell r="F3473">
            <v>42735</v>
          </cell>
          <cell r="I3473" t="str">
            <v>En ejecución</v>
          </cell>
          <cell r="J3473" t="str">
            <v>Selección Abreviada</v>
          </cell>
          <cell r="K3473">
            <v>155051400</v>
          </cell>
          <cell r="L3473" t="str">
            <v>Muñoz Montes , Lixyibel</v>
          </cell>
          <cell r="M3473" t="str">
            <v/>
          </cell>
        </row>
        <row r="3474">
          <cell r="B3474">
            <v>4600006002</v>
          </cell>
          <cell r="C3474" t="str">
            <v>PRESTAR SERVICIO DE MANTENIMIENTO CORRECTIVO Y PREVENTIVO AL SISTEMA DE RED CONTRA INCENDIO Y SISTEMA DE DETECCIÓN, NOTIFICACIÓN Y ALARMAS DE ACUERDO A LA NORMA NFPA.</v>
          </cell>
          <cell r="D3474">
            <v>42682</v>
          </cell>
          <cell r="E3474">
            <v>2016</v>
          </cell>
          <cell r="F3474">
            <v>42735</v>
          </cell>
          <cell r="G3474">
            <v>42825</v>
          </cell>
          <cell r="H3474">
            <v>42867</v>
          </cell>
          <cell r="I3474" t="str">
            <v>Liquidado</v>
          </cell>
          <cell r="J3474" t="str">
            <v>Mínima cuantía</v>
          </cell>
          <cell r="K3474">
            <v>67211275</v>
          </cell>
          <cell r="L3474" t="str">
            <v>Muñoz Montes , Lixyibel</v>
          </cell>
          <cell r="M3474" t="str">
            <v/>
          </cell>
        </row>
        <row r="3475">
          <cell r="B3475">
            <v>4600005885</v>
          </cell>
          <cell r="C3475" t="str">
            <v>CONVENIO INTERADMINISTRATIVO DE COLABORACIÓN ENTRE EL DEPARTAMENTO DE ANTIOQUIA -SECRETARÍA DE INFRAESTRUCTURA FÍSICA- Y EL MUNICIPIO DE ANZA PARA CONCENTRAR ESFUERZOS TÉCNICOS, ADMINISTRATIVOS Y FINANCIEROS PARA LA PAVIMENTACIÓN DE LA RED VIAL TERCIARIA</v>
          </cell>
          <cell r="D3475">
            <v>42683</v>
          </cell>
          <cell r="E3475">
            <v>2016</v>
          </cell>
          <cell r="F3475">
            <v>42717</v>
          </cell>
          <cell r="I3475" t="str">
            <v>En ejecución</v>
          </cell>
          <cell r="J3475" t="str">
            <v>Otro tipo de contrato</v>
          </cell>
          <cell r="K3475">
            <v>200000000</v>
          </cell>
          <cell r="L3475" t="str">
            <v>Hincapie Piedrahita , Dalis Mi</v>
          </cell>
          <cell r="M3475" t="str">
            <v/>
          </cell>
        </row>
        <row r="3476">
          <cell r="B3476">
            <v>4600005950</v>
          </cell>
          <cell r="C3476" t="str">
            <v>CONVENIO INTERADMINISTRATIVO PARA REALIZAR MANTENIMIENTO RUTINARIO EN LAS VÍAS DE LA RED VIAL SECUNDARIA, PARTIDAS A ZARAGOZA - ZARAGOZA Y ZARAGOZA (INCLUYE VARIANTE SEGOVIA) - BELÉN - LA CRUZADA - REMEDIOS - TRAMO ZARAGOZA - FRAGUAS, CÓDIGOS 25AN17 Y 25</v>
          </cell>
          <cell r="D3476">
            <v>42683</v>
          </cell>
          <cell r="E3476">
            <v>2016</v>
          </cell>
          <cell r="F3476">
            <v>42716</v>
          </cell>
          <cell r="G3476">
            <v>42838</v>
          </cell>
          <cell r="I3476" t="str">
            <v>Terminado</v>
          </cell>
          <cell r="J3476" t="str">
            <v>Otro tipo de contrato</v>
          </cell>
          <cell r="K3476">
            <v>26399994</v>
          </cell>
          <cell r="L3476" t="str">
            <v>Vera Giraldo , Alirio Adan</v>
          </cell>
          <cell r="M3476" t="str">
            <v/>
          </cell>
        </row>
        <row r="3477">
          <cell r="B3477">
            <v>4600005607</v>
          </cell>
          <cell r="C3477" t="str">
            <v>Aunar esfuerzos técnicos, administrativos y financieros para implementar el programa de alimentación escolar para la población con matricula oficial en los establecimientos educativos del municipio de Giraldo</v>
          </cell>
          <cell r="D3477">
            <v>42684</v>
          </cell>
          <cell r="E3477">
            <v>2016</v>
          </cell>
          <cell r="F3477">
            <v>42704</v>
          </cell>
          <cell r="I3477" t="str">
            <v>En ejecución</v>
          </cell>
          <cell r="J3477" t="str">
            <v>Otro tipo de contrato</v>
          </cell>
          <cell r="K3477">
            <v>52708552</v>
          </cell>
          <cell r="L3477" t="str">
            <v>Muñoz Arboleda, Eliana Carolin</v>
          </cell>
          <cell r="M3477" t="str">
            <v/>
          </cell>
        </row>
        <row r="3478">
          <cell r="B3478">
            <v>4600005882</v>
          </cell>
          <cell r="C3478" t="str">
            <v>CONVENIO INTERADMINISTRATIVO DE COLABORACIÓN ENTRE EL DEPARTAMENTO DE ANTIOQUIA -SECRETARÍA DE INFRAESTRUCTURA FÍSICA- Y EL MUNICIPIO DE YONDÓ PARA CONCENTRAR ESFUERZOS TÉCNICOS, ADMINISTRATIVOS Y FINANCIEROS PARA LA PAVIMENTACIÓN DE LA RED VIAL TERCIARI</v>
          </cell>
          <cell r="D3478">
            <v>42684</v>
          </cell>
          <cell r="E3478">
            <v>2016</v>
          </cell>
          <cell r="F3478">
            <v>42717</v>
          </cell>
          <cell r="I3478" t="str">
            <v>En ejecución</v>
          </cell>
          <cell r="J3478" t="str">
            <v>Otro tipo de contrato</v>
          </cell>
          <cell r="K3478">
            <v>200000000</v>
          </cell>
          <cell r="L3478" t="str">
            <v>Hincapie Piedrahita , Dalis Mi</v>
          </cell>
          <cell r="M3478" t="str">
            <v/>
          </cell>
        </row>
        <row r="3479">
          <cell r="B3479">
            <v>4600005884</v>
          </cell>
          <cell r="C3479" t="str">
            <v>CONVENIO INTERADMINISTRATIVO DE COLABORACIÓN ENTRE EL DEPARTAMENTO DE ANTIOQUIA -SECRETARÍA DE INFRAESTRUCTURA FÍSICA- Y EL MUNICIPIO DE SONSON PARA CONCENTRAR ESFUERZOS TÉCNICOS, ADMINISTRATIVOS Y FINANCIEROS PARA LA PAVIMENTACIÓN DE LA RED VIAL TERCIAR</v>
          </cell>
          <cell r="D3479">
            <v>42684</v>
          </cell>
          <cell r="E3479">
            <v>2016</v>
          </cell>
          <cell r="F3479">
            <v>42717</v>
          </cell>
          <cell r="I3479" t="str">
            <v>En ejecución</v>
          </cell>
          <cell r="J3479" t="str">
            <v>Otro tipo de contrato</v>
          </cell>
          <cell r="K3479">
            <v>200000000</v>
          </cell>
          <cell r="L3479" t="str">
            <v>Duque Sepulveda, Daisy Lorena</v>
          </cell>
          <cell r="M3479" t="str">
            <v/>
          </cell>
        </row>
        <row r="3480">
          <cell r="B3480">
            <v>4600005919</v>
          </cell>
          <cell r="C3480" t="str">
            <v>Promover el acceso a los bienes y servicios de apoyo institucional como estrategia de inclusión social y dignificación de las condiciones de vida de los hogares rurales en el municipio de NECOCLI.</v>
          </cell>
          <cell r="D3480">
            <v>42684</v>
          </cell>
          <cell r="E3480">
            <v>2016</v>
          </cell>
          <cell r="F3480">
            <v>42717</v>
          </cell>
          <cell r="H3480">
            <v>42795</v>
          </cell>
          <cell r="I3480" t="str">
            <v>Liquidado</v>
          </cell>
          <cell r="J3480" t="str">
            <v>Contratación Directa</v>
          </cell>
          <cell r="K3480">
            <v>70445046</v>
          </cell>
          <cell r="L3480" t="str">
            <v>Cardona Yepes , Isabel Cristin</v>
          </cell>
          <cell r="M3480" t="str">
            <v/>
          </cell>
        </row>
        <row r="3481">
          <cell r="B3481">
            <v>4600005925</v>
          </cell>
          <cell r="C3481" t="str">
            <v>Promover el acceso a los bienes y servicios de apoyo institucional como estrategia de inclusión social y dignificación de las condiciones de vida de los hogares rurales en el municipio de SONSON</v>
          </cell>
          <cell r="D3481">
            <v>42684</v>
          </cell>
          <cell r="E3481">
            <v>2016</v>
          </cell>
          <cell r="F3481">
            <v>42717</v>
          </cell>
          <cell r="H3481">
            <v>42846</v>
          </cell>
          <cell r="I3481" t="str">
            <v>Liquidado</v>
          </cell>
          <cell r="J3481" t="str">
            <v>Contratación Directa</v>
          </cell>
          <cell r="K3481">
            <v>70445046</v>
          </cell>
          <cell r="L3481" t="str">
            <v>Cardona Yepes , Isabel Cristin</v>
          </cell>
          <cell r="M3481" t="str">
            <v/>
          </cell>
        </row>
        <row r="3482">
          <cell r="B3482">
            <v>4600005951</v>
          </cell>
          <cell r="C3482" t="str">
            <v>CONVENIO INTERADMINISTRATIVO PARA REALIZAR MANTENIMIENTO RUTINARIO EN LA(S) VÍA(S) DE LA RED VIAL SECUNDARIA, Santiago Berrío - Mulas - Cruces, Mulas - Puerto Nare, Puerto Nare - Cruces - Narices - Tramo Puerto Nare - Cruces y Puerto Berrío (Flores) - Cr</v>
          </cell>
          <cell r="D3482">
            <v>42684</v>
          </cell>
          <cell r="E3482">
            <v>2016</v>
          </cell>
          <cell r="F3482">
            <v>42716</v>
          </cell>
          <cell r="G3482">
            <v>42767</v>
          </cell>
          <cell r="I3482" t="str">
            <v>Terminado</v>
          </cell>
          <cell r="J3482" t="str">
            <v>Otro tipo de contrato</v>
          </cell>
          <cell r="K3482">
            <v>42285281</v>
          </cell>
          <cell r="L3482" t="str">
            <v>Roa , Maria Katherine De Los R</v>
          </cell>
          <cell r="M3482" t="str">
            <v/>
          </cell>
        </row>
        <row r="3483">
          <cell r="B3483">
            <v>4600006015</v>
          </cell>
          <cell r="C3483" t="str">
            <v>Suministro de Alimentación requerida por la Secretaría de Gobierno para el cumplimiento de sus funciones y como apoyo en tema electoral de la Registraduría Nacional del Estado Civil Seccional  Antioquia..</v>
          </cell>
          <cell r="D3483">
            <v>42684</v>
          </cell>
          <cell r="E3483">
            <v>2016</v>
          </cell>
          <cell r="F3483">
            <v>42717</v>
          </cell>
          <cell r="I3483" t="str">
            <v>En ejecución</v>
          </cell>
          <cell r="J3483" t="str">
            <v>Selección Abreviada</v>
          </cell>
          <cell r="K3483">
            <v>50000000</v>
          </cell>
          <cell r="L3483" t="str">
            <v>Urrego Usuga, Aicardo Antonio</v>
          </cell>
          <cell r="M3483" t="str">
            <v/>
          </cell>
        </row>
        <row r="3484">
          <cell r="B3484">
            <v>4600006026</v>
          </cell>
          <cell r="C3484" t="str">
            <v>Objeto: SUMINISTRAR AZÚCAR REFINADA</v>
          </cell>
          <cell r="D3484">
            <v>42684</v>
          </cell>
          <cell r="E3484">
            <v>2016</v>
          </cell>
          <cell r="F3484">
            <v>42717</v>
          </cell>
          <cell r="H3484">
            <v>42732</v>
          </cell>
          <cell r="I3484" t="str">
            <v>Liquidado</v>
          </cell>
          <cell r="J3484" t="str">
            <v>Mínima cuantía</v>
          </cell>
          <cell r="K3484">
            <v>67725000</v>
          </cell>
          <cell r="L3484" t="str">
            <v>Alvarez Builes , Hugo De Jesus</v>
          </cell>
          <cell r="M3484" t="str">
            <v/>
          </cell>
        </row>
        <row r="3485">
          <cell r="B3485">
            <v>4600005883</v>
          </cell>
          <cell r="C3485" t="str">
            <v>CONVENIO INTERADMINISTRATIVO DE COLABORACIÓN ENTRE EL DEPARTAMENTO DE ANTIOQUIA -SECRETARÍA DE INFRAESTRUCTURA FÍSICA- Y EL MUNICIPIO DE NECHI PARA CONCENTRAR ESFUERZOS TÉCNICOS, ADMINISTRATIVOS Y FINANCIEROS PARA LA PAVIMENTACIÓN DE LA RED VIAL TERCIARI</v>
          </cell>
          <cell r="D3485">
            <v>42685</v>
          </cell>
          <cell r="E3485">
            <v>2016</v>
          </cell>
          <cell r="F3485">
            <v>42717</v>
          </cell>
          <cell r="I3485" t="str">
            <v>En ejecución</v>
          </cell>
          <cell r="J3485" t="str">
            <v>Otro tipo de contrato</v>
          </cell>
          <cell r="K3485">
            <v>200000000</v>
          </cell>
          <cell r="L3485" t="str">
            <v>Hincapie Piedrahita , Dalis Mi</v>
          </cell>
          <cell r="M3485" t="str">
            <v/>
          </cell>
        </row>
        <row r="3486">
          <cell r="B3486">
            <v>4600006013</v>
          </cell>
          <cell r="C3486" t="str">
            <v>"Convenio Interadministrativo entre la Secretaría del medio Ambiente del Departamento de Antioquia y el municipio de Chigorodó, para la adquisición del predio denominado Los Naranjos, en jurisdicción de este Municipio, para la protección de la fuente de</v>
          </cell>
          <cell r="D3486">
            <v>42685</v>
          </cell>
          <cell r="E3486">
            <v>2016</v>
          </cell>
          <cell r="F3486">
            <v>42716</v>
          </cell>
          <cell r="I3486" t="str">
            <v>En ejecución</v>
          </cell>
          <cell r="J3486" t="str">
            <v>Otro tipo de contrato</v>
          </cell>
          <cell r="K3486">
            <v>601930296</v>
          </cell>
          <cell r="L3486" t="str">
            <v>Ramirez Bedoya , Juan David</v>
          </cell>
          <cell r="M3486" t="str">
            <v/>
          </cell>
        </row>
        <row r="3487">
          <cell r="B3487" t="str">
            <v>2016AS200143</v>
          </cell>
          <cell r="C3487" t="str">
            <v>POR EL PRESENTE CONVENIO INTERADMINISTRATIVO EL DEPARTAMENTO COLABORARÁ AL MUNICIPIO DE SAN PEDRO DE URABA CON EL SUMINISTRO DE DIEZ Y OCHO (18) MÓDULOS DE BOX DE 2X1 PARA LLEVAR A CABO EL MEJORAMIENTO DE VÍAS TERCIARIAS. VALOR</v>
          </cell>
          <cell r="D3487">
            <v>42689</v>
          </cell>
          <cell r="E3487">
            <v>2016</v>
          </cell>
          <cell r="F3487">
            <v>42717</v>
          </cell>
          <cell r="I3487" t="str">
            <v>Terminado</v>
          </cell>
          <cell r="J3487" t="str">
            <v>Otro tipo de contrato</v>
          </cell>
          <cell r="K3487">
            <v>0.1</v>
          </cell>
          <cell r="L3487" t="str">
            <v/>
          </cell>
          <cell r="M3487" t="str">
            <v>EDUARDO HERRERA ZAMBRANO</v>
          </cell>
        </row>
        <row r="3488">
          <cell r="B3488" t="str">
            <v>2016AS200147</v>
          </cell>
          <cell r="C3488" t="str">
            <v>POR EL PRESENTE CONVENIO INTERADMINISTRATIVO EL DEPARTAMENTO COLABORARA AL MUNICIPIO DE CARAMANTA CON EL SUMINISTRO DE MATERIALES PARA LLEVAR A CABO EL MEJORAMIENTO DE VIAS URBANAS Y/O TERCIARIAS. VALOR. $ 66.000.000</v>
          </cell>
          <cell r="D3488">
            <v>42689</v>
          </cell>
          <cell r="E3488">
            <v>2016</v>
          </cell>
          <cell r="F3488">
            <v>42724</v>
          </cell>
          <cell r="I3488" t="str">
            <v>En ejecución</v>
          </cell>
          <cell r="J3488" t="str">
            <v>Otro tipo de contrato</v>
          </cell>
          <cell r="K3488">
            <v>0.1</v>
          </cell>
          <cell r="L3488" t="str">
            <v/>
          </cell>
          <cell r="M3488" t="str">
            <v>MARGARITA ROSA LOPERA DUQUE</v>
          </cell>
        </row>
        <row r="3489">
          <cell r="B3489" t="str">
            <v>2016AS200148</v>
          </cell>
          <cell r="C3489" t="str">
            <v>CONVENIO INTERADMINISTRATIVO DE COLABORACIÓN ENTRE EL DEPARTAMENTO DE ANTIOQUIA – SECRETARIA DE INFRAESTRUCTURA FISICA – Y EL MUNICIPIO DE NECOCLI PARA EL MEJORAMIENTO DE LAS VIAS TERCIARIAS.  VALOR: $0</v>
          </cell>
          <cell r="D3489">
            <v>42689</v>
          </cell>
          <cell r="E3489">
            <v>2016</v>
          </cell>
          <cell r="F3489">
            <v>42735</v>
          </cell>
          <cell r="H3489">
            <v>42961</v>
          </cell>
          <cell r="I3489" t="str">
            <v>Liquidado</v>
          </cell>
          <cell r="J3489" t="str">
            <v>Otro tipo de contrato</v>
          </cell>
          <cell r="K3489">
            <v>0.1</v>
          </cell>
          <cell r="L3489" t="str">
            <v/>
          </cell>
          <cell r="M3489" t="str">
            <v>DALIS MILENA HINCAPIÉ PIEDR</v>
          </cell>
        </row>
        <row r="3490">
          <cell r="B3490">
            <v>4600005924</v>
          </cell>
          <cell r="C3490" t="str">
            <v>Promover el acceso a los bienes y servicios de apoyo institucional como estrategia de inclusión social y dignificación de las condiciones de vida de los hogares rurales en el municipio de FRONTINO</v>
          </cell>
          <cell r="D3490">
            <v>42689</v>
          </cell>
          <cell r="E3490">
            <v>2016</v>
          </cell>
          <cell r="F3490">
            <v>42717</v>
          </cell>
          <cell r="H3490">
            <v>42825</v>
          </cell>
          <cell r="I3490" t="str">
            <v>Liquidado</v>
          </cell>
          <cell r="J3490" t="str">
            <v>Contratación Directa</v>
          </cell>
          <cell r="K3490">
            <v>70445046</v>
          </cell>
          <cell r="L3490" t="str">
            <v>Cardona Yepes , Isabel Cristin</v>
          </cell>
          <cell r="M3490" t="str">
            <v/>
          </cell>
        </row>
        <row r="3491">
          <cell r="B3491">
            <v>4600006003</v>
          </cell>
          <cell r="C3491" t="str">
            <v>Identificación, actualización, depuración y saneamiento de los bienes muebles de propiedad del departamento de Antioquia.</v>
          </cell>
          <cell r="D3491">
            <v>42689</v>
          </cell>
          <cell r="E3491">
            <v>2016</v>
          </cell>
          <cell r="F3491">
            <v>42735</v>
          </cell>
          <cell r="I3491" t="str">
            <v>En ejecución</v>
          </cell>
          <cell r="J3491" t="str">
            <v>Contratación Directa</v>
          </cell>
          <cell r="K3491">
            <v>268123917</v>
          </cell>
          <cell r="L3491" t="str">
            <v>David Hincapie , Diana Marcela</v>
          </cell>
          <cell r="M3491" t="str">
            <v/>
          </cell>
        </row>
        <row r="3492">
          <cell r="B3492">
            <v>4600006004</v>
          </cell>
          <cell r="C3492" t="str">
            <v>Contrato interadministrativo para apoyar y acompañar la gestion del proceso de implementación del nuevo régimen de contabilidad pública para entidades del  gobierno según directrices de la Contaduría General de la Nación - CGN.</v>
          </cell>
          <cell r="D3492">
            <v>42689</v>
          </cell>
          <cell r="E3492">
            <v>2016</v>
          </cell>
          <cell r="F3492">
            <v>42735</v>
          </cell>
          <cell r="H3492">
            <v>42865</v>
          </cell>
          <cell r="I3492" t="str">
            <v>Liquidado</v>
          </cell>
          <cell r="J3492" t="str">
            <v>Contratación Directa</v>
          </cell>
          <cell r="K3492">
            <v>650000000</v>
          </cell>
          <cell r="L3492" t="str">
            <v>Soto Marin , Angela Piedad</v>
          </cell>
          <cell r="M3492" t="str">
            <v/>
          </cell>
        </row>
        <row r="3493">
          <cell r="B3493">
            <v>4600006005</v>
          </cell>
          <cell r="C3493" t="str">
            <v>Identificación, actualización, depuración y saneamiento de los bienes de uso público de propiedad del Departamento de Antioquia.</v>
          </cell>
          <cell r="D3493">
            <v>42689</v>
          </cell>
          <cell r="E3493">
            <v>2016</v>
          </cell>
          <cell r="F3493">
            <v>42735</v>
          </cell>
          <cell r="H3493">
            <v>42786</v>
          </cell>
          <cell r="I3493" t="str">
            <v>Liquidado</v>
          </cell>
          <cell r="J3493" t="str">
            <v>Contratación Directa</v>
          </cell>
          <cell r="K3493">
            <v>411720554</v>
          </cell>
          <cell r="L3493" t="str">
            <v>Marin Giraldo , Carlos Allen</v>
          </cell>
          <cell r="M3493" t="str">
            <v/>
          </cell>
        </row>
        <row r="3494">
          <cell r="B3494">
            <v>4600006011</v>
          </cell>
          <cell r="C3494" t="str">
            <v>MODERNIZACIÓN  DEL  SOFTWARE DE BÁSCULA CAMIONERA Y SUS RESPECTIVOS ELEMENTOS DE HARDWARE PARA SU CORRECTO FUNCIONAMIENTO, CON SOPORTE Y MANTENIMIENTO PARA LA FÁBRICA DE LICORES Y ALCOHOLES DE ANTIOQUIA.</v>
          </cell>
          <cell r="D3494">
            <v>42689</v>
          </cell>
          <cell r="E3494">
            <v>2016</v>
          </cell>
          <cell r="F3494">
            <v>42735</v>
          </cell>
          <cell r="G3494">
            <v>42750</v>
          </cell>
          <cell r="I3494" t="str">
            <v>En ejecución</v>
          </cell>
          <cell r="J3494" t="str">
            <v>Mínima cuantía</v>
          </cell>
          <cell r="K3494">
            <v>25460000</v>
          </cell>
          <cell r="L3494" t="str">
            <v>Hernandez Catano , Jose Sigifr</v>
          </cell>
          <cell r="M3494" t="str">
            <v/>
          </cell>
        </row>
        <row r="3495">
          <cell r="B3495">
            <v>4600005952</v>
          </cell>
          <cell r="C3495" t="str">
            <v>CONVENIO INTERADMINISTRATIVO PARA REALIZAR MANTENIMIENTO RUTINARIO EN LA(S) VÍA(S) DE LA RED VIAL SECUNDARIA, Santo Domingo - San Roque, San Jorge - San Roque y Caramanta - Cristales - San Roque - Tramo Caramanta - Cristales, CÓDIGO(S) 62AN22-1, 62AN24 Y</v>
          </cell>
          <cell r="D3495">
            <v>42690</v>
          </cell>
          <cell r="E3495">
            <v>2016</v>
          </cell>
          <cell r="F3495">
            <v>42716</v>
          </cell>
          <cell r="G3495">
            <v>42762</v>
          </cell>
          <cell r="H3495">
            <v>43012</v>
          </cell>
          <cell r="I3495" t="str">
            <v>Liquidado</v>
          </cell>
          <cell r="J3495" t="str">
            <v>Otro tipo de contrato</v>
          </cell>
          <cell r="K3495">
            <v>23960169</v>
          </cell>
          <cell r="L3495" t="str">
            <v>Roa , Maria Katherine De Los R</v>
          </cell>
          <cell r="M3495" t="str">
            <v/>
          </cell>
        </row>
        <row r="3496">
          <cell r="B3496">
            <v>4600006016</v>
          </cell>
          <cell r="C3496" t="str">
            <v>Suministro de pruebas para la valoración de competencias laborales bajo la metodología Thuoper Best Talents Analysis - Betesa™.</v>
          </cell>
          <cell r="D3496">
            <v>42690</v>
          </cell>
          <cell r="E3496">
            <v>2016</v>
          </cell>
          <cell r="F3496">
            <v>42710</v>
          </cell>
          <cell r="H3496">
            <v>42733</v>
          </cell>
          <cell r="I3496" t="str">
            <v>Liquidado</v>
          </cell>
          <cell r="J3496" t="str">
            <v>Contratación Directa</v>
          </cell>
          <cell r="K3496">
            <v>49346400</v>
          </cell>
          <cell r="L3496" t="str">
            <v>Valencia Upegui , Sandra Maria</v>
          </cell>
          <cell r="M3496" t="str">
            <v/>
          </cell>
        </row>
        <row r="3497">
          <cell r="B3497">
            <v>4600006027</v>
          </cell>
          <cell r="C3497" t="str">
            <v/>
          </cell>
          <cell r="D3497">
            <v>42690</v>
          </cell>
          <cell r="E3497">
            <v>2016</v>
          </cell>
          <cell r="F3497">
            <v>42717</v>
          </cell>
          <cell r="I3497" t="str">
            <v>En ejecución</v>
          </cell>
          <cell r="J3497" t="str">
            <v>Selección Abreviada</v>
          </cell>
          <cell r="K3497">
            <v>318987356</v>
          </cell>
          <cell r="L3497" t="str">
            <v>Mazo Bedoya, Mauricio Antonio</v>
          </cell>
          <cell r="M3497" t="str">
            <v/>
          </cell>
        </row>
        <row r="3498">
          <cell r="B3498" t="str">
            <v>2016AS350003</v>
          </cell>
          <cell r="C3498" t="str">
            <v>PROPORCIONAR UN MARCO DE COOPERACIÓN Y ENTENDIMIENTO Y FACILITAR LA COLABORACIÓN ENTRE LAS PARTES PARA EL FOMENTO Y FORTALECIMIENTO DE LA ACTIVIDAD CAFETERA, MEDIANTE LA EDUCACIÓN, ASESORÍA Y ASISTENCIA TÉCNICA, EL FOMENTO DEL EMPRENDIMIENTO PARA LOS JÓVE</v>
          </cell>
          <cell r="D3498">
            <v>42691</v>
          </cell>
          <cell r="E3498">
            <v>2016</v>
          </cell>
          <cell r="F3498">
            <v>43786</v>
          </cell>
          <cell r="I3498" t="str">
            <v>ABIERTO</v>
          </cell>
          <cell r="J3498" t="str">
            <v>Otro tipo de contrato</v>
          </cell>
          <cell r="K3498">
            <v>1</v>
          </cell>
          <cell r="L3498" t="str">
            <v/>
          </cell>
          <cell r="M3498" t="str">
            <v>MAURICIO TOBON CARMONA</v>
          </cell>
        </row>
        <row r="3499">
          <cell r="B3499">
            <v>4600005881</v>
          </cell>
          <cell r="C3499" t="str">
            <v>CONVENIO INTERADMINISTRATIVO DE COLABORACIÓN ENTRE EL DEPARTAMENTO DE ANTIOQUIA -SECRETARÍA DE INFRAESTRUCTURA FÍSICA- Y EL MUNICIPIO DE DONMATÍAS PARA CONCENTRAR ESFUERZOS TÉCNICOS, ADMINISTRATIVOS Y FINANCIEROS PARA LA PAVIMENTACIÓN DE LA RED VIAL TERC</v>
          </cell>
          <cell r="D3499">
            <v>42691</v>
          </cell>
          <cell r="E3499">
            <v>2016</v>
          </cell>
          <cell r="F3499">
            <v>42717</v>
          </cell>
          <cell r="I3499" t="str">
            <v>En ejecución</v>
          </cell>
          <cell r="J3499" t="str">
            <v>Otro tipo de contrato</v>
          </cell>
          <cell r="K3499">
            <v>200000000</v>
          </cell>
          <cell r="L3499" t="str">
            <v>Hincapie Piedrahita , Dalis Mi</v>
          </cell>
          <cell r="M3499" t="str">
            <v/>
          </cell>
        </row>
        <row r="3500">
          <cell r="B3500">
            <v>4600005948</v>
          </cell>
          <cell r="C3500" t="str">
            <v>CONVENIO INTERADMINISTRATIVO PARA REALIZAR MANTENIMIENTO RUTINARIO EN LA(S) VÍA(S) DE LA RED VIAL SECUNDARIA, PORCESITO - PUENTE GAVINO - LA CORTADA - YOLOMBÓ - YALÍ - PLAYAS - VEGACHÍ - TRAMO PORCESITO - LIMITE YALÍ , CÓDIGO(S) 62AN21, ENTRE EL MUNICIPI</v>
          </cell>
          <cell r="D3500">
            <v>42691</v>
          </cell>
          <cell r="E3500">
            <v>2016</v>
          </cell>
          <cell r="F3500">
            <v>42716</v>
          </cell>
          <cell r="G3500">
            <v>42777</v>
          </cell>
          <cell r="H3500">
            <v>42986</v>
          </cell>
          <cell r="I3500" t="str">
            <v>Liquidado</v>
          </cell>
          <cell r="J3500" t="str">
            <v>Otro tipo de contrato</v>
          </cell>
          <cell r="K3500">
            <v>39748846</v>
          </cell>
          <cell r="L3500" t="str">
            <v>Roa , Maria Katherine De Los R</v>
          </cell>
          <cell r="M3500" t="str">
            <v/>
          </cell>
        </row>
        <row r="3501">
          <cell r="B3501">
            <v>4600005954</v>
          </cell>
          <cell r="C3501" t="str">
            <v>CONVENIO INTERADMINISTRATIVO PARA REALIZAR MANTENIMIENTO RUTINARIO EN LA(S) VÍA DE LA RED VIAL SECUNDARIA, CAMPO ALEGRE (RUTA 25 - CAUCASIA) - COLORADO - NECHÍ, CÓDIGO 25AN18, ENTRE EL MUNICIPIO DE NECHÍ Y LA GOBERNACIÓN DE ANTIOQUIA</v>
          </cell>
          <cell r="D3501">
            <v>42691</v>
          </cell>
          <cell r="E3501">
            <v>2016</v>
          </cell>
          <cell r="F3501">
            <v>42716</v>
          </cell>
          <cell r="G3501">
            <v>42779</v>
          </cell>
          <cell r="H3501">
            <v>42965</v>
          </cell>
          <cell r="I3501" t="str">
            <v>Liquidado</v>
          </cell>
          <cell r="J3501" t="str">
            <v>Otro tipo de contrato</v>
          </cell>
          <cell r="K3501">
            <v>14311490</v>
          </cell>
          <cell r="L3501" t="str">
            <v>Vera Giraldo , Alirio Adan</v>
          </cell>
          <cell r="M3501" t="str">
            <v/>
          </cell>
        </row>
        <row r="3502">
          <cell r="B3502">
            <v>4600006009</v>
          </cell>
          <cell r="C3502" t="str">
            <v>Implementación de acciones priorizadas para la prevención de riesgos asociados a minas en proceso de cierre, en el sector La Gualí-La Ferrería del municipio de Amagá</v>
          </cell>
          <cell r="D3502">
            <v>42691</v>
          </cell>
          <cell r="E3502">
            <v>2016</v>
          </cell>
          <cell r="F3502">
            <v>42735</v>
          </cell>
          <cell r="I3502" t="str">
            <v>En ejecución</v>
          </cell>
          <cell r="J3502" t="str">
            <v>Otro tipo de contrato</v>
          </cell>
          <cell r="K3502">
            <v>100000000</v>
          </cell>
          <cell r="L3502" t="str">
            <v>Aguirre del Valle, Victor Manu</v>
          </cell>
          <cell r="M3502" t="str">
            <v/>
          </cell>
        </row>
        <row r="3503">
          <cell r="B3503">
            <v>4600006014</v>
          </cell>
          <cell r="C3503" t="str">
            <v>Realizar trabajo conjunto  para el desarrollo de acciones de atención integral a la primera infancia bajo la  modalidad institucional en el  municipio de Arboletes</v>
          </cell>
          <cell r="D3503">
            <v>42691</v>
          </cell>
          <cell r="E3503">
            <v>2016</v>
          </cell>
          <cell r="F3503">
            <v>42735</v>
          </cell>
          <cell r="I3503" t="str">
            <v>En ejecución</v>
          </cell>
          <cell r="J3503" t="str">
            <v>Otro tipo de contrato</v>
          </cell>
          <cell r="K3503">
            <v>27045138</v>
          </cell>
          <cell r="L3503" t="str">
            <v>Munoz Burgos , Isabel Cristina</v>
          </cell>
          <cell r="M3503" t="str">
            <v/>
          </cell>
        </row>
        <row r="3504">
          <cell r="B3504">
            <v>4600005487</v>
          </cell>
          <cell r="C3504" t="str">
            <v>AUNAR ESFUERZOS TÉCNICOS, ADMINISTRATIVOS Y FINANCIEROS PARA LA PAVIMENTACIÓN DE LA RED VIAL TERCIARIA DEL MUNICIPIO DE SABANETA, SUBREGION DEL VALLE DE ABURRA DEL DEPARTAMENTO DE ANTIOQUIA, MEDIANTE  EL SISTEMA CONSTRUCTIVO DE PLACA HUELLA</v>
          </cell>
          <cell r="D3504">
            <v>42692</v>
          </cell>
          <cell r="E3504">
            <v>2016</v>
          </cell>
          <cell r="F3504">
            <v>42717</v>
          </cell>
          <cell r="I3504" t="str">
            <v>En ejecución</v>
          </cell>
          <cell r="J3504" t="str">
            <v>Otro tipo de contrato</v>
          </cell>
          <cell r="K3504">
            <v>200000000</v>
          </cell>
          <cell r="L3504" t="str">
            <v>Duque Sepulveda, Daisy Lorena</v>
          </cell>
          <cell r="M3504" t="str">
            <v/>
          </cell>
        </row>
        <row r="3505">
          <cell r="B3505">
            <v>4600005953</v>
          </cell>
          <cell r="C3505" t="str">
            <v>CONVENIO INTERADMINISTRATIVO PARA REALIZAR MANTENIMIENTO RUTINARIO EN LA VÍA DE LA RED VIAL SECUNDARIA,  LA APARTADA (SAN JOSÉ DE LA MONTAÑA) - PARTIDAS (SAN JOSÉ DE LA MONTAÑA) - TOLEDO - MATANZAS - TRAMO LA APARTADA - VEREDA MONTAÑA ADENTRO, CÓDIGO 62A</v>
          </cell>
          <cell r="D3505">
            <v>42692</v>
          </cell>
          <cell r="E3505">
            <v>2016</v>
          </cell>
          <cell r="F3505">
            <v>42716</v>
          </cell>
          <cell r="G3505">
            <v>42899</v>
          </cell>
          <cell r="H3505">
            <v>43012</v>
          </cell>
          <cell r="I3505" t="str">
            <v>Liquidado</v>
          </cell>
          <cell r="J3505" t="str">
            <v>Otro tipo de contrato</v>
          </cell>
          <cell r="K3505">
            <v>14249990</v>
          </cell>
          <cell r="L3505" t="str">
            <v>Vera Giraldo , Alirio Adan</v>
          </cell>
          <cell r="M3505" t="str">
            <v/>
          </cell>
        </row>
        <row r="3506">
          <cell r="B3506">
            <v>4600005961</v>
          </cell>
          <cell r="C3506" t="str">
            <v>CONVENIO INTERADMINISTRATIVO DE COLABORACIÓN ENTRE EL DEPARTAMENTO DE ANTIOQUIA -SECRETARÍA DE INFRAESTRUCTURA FÍSICA- Y EL MUNICIPIO DE SAN PEDRO DE URABÁ PARA CONCENTRAR ESFUERZOS TÉCNICOS, ADMINISTRATIVOS Y FINANCIEROS PARA LA PAVIMENTACIÓN DE LA RED</v>
          </cell>
          <cell r="D3506">
            <v>42692</v>
          </cell>
          <cell r="E3506">
            <v>2016</v>
          </cell>
          <cell r="F3506">
            <v>42717</v>
          </cell>
          <cell r="I3506" t="str">
            <v>En ejecución</v>
          </cell>
          <cell r="J3506" t="str">
            <v>Otro tipo de contrato</v>
          </cell>
          <cell r="K3506">
            <v>200000000</v>
          </cell>
          <cell r="L3506" t="str">
            <v>Hincapie Piedrahita , Dalis Mi</v>
          </cell>
          <cell r="M3506" t="str">
            <v/>
          </cell>
        </row>
        <row r="3507">
          <cell r="B3507">
            <v>4600006029</v>
          </cell>
          <cell r="C3507" t="str">
            <v>Realizar  acciones conjuntas para promover la participación ciudadana y el fortalecimiento del Sistema Departamental de Participación Ciudadana en la subregión de Urabá.</v>
          </cell>
          <cell r="D3507">
            <v>42692</v>
          </cell>
          <cell r="E3507">
            <v>2016</v>
          </cell>
          <cell r="F3507">
            <v>42717</v>
          </cell>
          <cell r="H3507">
            <v>42844</v>
          </cell>
          <cell r="I3507" t="str">
            <v>Liquidado</v>
          </cell>
          <cell r="J3507" t="str">
            <v>Otro tipo de contrato</v>
          </cell>
          <cell r="K3507">
            <v>86807328</v>
          </cell>
          <cell r="L3507" t="str">
            <v>Vanegas Zapata, Eliana</v>
          </cell>
          <cell r="M3507" t="str">
            <v/>
          </cell>
        </row>
        <row r="3508">
          <cell r="B3508">
            <v>4600005814</v>
          </cell>
          <cell r="C3508" t="str">
            <v>2.1. Objeto MANTENIMIENTO Y REPARACIÓN DE EQUIPOS ELECTROMECÁNICOS Y VÁLVULAS DE SISTEMAS DE ACUEDUCTO Y ALCANTARILLADO Y MOTORES DE PUERTA GARAJE DEL EDIFICIO DEL CENTRO ADMINISTRATIVO "JOSÉ MARÍA CÓRDOVA" DE LA GOBERNACIÓN DE ANTIOQUIA Y SEDES EXTERNAS</v>
          </cell>
          <cell r="D3508">
            <v>42695</v>
          </cell>
          <cell r="E3508">
            <v>2016</v>
          </cell>
          <cell r="F3508">
            <v>42735</v>
          </cell>
          <cell r="H3508">
            <v>42943</v>
          </cell>
          <cell r="I3508" t="str">
            <v>Liquidado</v>
          </cell>
          <cell r="J3508" t="str">
            <v>Selección Abreviada</v>
          </cell>
          <cell r="K3508">
            <v>72325939</v>
          </cell>
          <cell r="L3508" t="str">
            <v>Giraldo Garcia , Donaldy</v>
          </cell>
          <cell r="M3508" t="str">
            <v/>
          </cell>
        </row>
        <row r="3509">
          <cell r="B3509">
            <v>4600005966</v>
          </cell>
          <cell r="C3509" t="str">
            <v>"ADECUACIÓN DE LA CUBIERTA DE LA INSTITUCIÓN EDUCATIVA TOMAS EASTMAN SEDE  EU MARIA AUXILIADORA DEL MUNICIPIO DE SANTA BARBARA".</v>
          </cell>
          <cell r="D3509">
            <v>42695</v>
          </cell>
          <cell r="E3509">
            <v>2016</v>
          </cell>
          <cell r="F3509">
            <v>42717</v>
          </cell>
          <cell r="H3509">
            <v>43032</v>
          </cell>
          <cell r="I3509" t="str">
            <v>Liquidado</v>
          </cell>
          <cell r="J3509" t="str">
            <v>Mínima cuantía</v>
          </cell>
          <cell r="K3509">
            <v>64024612</v>
          </cell>
          <cell r="L3509" t="str">
            <v>Reyes German , Javier Eduardo</v>
          </cell>
          <cell r="M3509" t="str">
            <v/>
          </cell>
        </row>
        <row r="3510">
          <cell r="B3510">
            <v>4600006025</v>
          </cell>
          <cell r="C3510" t="str">
            <v>CONVENIO INTERADMINISTRATIVO PARA REALIZAR MANTENIMIENTO RUTINARIO EN LA(S) VÍA(S) DE LA RED VIAL SECUNDARIA, MANGLAR (RUTA 62) - GIRALDO, CÓDIGO 62AN12 ENTRE EL MUNICIPIO DE GIRALDO Y LA GOBERNACIÓN DE ANTIOQUIA.</v>
          </cell>
          <cell r="D3510">
            <v>42695</v>
          </cell>
          <cell r="E3510">
            <v>2016</v>
          </cell>
          <cell r="F3510">
            <v>42717</v>
          </cell>
          <cell r="I3510" t="str">
            <v>En ejecución</v>
          </cell>
          <cell r="J3510" t="str">
            <v>Otro tipo de contrato</v>
          </cell>
          <cell r="K3510">
            <v>5000000</v>
          </cell>
          <cell r="L3510" t="str">
            <v>Morales Gomez , Jorge Mauricio</v>
          </cell>
          <cell r="M3510" t="str">
            <v/>
          </cell>
        </row>
        <row r="3511">
          <cell r="B3511">
            <v>4600006059</v>
          </cell>
          <cell r="C3511" t="str">
            <v>2.1. Objeto CONVENIO INTERADMINISTRATIVO DE COFINANCIACIÓN PARA LA ADQUISICIÓN DE UN VEHÍCULO COMPACTADOR DE RESIDUOS SÓLIDOS DE 14 YD3 PARA EL MUNICIPIO DE SAN VICENTE.</v>
          </cell>
          <cell r="D3511">
            <v>42695</v>
          </cell>
          <cell r="E3511">
            <v>2016</v>
          </cell>
          <cell r="F3511">
            <v>42735</v>
          </cell>
          <cell r="I3511" t="str">
            <v>En ejecución</v>
          </cell>
          <cell r="J3511" t="str">
            <v>Otro tipo de contrato</v>
          </cell>
          <cell r="K3511">
            <v>200000000</v>
          </cell>
          <cell r="L3511" t="str">
            <v>Arredondo Ceballos , Leidy</v>
          </cell>
          <cell r="M3511" t="str">
            <v/>
          </cell>
        </row>
        <row r="3512">
          <cell r="B3512">
            <v>4600006067</v>
          </cell>
          <cell r="C3512" t="str">
            <v>"CONVENIO INTERADMINISTRATIVO DE COFINANCIACIÓN PARA LA CONSTRUCCION ACUEDUCTO DE LA VEREDA LA RAYA SECTOR LA CAPILLA, MUNICIPIO DE YONDO, ANTIOQUIA."</v>
          </cell>
          <cell r="D3512">
            <v>42695</v>
          </cell>
          <cell r="E3512">
            <v>2016</v>
          </cell>
          <cell r="F3512">
            <v>42735</v>
          </cell>
          <cell r="I3512" t="str">
            <v>En ejecución</v>
          </cell>
          <cell r="J3512" t="str">
            <v>Otro tipo de contrato</v>
          </cell>
          <cell r="K3512">
            <v>488444922</v>
          </cell>
          <cell r="L3512" t="str">
            <v>Arcos Martinez , Jorge Luis</v>
          </cell>
          <cell r="M3512" t="str">
            <v/>
          </cell>
        </row>
        <row r="3513">
          <cell r="B3513">
            <v>4600006069</v>
          </cell>
          <cell r="C3513" t="str">
            <v>CONVENIO INTERADMINISTRATIVO DE CONFINANCIACIÓN PARA LA CONSTRUCCIÓN DEL ACUEDUCTO VEREDA MOROTO  DEL MUNICIPIO CAÑASGORDAS - ANTIOQUIA.</v>
          </cell>
          <cell r="D3513">
            <v>42695</v>
          </cell>
          <cell r="E3513">
            <v>2016</v>
          </cell>
          <cell r="F3513">
            <v>42735</v>
          </cell>
          <cell r="I3513" t="str">
            <v>En ejecución</v>
          </cell>
          <cell r="J3513" t="str">
            <v>Otro tipo de contrato</v>
          </cell>
          <cell r="K3513">
            <v>647471000</v>
          </cell>
          <cell r="L3513" t="str">
            <v>Arredondo Ceballos , Leidy</v>
          </cell>
          <cell r="M3513" t="str">
            <v/>
          </cell>
        </row>
        <row r="3514">
          <cell r="B3514">
            <v>4600006070</v>
          </cell>
          <cell r="C3514" t="str">
            <v>Conectar a través de enlaces dedicados LAN TO LAN con medios de transmisión fibra o fibra óptica las dependencias externas de la Secretaria Seccional de Salud y Protección Social de Antioquia con el Centro Administrativo departamental y suministrar el se</v>
          </cell>
          <cell r="D3514">
            <v>42695</v>
          </cell>
          <cell r="E3514">
            <v>2016</v>
          </cell>
          <cell r="F3514">
            <v>42735</v>
          </cell>
          <cell r="I3514" t="str">
            <v>En inicio</v>
          </cell>
          <cell r="J3514" t="str">
            <v>Contratación Directa</v>
          </cell>
          <cell r="K3514">
            <v>33816357</v>
          </cell>
          <cell r="L3514" t="str">
            <v>Jaramillo Blandon , Angela Arg</v>
          </cell>
          <cell r="M3514" t="str">
            <v/>
          </cell>
        </row>
        <row r="3515">
          <cell r="B3515">
            <v>4600006071</v>
          </cell>
          <cell r="C3515" t="str">
            <v>Arrendar el bien inmueble para el funcionamiento del Laboratorio Departamental de Salud Pública de Antioquia.</v>
          </cell>
          <cell r="D3515">
            <v>42695</v>
          </cell>
          <cell r="E3515">
            <v>2016</v>
          </cell>
          <cell r="F3515">
            <v>42735</v>
          </cell>
          <cell r="I3515" t="str">
            <v>En ejecución</v>
          </cell>
          <cell r="J3515" t="str">
            <v>Contratación Directa</v>
          </cell>
          <cell r="K3515">
            <v>191028117</v>
          </cell>
          <cell r="L3515" t="str">
            <v>De Lo Rios Vasquez , Dora Luz</v>
          </cell>
          <cell r="M3515" t="str">
            <v/>
          </cell>
        </row>
        <row r="3516">
          <cell r="B3516">
            <v>4600006075</v>
          </cell>
          <cell r="C3516" t="str">
            <v>CONVENIO INTERADMINISTRATIVO DE COFINANCIACIÓN PARA LA CONSTRUCCION DE LA LLENO SANITARIO,  MUNICIPIO DE SAN JOSE DE LA MONTAÑA- ANTIOQUIA</v>
          </cell>
          <cell r="D3516">
            <v>42695</v>
          </cell>
          <cell r="E3516">
            <v>2016</v>
          </cell>
          <cell r="F3516">
            <v>42735</v>
          </cell>
          <cell r="I3516" t="str">
            <v>En ejecución</v>
          </cell>
          <cell r="J3516" t="str">
            <v>Otro tipo de contrato</v>
          </cell>
          <cell r="K3516">
            <v>500000000</v>
          </cell>
          <cell r="L3516" t="str">
            <v>Correa Ochoa, Adrian Alexis</v>
          </cell>
          <cell r="M3516" t="str">
            <v/>
          </cell>
        </row>
        <row r="3517">
          <cell r="B3517">
            <v>4600005956</v>
          </cell>
          <cell r="C3517" t="str">
            <v>CONVENIO INTERADMINISTRATIVO DE COLABORACIÓN ENTRE EL DEPARTAMENTO DE ANTIOQUIA -SECRETARÍA DE INFRAESTRUCTURA FÍSICA- Y EL MUNICIPIO DE URAMITA PARA CONCENTRAR ESFUERZOS TÉCNICOS, ADMINISTRATIVOS Y FINANCIEROS PARA LA PAVIMENTACIÓN DE LA RED VIAL TERCIA</v>
          </cell>
          <cell r="D3517">
            <v>42696</v>
          </cell>
          <cell r="E3517">
            <v>2016</v>
          </cell>
          <cell r="F3517">
            <v>42717</v>
          </cell>
          <cell r="I3517" t="str">
            <v>En ejecución</v>
          </cell>
          <cell r="J3517" t="str">
            <v>Otro tipo de contrato</v>
          </cell>
          <cell r="K3517">
            <v>200000000</v>
          </cell>
          <cell r="L3517" t="str">
            <v>Hincapie Piedrahita , Dalis Mi</v>
          </cell>
          <cell r="M3517" t="str">
            <v/>
          </cell>
        </row>
        <row r="3518">
          <cell r="B3518">
            <v>4600006010</v>
          </cell>
          <cell r="C3518" t="str">
            <v>PRESTACIÓN DE SERVICIOS TECNOLÓGICOS DE OPERACIÓN, SOPORTE Y TELECOMUNICACIONES DEL SISTEMA DE INFORMACIÓN CATASTRAL - OFICINA VIRTUAL DE CATASTRO (OVC).</v>
          </cell>
          <cell r="D3518">
            <v>42696</v>
          </cell>
          <cell r="E3518">
            <v>2016</v>
          </cell>
          <cell r="F3518">
            <v>42735</v>
          </cell>
          <cell r="H3518">
            <v>43042</v>
          </cell>
          <cell r="I3518" t="str">
            <v>Liquidado</v>
          </cell>
          <cell r="J3518" t="str">
            <v>Contratación Directa</v>
          </cell>
          <cell r="K3518">
            <v>369797022</v>
          </cell>
          <cell r="L3518" t="str">
            <v>Elejalde López, Jorge Hugo</v>
          </cell>
          <cell r="M3518" t="str">
            <v/>
          </cell>
        </row>
        <row r="3519">
          <cell r="B3519">
            <v>4600006022</v>
          </cell>
          <cell r="C3519" t="str">
            <v>CONVENIO INTERADMINISTRATIVO PARA REALIZAR MANTENIMIENTO RUTINARIO EN LA(S) VÍA(S) DE LA RED VIAL SECUNDARIA, LA YE - YONDÓ TRAMO VEREDA SARDINATA INGRESO A NO TE PASES - YONDÓ, CÓDIGO(S) 62AN29-1, ENTRE EL MUNICIPIO DE YONDO Y LA GOBERNACIÓN DE ANTIOQUI</v>
          </cell>
          <cell r="D3519">
            <v>42696</v>
          </cell>
          <cell r="E3519">
            <v>2016</v>
          </cell>
          <cell r="F3519">
            <v>42716</v>
          </cell>
          <cell r="G3519">
            <v>42870</v>
          </cell>
          <cell r="H3519">
            <v>42916</v>
          </cell>
          <cell r="I3519" t="str">
            <v>Liquidado</v>
          </cell>
          <cell r="J3519" t="str">
            <v>Otro tipo de contrato</v>
          </cell>
          <cell r="K3519">
            <v>24749169</v>
          </cell>
          <cell r="L3519" t="str">
            <v>Roa , Maria Katherine De Los R</v>
          </cell>
          <cell r="M3519" t="str">
            <v/>
          </cell>
        </row>
        <row r="3520">
          <cell r="B3520">
            <v>4600006048</v>
          </cell>
          <cell r="C3520" t="str">
            <v>Servicio de transporte público, especial, terrestre para la Registraduría Nacional del Estado Civil en Antioquia con el a compañamiento de un funcionario de la Dirección de Apoyo Institucional y de Acceso a la Justicia..</v>
          </cell>
          <cell r="D3520">
            <v>42696</v>
          </cell>
          <cell r="E3520">
            <v>2016</v>
          </cell>
          <cell r="F3520">
            <v>42717</v>
          </cell>
          <cell r="I3520" t="str">
            <v>En ejecución</v>
          </cell>
          <cell r="J3520" t="str">
            <v>Selección Abreviada</v>
          </cell>
          <cell r="K3520">
            <v>60000000</v>
          </cell>
          <cell r="L3520" t="str">
            <v>Urrego Usuga, Aicardo Antonio</v>
          </cell>
          <cell r="M3520" t="str">
            <v/>
          </cell>
        </row>
        <row r="3521">
          <cell r="B3521">
            <v>4600006060</v>
          </cell>
          <cell r="C3521" t="str">
            <v>SUMINISTRO DE HASTA 3.500.000 LITROS DE TAFIAS (ALCOHOL PARA RON) CON UN AÑO DE AÑEJAMIENTO NATURAL A GRANEL Y GRADO MINIMO DEL 75%</v>
          </cell>
          <cell r="D3521">
            <v>42696</v>
          </cell>
          <cell r="E3521">
            <v>2016</v>
          </cell>
          <cell r="F3521">
            <v>42735</v>
          </cell>
          <cell r="G3521">
            <v>42947</v>
          </cell>
          <cell r="H3521">
            <v>43011</v>
          </cell>
          <cell r="I3521" t="str">
            <v>Liquidado</v>
          </cell>
          <cell r="J3521" t="str">
            <v>Selección Abreviada</v>
          </cell>
          <cell r="K3521">
            <v>1083600000</v>
          </cell>
          <cell r="L3521" t="str">
            <v>Acevedo Medina, Juan Francisco</v>
          </cell>
          <cell r="M3521" t="str">
            <v/>
          </cell>
        </row>
        <row r="3522">
          <cell r="B3522">
            <v>4600006087</v>
          </cell>
          <cell r="C3522" t="str">
            <v>"CONVENIO INTERADMINISTRATIVO DE ASOCIACIÓN  PARA EL SUBSIDIO DEL COSTO DE LA CONEXIÓN DE LAS ACOMETIDAS DOMICILIARIAS DE GAS PARA ESTRATOS 1, 2 O 3, EN LOS MUNICIPIOS DEL DEPARTAMENTO DE ANTIOQUIA".</v>
          </cell>
          <cell r="D3522">
            <v>42696</v>
          </cell>
          <cell r="E3522">
            <v>2016</v>
          </cell>
          <cell r="F3522">
            <v>42735</v>
          </cell>
          <cell r="I3522" t="str">
            <v>En ejecución</v>
          </cell>
          <cell r="J3522" t="str">
            <v>Otro tipo de contrato</v>
          </cell>
          <cell r="K3522">
            <v>499686000</v>
          </cell>
          <cell r="L3522" t="str">
            <v>Rivera Guerra, Luis Ovidio</v>
          </cell>
          <cell r="M3522" t="str">
            <v/>
          </cell>
        </row>
        <row r="3523">
          <cell r="B3523">
            <v>4600006088</v>
          </cell>
          <cell r="C3523" t="str">
            <v>"CONVENIO INTERADMINISTRATIVO DE COFINANCIACIÓN PARA LA FORMULACIÓN VIABILIZACIÓN Y GESTIÓN DEL PROYECTO DE AGUA POTABLE EN LA DISPONIBILIDAD DE OTRAS FUENTES DE CAPTACIÓN PARA LA SUBREGIÓN DEL URABA ANTIOQUEÑO"</v>
          </cell>
          <cell r="D3523">
            <v>42696</v>
          </cell>
          <cell r="E3523">
            <v>2016</v>
          </cell>
          <cell r="F3523">
            <v>42735</v>
          </cell>
          <cell r="I3523" t="str">
            <v>En ejecución</v>
          </cell>
          <cell r="J3523" t="str">
            <v>Otro tipo de contrato</v>
          </cell>
          <cell r="K3523">
            <v>700000000</v>
          </cell>
          <cell r="L3523" t="str">
            <v>Correa Ochoa, Adrian Alexis</v>
          </cell>
          <cell r="M3523" t="str">
            <v/>
          </cell>
        </row>
        <row r="3524">
          <cell r="B3524" t="str">
            <v>2016AS200145</v>
          </cell>
          <cell r="C3524" t="str">
            <v>CONVENIO INTERADMINISTRATIVO DE COLABORACIÓN ENTRE EL DEPARTAMENTO DE ANTIOQUIA – SECRETARIA DE INFRAESTRUCTURA FISICA – Y EL MUNICIPIO DE SANTA BARBARA PARA EL MEJORAMIENTO DE LAS VIAS TERCIARIAS. VALOR $0</v>
          </cell>
          <cell r="D3524">
            <v>42697</v>
          </cell>
          <cell r="E3524">
            <v>2016</v>
          </cell>
          <cell r="F3524">
            <v>42735</v>
          </cell>
          <cell r="I3524" t="str">
            <v>En ejecución</v>
          </cell>
          <cell r="J3524" t="str">
            <v>Otro tipo de contrato</v>
          </cell>
          <cell r="K3524">
            <v>0.1</v>
          </cell>
          <cell r="L3524" t="str">
            <v/>
          </cell>
          <cell r="M3524" t="str">
            <v>DAISY LORENA DUQUE SEPULVED</v>
          </cell>
        </row>
        <row r="3525">
          <cell r="B3525">
            <v>4600005779</v>
          </cell>
          <cell r="C3525" t="str">
            <v>CONVENIO INTERADMINISTRATIVO PARA REALIZAR MANTENIMIENTO RUTINARIO EN LA(S) VÍA(S) DE LA RED VIAL SECUNDARIA, LA MISERENGA (CRUCE RUTA 62) - EBÉJICO - SEVILLA - HELICONIA - ALTO DEL CHUSCAL, TRAMO MISERENGA - EBÉJICO - SEVILLA,  CÓDIGO(S) 62AN17, ENTRE E</v>
          </cell>
          <cell r="D3525">
            <v>42697</v>
          </cell>
          <cell r="E3525">
            <v>2016</v>
          </cell>
          <cell r="F3525">
            <v>42716</v>
          </cell>
          <cell r="G3525">
            <v>42777</v>
          </cell>
          <cell r="I3525" t="str">
            <v>En ejecución</v>
          </cell>
          <cell r="J3525" t="str">
            <v>Otro tipo de contrato</v>
          </cell>
          <cell r="K3525">
            <v>22650000</v>
          </cell>
          <cell r="L3525" t="str">
            <v>Morales Gomez , Jorge Mauricio</v>
          </cell>
          <cell r="M3525" t="str">
            <v/>
          </cell>
        </row>
        <row r="3526">
          <cell r="B3526">
            <v>4600005915</v>
          </cell>
          <cell r="C3526" t="str">
            <v>2.1. Objeto Articular estrategias para la implementación de Convites Ciudadanos Participativos en el municipio de Titiribí, buscando el fortalecimiento y dinamización de la Participación Ciudadana.</v>
          </cell>
          <cell r="D3526">
            <v>42697</v>
          </cell>
          <cell r="E3526">
            <v>2016</v>
          </cell>
          <cell r="F3526">
            <v>42717</v>
          </cell>
          <cell r="H3526">
            <v>42969</v>
          </cell>
          <cell r="I3526" t="str">
            <v>Liquidado</v>
          </cell>
          <cell r="J3526" t="str">
            <v>Otro tipo de contrato</v>
          </cell>
          <cell r="K3526">
            <v>40000000</v>
          </cell>
          <cell r="L3526" t="str">
            <v>Zapata Martinez , John Wilson</v>
          </cell>
          <cell r="M3526" t="str">
            <v/>
          </cell>
        </row>
        <row r="3527">
          <cell r="B3527">
            <v>4600005983</v>
          </cell>
          <cell r="C3527" t="str">
            <v>"Mantenimiento de cubierta y obras complementarias en la Institución Educativa Pablo VI - Sede Principal, del municipio de Puerto Triunfo - Antioquia".</v>
          </cell>
          <cell r="D3527">
            <v>42697</v>
          </cell>
          <cell r="E3527">
            <v>2016</v>
          </cell>
          <cell r="F3527">
            <v>42717</v>
          </cell>
          <cell r="I3527" t="str">
            <v>En ejecución</v>
          </cell>
          <cell r="J3527" t="str">
            <v>Mínima cuantía</v>
          </cell>
          <cell r="K3527">
            <v>51273938</v>
          </cell>
          <cell r="L3527" t="str">
            <v>Llano Botero , Dicson Fernando</v>
          </cell>
        </row>
        <row r="3528">
          <cell r="B3528">
            <v>4600005984</v>
          </cell>
          <cell r="C3528" t="str">
            <v>"Adecuación de muros e impermeabilización de losa en la Institución Educativa Rural La Sierra - Sede Principal, del municipio de Puerto Nare - Antioquia".</v>
          </cell>
          <cell r="D3528">
            <v>42697</v>
          </cell>
          <cell r="E3528">
            <v>2016</v>
          </cell>
          <cell r="F3528">
            <v>42717</v>
          </cell>
          <cell r="I3528" t="str">
            <v>Terminado</v>
          </cell>
          <cell r="J3528" t="str">
            <v>Mínima cuantía</v>
          </cell>
          <cell r="K3528">
            <v>54190229</v>
          </cell>
          <cell r="L3528" t="str">
            <v>Llano Botero , Dicson Fernando</v>
          </cell>
        </row>
        <row r="3529">
          <cell r="B3529">
            <v>4600006065</v>
          </cell>
          <cell r="C3529" t="str">
            <v>Crear, diseñar, producir, emitir y publicar material audiovisual y escrito para las campañas de información, educación y comunicación de la Secretaría de Salud y Protección Social de Antioquia.</v>
          </cell>
          <cell r="D3529">
            <v>42697</v>
          </cell>
          <cell r="E3529">
            <v>2016</v>
          </cell>
          <cell r="F3529">
            <v>42735</v>
          </cell>
          <cell r="I3529" t="str">
            <v>En ejecución</v>
          </cell>
          <cell r="J3529" t="str">
            <v>Contratación Directa</v>
          </cell>
          <cell r="K3529">
            <v>1456868000</v>
          </cell>
          <cell r="L3529" t="str">
            <v>Piedrahita Pineda , Erika</v>
          </cell>
          <cell r="M3529" t="str">
            <v/>
          </cell>
        </row>
        <row r="3530">
          <cell r="B3530">
            <v>4600006073</v>
          </cell>
          <cell r="C3530" t="str">
            <v>Contrato interadministrativo para realizar los Juegos Deportivos, Recreativos, Culturales y de Uso del Tiempo Libre Etapa Subregional para Docentes y Directivos Docentes, en los 117 municipios no certificados del Departamento de Antioquia.</v>
          </cell>
          <cell r="D3530">
            <v>42697</v>
          </cell>
          <cell r="E3530">
            <v>2016</v>
          </cell>
          <cell r="F3530">
            <v>42717</v>
          </cell>
          <cell r="H3530">
            <v>42874</v>
          </cell>
          <cell r="I3530" t="str">
            <v>Liquidado</v>
          </cell>
          <cell r="J3530" t="str">
            <v>Contratación Directa</v>
          </cell>
          <cell r="K3530">
            <v>1614819150</v>
          </cell>
          <cell r="L3530" t="str">
            <v>Peña Gutierrez , Fabio Nelson</v>
          </cell>
          <cell r="M3530" t="str">
            <v/>
          </cell>
        </row>
        <row r="3531">
          <cell r="B3531">
            <v>4600006078</v>
          </cell>
          <cell r="C3531" t="str">
            <v>Apoyo logístico y operativo para desarrollar e implementar el plan de estímulos e incentivos para maestros, directivos docentes, Instituciones Educativas y Centros Educativos Rurales para el año 2016 en las subregiones.</v>
          </cell>
          <cell r="D3531">
            <v>42697</v>
          </cell>
          <cell r="E3531">
            <v>2016</v>
          </cell>
          <cell r="F3531">
            <v>42717</v>
          </cell>
          <cell r="H3531">
            <v>42822</v>
          </cell>
          <cell r="I3531" t="str">
            <v>Liquidado</v>
          </cell>
          <cell r="J3531" t="str">
            <v>Contratación Directa</v>
          </cell>
          <cell r="K3531">
            <v>2200000000</v>
          </cell>
          <cell r="L3531" t="str">
            <v>Senejoa Rodriguez, Angela Jann</v>
          </cell>
          <cell r="M3531" t="str">
            <v/>
          </cell>
        </row>
        <row r="3532">
          <cell r="B3532">
            <v>4600006079</v>
          </cell>
          <cell r="C3532" t="str">
            <v>APOYO PARA EL SUMINISTRO DE COMBUSTIBLE A LA FUERZA PÚBLICA EN EL MUNICIPIO DE BRICEÑO.</v>
          </cell>
          <cell r="D3532">
            <v>42697</v>
          </cell>
          <cell r="E3532">
            <v>2016</v>
          </cell>
          <cell r="F3532">
            <v>42717</v>
          </cell>
          <cell r="I3532" t="str">
            <v>En ejecución</v>
          </cell>
          <cell r="J3532" t="str">
            <v>Otro tipo de contrato</v>
          </cell>
          <cell r="K3532">
            <v>11340000</v>
          </cell>
          <cell r="L3532" t="str">
            <v>Henao Loaiza, Marta</v>
          </cell>
          <cell r="M3532" t="str">
            <v/>
          </cell>
        </row>
        <row r="3533">
          <cell r="B3533">
            <v>4600006083</v>
          </cell>
          <cell r="C3533" t="str">
            <v>APOYO PARA EL SUMINISTRO DE COMBUSTIBLE A LA FUERZA PÚBLICA EN EL MUNICIPIO DE ANDES.</v>
          </cell>
          <cell r="D3533">
            <v>42697</v>
          </cell>
          <cell r="E3533">
            <v>2016</v>
          </cell>
          <cell r="F3533">
            <v>42717</v>
          </cell>
          <cell r="I3533" t="str">
            <v>En ejecución</v>
          </cell>
          <cell r="J3533" t="str">
            <v>Otro tipo de contrato</v>
          </cell>
          <cell r="K3533">
            <v>15120000</v>
          </cell>
          <cell r="L3533" t="str">
            <v>Henao Loaiza, Marta</v>
          </cell>
          <cell r="M3533" t="str">
            <v/>
          </cell>
        </row>
        <row r="3534">
          <cell r="B3534">
            <v>4600005791</v>
          </cell>
          <cell r="C3534" t="str">
            <v>CONVENIO INTERADMINISTRATIVO PARA REALIZAR MANTENIMIENTO RUTINARIO EN LA(S) VÍA(S) DE LA RED VIAL SECUNDARIA, CHORODÓ (RUTA 62) - FRONTINO, FRONTINO - LA HERRADURA - LA BALSA Y BUENOS AIRES (RUTA 62) - ABRIAQUÍ, CÓDIGO(S) 62AN10, 62AN10-1 Y 62AN11 ENTRE</v>
          </cell>
          <cell r="D3534">
            <v>42698</v>
          </cell>
          <cell r="E3534">
            <v>2016</v>
          </cell>
          <cell r="F3534">
            <v>42717</v>
          </cell>
          <cell r="I3534" t="str">
            <v>En ejecución</v>
          </cell>
          <cell r="J3534" t="str">
            <v>Otro tipo de contrato</v>
          </cell>
          <cell r="K3534">
            <v>26130000</v>
          </cell>
          <cell r="L3534" t="str">
            <v>Morales Gomez , Jorge Mauricio</v>
          </cell>
          <cell r="M3534" t="str">
            <v/>
          </cell>
        </row>
        <row r="3535">
          <cell r="B3535">
            <v>4600005851</v>
          </cell>
          <cell r="C3535" t="str">
            <v>2.1.,,Objeto Adquirir reactivos para realizar el diagnóstico de Tosferina mediante la prueba de RT-PCR (Reacción en cadena de la polimerasa en tiempo real).</v>
          </cell>
          <cell r="D3535">
            <v>42698</v>
          </cell>
          <cell r="E3535">
            <v>2016</v>
          </cell>
          <cell r="F3535">
            <v>42735</v>
          </cell>
          <cell r="H3535">
            <v>42794</v>
          </cell>
          <cell r="I3535" t="str">
            <v>Liquidado</v>
          </cell>
          <cell r="J3535" t="str">
            <v>Contratación Directa</v>
          </cell>
          <cell r="K3535">
            <v>90156000</v>
          </cell>
          <cell r="L3535" t="str">
            <v>Echeverri Rios , Adriana Patri</v>
          </cell>
          <cell r="M3535" t="str">
            <v/>
          </cell>
        </row>
        <row r="3536">
          <cell r="B3536">
            <v>4600005944</v>
          </cell>
          <cell r="C3536" t="str">
            <v>CONVENIO INTERADMINISTRATIVO PARA REALIZAR MANTENIMIENTO RUTINARIO EN LA(S) VÍA(S) DE LA RED VIAL SECUNDARIA, VEGACHÍ - SANTA ISABEL - REMEDIOS, CÓDIGO(S) 62AN21-5, ENTRE EL MUNICIPIO DE VEGACHÍ Y LA GOBERNACIÓN DE ANTIOQUIA</v>
          </cell>
          <cell r="D3536">
            <v>42698</v>
          </cell>
          <cell r="E3536">
            <v>2016</v>
          </cell>
          <cell r="F3536">
            <v>42716</v>
          </cell>
          <cell r="G3536">
            <v>42846</v>
          </cell>
          <cell r="I3536" t="str">
            <v>En ejecución</v>
          </cell>
          <cell r="J3536" t="str">
            <v>Otro tipo de contrato</v>
          </cell>
          <cell r="K3536">
            <v>32622040</v>
          </cell>
          <cell r="L3536" t="str">
            <v>Roa , Maria Katherine De Los R</v>
          </cell>
          <cell r="M3536" t="str">
            <v/>
          </cell>
        </row>
        <row r="3537">
          <cell r="B3537">
            <v>4600005947</v>
          </cell>
          <cell r="C3537" t="str">
            <v>CONVENIO INTERADMINISTRATIVO PARA REALIZAR MANTENIMIENTO RUTINARIO EN LA VÍA DE LA RED VIAL SECUNDARIA, LA ESE - ANGOSTURA - LA YE (PARTIDAS A ANGOSTURA), CÓDIGO 25AN09-1, ENTRE EL MUNICIPIO DE ANGOSTURA Y LA GOBERNACIÓN DE ANTIOQUIA</v>
          </cell>
          <cell r="D3537">
            <v>42698</v>
          </cell>
          <cell r="E3537">
            <v>2016</v>
          </cell>
          <cell r="F3537">
            <v>42716</v>
          </cell>
          <cell r="G3537">
            <v>42838</v>
          </cell>
          <cell r="H3537">
            <v>42930</v>
          </cell>
          <cell r="I3537" t="str">
            <v>Liquidado</v>
          </cell>
          <cell r="J3537" t="str">
            <v>Otro tipo de contrato</v>
          </cell>
          <cell r="K3537">
            <v>24299983</v>
          </cell>
          <cell r="L3537" t="str">
            <v>Vera Giraldo , Alirio Adan</v>
          </cell>
          <cell r="M3537" t="str">
            <v/>
          </cell>
        </row>
        <row r="3538">
          <cell r="B3538">
            <v>4600006017</v>
          </cell>
          <cell r="C3538" t="str">
            <v>CONVENIO INTERADMINISTRATIVO PARA REALIZAR MANTENIMIENTO RUTINARIO EN LAS VÍAS DE LA RED VIAL SECUNDARIA, EL ROBLE (RUTA 25) - MIRAFLORES - LA YE (PARTIDAS A ANGOSTURA) - LA HERRADURA -TRAMO PARTIDAS A ANGOSTURA - LA HERRADURA, CÓDIGO 25AN09 Y PUENTE GAV</v>
          </cell>
          <cell r="D3538">
            <v>42698</v>
          </cell>
          <cell r="E3538">
            <v>2016</v>
          </cell>
          <cell r="F3538">
            <v>42716</v>
          </cell>
          <cell r="G3538">
            <v>42807</v>
          </cell>
          <cell r="H3538">
            <v>42969</v>
          </cell>
          <cell r="I3538" t="str">
            <v>Liquidado</v>
          </cell>
          <cell r="J3538" t="str">
            <v>Otro tipo de contrato</v>
          </cell>
          <cell r="K3538">
            <v>27449994</v>
          </cell>
          <cell r="L3538" t="str">
            <v>Vera Giraldo , Alirio Adan</v>
          </cell>
          <cell r="M3538" t="str">
            <v/>
          </cell>
        </row>
        <row r="3539">
          <cell r="B3539">
            <v>4600006030</v>
          </cell>
          <cell r="C3539" t="str">
            <v>"CONVENIO INTERADMINISTRATIVO DE COFINANCIACIÓN PARA  LA CONSTRUCCIÓN DEL  ACUEDUCTO MULTIVEREDAL  TACAMOCHO, LA LINDA Y EL PARNASO DEL  MUNICIPIO DE TARSO."</v>
          </cell>
          <cell r="D3539">
            <v>42698</v>
          </cell>
          <cell r="E3539">
            <v>2016</v>
          </cell>
          <cell r="F3539">
            <v>42735</v>
          </cell>
          <cell r="I3539" t="str">
            <v>En ejecución</v>
          </cell>
          <cell r="J3539" t="str">
            <v>Otro tipo de contrato</v>
          </cell>
          <cell r="K3539">
            <v>768343540</v>
          </cell>
          <cell r="L3539" t="str">
            <v>Arredondo Ceballos , Leidy</v>
          </cell>
          <cell r="M3539" t="str">
            <v/>
          </cell>
        </row>
        <row r="3540">
          <cell r="B3540">
            <v>4600006031</v>
          </cell>
          <cell r="C3540" t="str">
            <v>CONVENIO INTERADMINISTRATIVO DE CONFINANCIACIÓN PARA EL MEJORAMIENTO Y OPTIMIZACION DE ACUEDUCTOS VEREDALES DEL MUNICIPIO DE JERICO - ANTIOQUIA.</v>
          </cell>
          <cell r="D3540">
            <v>42698</v>
          </cell>
          <cell r="E3540">
            <v>2016</v>
          </cell>
          <cell r="F3540">
            <v>42735</v>
          </cell>
          <cell r="I3540" t="str">
            <v>En ejecución</v>
          </cell>
          <cell r="J3540" t="str">
            <v>Contratación Directa</v>
          </cell>
          <cell r="K3540">
            <v>721974333</v>
          </cell>
          <cell r="L3540" t="str">
            <v>Arredondo Ceballos , Leidy</v>
          </cell>
          <cell r="M3540" t="str">
            <v/>
          </cell>
        </row>
        <row r="3541">
          <cell r="B3541">
            <v>4600006090</v>
          </cell>
          <cell r="C3541" t="str">
            <v>Efectuar el mantenimiento preventivo y calibración de alcohosensores para apoyo al proceso Contravencional de Transito en los municipios adscritos al Convenio 460005635..</v>
          </cell>
          <cell r="D3541">
            <v>42698</v>
          </cell>
          <cell r="E3541">
            <v>2016</v>
          </cell>
          <cell r="F3541">
            <v>42717</v>
          </cell>
          <cell r="I3541" t="str">
            <v>En ejecución</v>
          </cell>
          <cell r="J3541" t="str">
            <v>Mínima cuantía</v>
          </cell>
          <cell r="K3541">
            <v>3894120</v>
          </cell>
          <cell r="L3541" t="str">
            <v>Goez Quintero , Luz Miriam</v>
          </cell>
          <cell r="M3541" t="str">
            <v/>
          </cell>
        </row>
        <row r="3542">
          <cell r="B3542" t="str">
            <v>2016AS200149</v>
          </cell>
          <cell r="C3542" t="str">
            <v>POR EL PRESENTE CONVENIO INTERADMINISTRATIVO EL DEPARTAMENTO COLABORARA AL MUNICIPIO DE SONSÓN CON EL SUMINISTRO DE MATERIALES PARA LLEVAR A CABO EL MEJORAMIENTO DE VIAS URBANAS Y/O TERCIARIAS. VALOR: $ 66.000.000</v>
          </cell>
          <cell r="D3542">
            <v>42699</v>
          </cell>
          <cell r="E3542">
            <v>2016</v>
          </cell>
          <cell r="F3542">
            <v>42724</v>
          </cell>
          <cell r="I3542" t="str">
            <v>En ejecución</v>
          </cell>
          <cell r="J3542" t="str">
            <v>Otro tipo de contrato</v>
          </cell>
          <cell r="K3542">
            <v>0.1</v>
          </cell>
          <cell r="L3542" t="str">
            <v/>
          </cell>
          <cell r="M3542" t="str">
            <v>MARGARITA ROSA LOPERA DUQUE</v>
          </cell>
        </row>
        <row r="3543">
          <cell r="B3543" t="str">
            <v>2016AS340001</v>
          </cell>
          <cell r="C3543" t="str">
            <v>CONVENIO DE ASOCIACION PARA LA FORMULACION DEL PLAN REGIONAL DE CAMBIO CLIMATICO DE CORANTIOQUIA, ENTRE LA SECRETARIA DEL MEDIO AMBIENTE DE ANTIOQUIA, CORANTIOQUIA Y EL TECNOLOGICO DE ANTIOQUI</v>
          </cell>
          <cell r="D3543">
            <v>42699</v>
          </cell>
          <cell r="E3543">
            <v>2016</v>
          </cell>
          <cell r="F3543">
            <v>42972</v>
          </cell>
          <cell r="I3543" t="str">
            <v>En ejecución</v>
          </cell>
          <cell r="J3543" t="str">
            <v>Otro tipo de contrato</v>
          </cell>
          <cell r="K3543">
            <v>1</v>
          </cell>
          <cell r="L3543" t="str">
            <v/>
          </cell>
          <cell r="M3543" t="str">
            <v>JUAN DAVID RAMIREZ BEDOYA</v>
          </cell>
        </row>
        <row r="3544">
          <cell r="B3544">
            <v>4600005962</v>
          </cell>
          <cell r="C3544" t="str">
            <v>OBRAS CIVILES PARA LA ADECUACIÓN E INSTALACIÓN DE EXTRACTORES, EQUIPOS DE DESINFECCIÓN (DESODORIZADORES DE GOTEO) Y OLOR PARA LAS BATERÍAS SANITARIAS, CAFETINES Y CUARTOS DE ASEO DEL CENTRO ADMINISTRATIVO DEPARTAMENTAL, GOBERNACIÓN DE ANTIOQUIA, PRIMERA</v>
          </cell>
          <cell r="D3544">
            <v>42699</v>
          </cell>
          <cell r="E3544">
            <v>2016</v>
          </cell>
          <cell r="F3544">
            <v>42719</v>
          </cell>
          <cell r="H3544">
            <v>42906</v>
          </cell>
          <cell r="I3544" t="str">
            <v>Liquidado</v>
          </cell>
          <cell r="J3544" t="str">
            <v>Mínima cuantía</v>
          </cell>
          <cell r="K3544">
            <v>17812500</v>
          </cell>
          <cell r="L3544" t="str">
            <v>Mesa Restrepo , Jose Mauricio</v>
          </cell>
          <cell r="M3544" t="str">
            <v/>
          </cell>
        </row>
        <row r="3545">
          <cell r="B3545">
            <v>4600005964</v>
          </cell>
          <cell r="C3545" t="str">
            <v>CONVENIO INTERADMINISTRATIVO DE COLABORACIÓN ENTRE EL DEPARTAMENTO DE ANTIOQUIA -SECRETARÍA DE INFRAESTRUCTURA FÍSICA- Y EL MUNICIPIO DE VEGACHI PARA CONCENTRAR ESFUERZOS TÉCNICOS, ADMINISTRATIVOS Y FINANCIEROS PARA LA PAVIMENTACIÓN DE LA RED VIAL TERCIA</v>
          </cell>
          <cell r="D3545">
            <v>42699</v>
          </cell>
          <cell r="E3545">
            <v>2016</v>
          </cell>
          <cell r="F3545">
            <v>42717</v>
          </cell>
          <cell r="H3545">
            <v>42914</v>
          </cell>
          <cell r="I3545" t="str">
            <v>Liquidado</v>
          </cell>
          <cell r="J3545" t="str">
            <v>Otro tipo de contrato</v>
          </cell>
          <cell r="K3545">
            <v>200000000</v>
          </cell>
          <cell r="L3545" t="str">
            <v>Hincapie Piedrahita , Dalis Mi</v>
          </cell>
          <cell r="M3545" t="str">
            <v/>
          </cell>
        </row>
        <row r="3546">
          <cell r="B3546">
            <v>4600005999</v>
          </cell>
          <cell r="C3546" t="str">
            <v>Suscripción a las publicaciones físicas y electrónicas para la biblioteca jurídica de las dependencias de la Secretaría General del Departamento de Antioquia.</v>
          </cell>
          <cell r="D3546">
            <v>42699</v>
          </cell>
          <cell r="E3546">
            <v>2016</v>
          </cell>
          <cell r="F3546">
            <v>43064</v>
          </cell>
          <cell r="I3546" t="str">
            <v>En ejecución</v>
          </cell>
          <cell r="J3546" t="str">
            <v>Contratación Directa</v>
          </cell>
          <cell r="K3546">
            <v>45000000</v>
          </cell>
          <cell r="L3546" t="str">
            <v>Usuga Rueda , Luis Fernando</v>
          </cell>
          <cell r="M3546" t="str">
            <v/>
          </cell>
        </row>
        <row r="3547">
          <cell r="B3547">
            <v>4600006032</v>
          </cell>
          <cell r="C3547" t="str">
            <v>Objeto: SUMINISTRAR ENVASE PET PARA EL PROCESO DE ENVASADO DE LOS PRODUCTOS DE LA FLA.</v>
          </cell>
          <cell r="D3547">
            <v>42699</v>
          </cell>
          <cell r="E3547">
            <v>2016</v>
          </cell>
          <cell r="F3547">
            <v>42731</v>
          </cell>
          <cell r="G3547">
            <v>43096</v>
          </cell>
          <cell r="I3547" t="str">
            <v>En ejecución</v>
          </cell>
          <cell r="J3547" t="str">
            <v>Selección Abreviada</v>
          </cell>
          <cell r="K3547">
            <v>517258314</v>
          </cell>
          <cell r="L3547" t="str">
            <v>Vasquez Vasquez, Henry</v>
          </cell>
          <cell r="M3547" t="str">
            <v/>
          </cell>
        </row>
        <row r="3548">
          <cell r="B3548">
            <v>4600006033</v>
          </cell>
          <cell r="C3548" t="str">
            <v>SUMINISTRO E INSTALACIÓN DE LUMINARIAS PARA EL SISTEMA DE ILUMINACIÓN DE LOS PISOS Y RUTAS DE EVACUACIÓN TERCERA ETAPA EN EL CENTRO ADMINISTRATIVO DEPARTAMENTAL "JOSÉ MARÍA CORDOVA</v>
          </cell>
          <cell r="D3548">
            <v>42699</v>
          </cell>
          <cell r="E3548">
            <v>2016</v>
          </cell>
          <cell r="F3548">
            <v>42735</v>
          </cell>
          <cell r="H3548">
            <v>43054</v>
          </cell>
          <cell r="I3548" t="str">
            <v>Liquidado</v>
          </cell>
          <cell r="J3548" t="str">
            <v>Selección Abreviada</v>
          </cell>
          <cell r="K3548">
            <v>668800000</v>
          </cell>
          <cell r="L3548" t="str">
            <v>Mesa Restrepo , Jose Mauricio</v>
          </cell>
          <cell r="M3548" t="str">
            <v/>
          </cell>
        </row>
        <row r="3549">
          <cell r="B3549">
            <v>4600006040</v>
          </cell>
          <cell r="C3549" t="str">
            <v>SERVICIO DE CALIBRACIONES Y MANTENIMIENTO DE LOS EQUIPOS DEL PLAN METROLÓGICO DE ACUERDO CON LAS ESPECIFICACIONES TÉCNICAS REQUERIDAS POR LA FÁBRICA DE LICORES Y ALCOHOLES DE ANTIOQUIA</v>
          </cell>
          <cell r="D3549">
            <v>42699</v>
          </cell>
          <cell r="E3549">
            <v>2016</v>
          </cell>
          <cell r="F3549">
            <v>42717</v>
          </cell>
          <cell r="G3549">
            <v>42734</v>
          </cell>
          <cell r="H3549">
            <v>42758</v>
          </cell>
          <cell r="I3549" t="str">
            <v>Liquidado</v>
          </cell>
          <cell r="J3549" t="str">
            <v>Mínima cuantía</v>
          </cell>
          <cell r="K3549">
            <v>3031080</v>
          </cell>
          <cell r="L3549" t="str">
            <v>Jaramillo Ciro , Hernan Dario</v>
          </cell>
          <cell r="M3549" t="str">
            <v/>
          </cell>
        </row>
        <row r="3550">
          <cell r="B3550">
            <v>4600006045</v>
          </cell>
          <cell r="C3550" t="str">
            <v>SERVICIO DE CALIBRACIONES Y MANTENIMIENTO DE LOS EQUIPOS DEL PLAN METROLÓGICO DE ACUERDO CON LAS ESPECIFICACIONES TÉCNICAS REQUERIDAS POR LA FÁBRICA DE LICORES Y ALCOHOLES DE ANTIOQUIA</v>
          </cell>
          <cell r="D3550">
            <v>42699</v>
          </cell>
          <cell r="E3550">
            <v>2016</v>
          </cell>
          <cell r="F3550">
            <v>42717</v>
          </cell>
          <cell r="H3550">
            <v>42753</v>
          </cell>
          <cell r="I3550" t="str">
            <v>Liquidado</v>
          </cell>
          <cell r="J3550" t="str">
            <v>Mínima cuantía</v>
          </cell>
          <cell r="K3550">
            <v>1864375</v>
          </cell>
          <cell r="L3550" t="str">
            <v>Jaramillo Ciro , Hernan Dario</v>
          </cell>
          <cell r="M3550" t="str">
            <v/>
          </cell>
        </row>
        <row r="3551">
          <cell r="B3551">
            <v>4600006061</v>
          </cell>
          <cell r="C3551" t="str">
            <v>SERVICIO DE CALIBRACIONES Y MANTENIMIENTO DE LOS EQUIPOS DEL PLAN METROLÓGICO DE ACUERDO CON LAS ESPECIFICACIONES TÉCNICAS REQUERIDAS POR LA FÁBRICA DE LICORES Y ALCOHOLES DE ANTIOQUIA</v>
          </cell>
          <cell r="D3551">
            <v>42699</v>
          </cell>
          <cell r="E3551">
            <v>2016</v>
          </cell>
          <cell r="F3551">
            <v>42717</v>
          </cell>
          <cell r="H3551">
            <v>42779</v>
          </cell>
          <cell r="I3551" t="str">
            <v>Liquidado</v>
          </cell>
          <cell r="J3551" t="str">
            <v>Mínima cuantía</v>
          </cell>
          <cell r="K3551">
            <v>1498720</v>
          </cell>
          <cell r="L3551" t="str">
            <v>Jaramillo Ciro , Hernan Dario</v>
          </cell>
          <cell r="M3551" t="str">
            <v/>
          </cell>
        </row>
        <row r="3552">
          <cell r="B3552">
            <v>4600006076</v>
          </cell>
          <cell r="C3552" t="str">
            <v>Realizar seis festivales del cuidado como un espacio comunitario donde se prestarán servicios sociales y de salud en pro del bienestar de las mujeres y la población en general</v>
          </cell>
          <cell r="D3552">
            <v>42699</v>
          </cell>
          <cell r="E3552">
            <v>2016</v>
          </cell>
          <cell r="F3552">
            <v>42735</v>
          </cell>
          <cell r="H3552">
            <v>42794</v>
          </cell>
          <cell r="I3552" t="str">
            <v>Liquidado</v>
          </cell>
          <cell r="J3552" t="str">
            <v>Mínima cuantía</v>
          </cell>
          <cell r="K3552">
            <v>68564800</v>
          </cell>
          <cell r="L3552" t="str">
            <v>Atehoortua Escobar , Luis Fern</v>
          </cell>
          <cell r="M3552" t="str">
            <v/>
          </cell>
        </row>
        <row r="3553">
          <cell r="B3553">
            <v>4600006089</v>
          </cell>
          <cell r="C3553" t="str">
            <v>Contratar los servicios certificación y entrenamiento para servidores públicos del Departamento de Antioquia en temas asociados a la facilitación empresarial y el fortalecimiento de las competencias laborales, y la entrega de herramientas de facilitación</v>
          </cell>
          <cell r="D3553">
            <v>42699</v>
          </cell>
          <cell r="E3553">
            <v>2016</v>
          </cell>
          <cell r="F3553">
            <v>42717</v>
          </cell>
          <cell r="H3553">
            <v>42779</v>
          </cell>
          <cell r="I3553" t="str">
            <v>Liquidado</v>
          </cell>
          <cell r="J3553" t="str">
            <v>Mínima cuantía</v>
          </cell>
          <cell r="K3553">
            <v>23400000</v>
          </cell>
          <cell r="L3553" t="str">
            <v>Salcedo Benedetty , Jasid Jose</v>
          </cell>
          <cell r="M3553" t="str">
            <v/>
          </cell>
        </row>
        <row r="3554">
          <cell r="B3554">
            <v>4600006101</v>
          </cell>
          <cell r="C3554" t="str">
            <v>Convenio Interadministrativo de Asociación entre la Secretaria del Medio Ambiente del Departamento de Antioquia y el Municipio de Marinilla para la adquisición del predio denominado San Francisco, ubicado en su jurisdicción y para la protección de la fue</v>
          </cell>
          <cell r="D3554">
            <v>42699</v>
          </cell>
          <cell r="E3554">
            <v>2016</v>
          </cell>
          <cell r="F3554">
            <v>42711</v>
          </cell>
          <cell r="I3554" t="str">
            <v>En ejecución</v>
          </cell>
          <cell r="J3554" t="str">
            <v>Otro tipo de contrato</v>
          </cell>
          <cell r="K3554">
            <v>2300000000</v>
          </cell>
          <cell r="L3554" t="str">
            <v>Isaza Garcia , Ana Maria</v>
          </cell>
          <cell r="M3554" t="str">
            <v/>
          </cell>
        </row>
        <row r="3555">
          <cell r="B3555">
            <v>4600006057</v>
          </cell>
          <cell r="C3555" t="str">
            <v>Realizar la vacunación contra la rabia de caninos y felinos en la zona rural del municipio de Briceño, con énfasis en las zonas veredales en proceso de desminado humanitario.</v>
          </cell>
          <cell r="D3555">
            <v>42700</v>
          </cell>
          <cell r="E3555">
            <v>2016</v>
          </cell>
          <cell r="F3555">
            <v>42735</v>
          </cell>
          <cell r="I3555" t="str">
            <v>En ejecución</v>
          </cell>
          <cell r="J3555" t="str">
            <v>Contratación Directa</v>
          </cell>
          <cell r="K3555">
            <v>10000000</v>
          </cell>
          <cell r="L3555" t="str">
            <v>Martinez Ceballo , Marelvis</v>
          </cell>
          <cell r="M3555" t="str">
            <v/>
          </cell>
        </row>
        <row r="3556">
          <cell r="B3556" t="str">
            <v>2016SS330027</v>
          </cell>
          <cell r="C3556" t="str">
            <v>CONCESION DE DERECHOS POR PARTE DE LA OFERENTE A LA COMPAÑIA PARA COMERCIALIZAR LOS PRODUCTOS Y HACER USO DE LAS MARCAS DE LOS MISMOS UNICAMENTE DENTRO DEL TERRITORIO ESTABLECIDO EN LOS TERMINOS Y CONDICIONES AQUI ESTABLECIDOS. ALCANCE: VINCULACION PUBLIC</v>
          </cell>
          <cell r="D3556">
            <v>42702</v>
          </cell>
          <cell r="E3556">
            <v>2016</v>
          </cell>
          <cell r="F3556">
            <v>42735</v>
          </cell>
          <cell r="H3556">
            <v>42781</v>
          </cell>
          <cell r="I3556" t="str">
            <v>Liquidado</v>
          </cell>
          <cell r="J3556" t="str">
            <v>Otro tipo de contrato</v>
          </cell>
          <cell r="K3556">
            <v>400000000</v>
          </cell>
          <cell r="L3556" t="str">
            <v/>
          </cell>
          <cell r="M3556" t="str">
            <v>EDUARDO ANDRES OSORIO MESA</v>
          </cell>
        </row>
        <row r="3557">
          <cell r="B3557">
            <v>4600006054</v>
          </cell>
          <cell r="C3557" t="str">
            <v>Realizar la vacunación contra la rabia de caninos y felinos en la zona rural y de corregimientos del municipio de Dabeiba, con especial atención a las zonas veredales de normalización</v>
          </cell>
          <cell r="D3557">
            <v>42702</v>
          </cell>
          <cell r="E3557">
            <v>2016</v>
          </cell>
          <cell r="F3557">
            <v>42735</v>
          </cell>
          <cell r="I3557" t="str">
            <v>En ejecución</v>
          </cell>
          <cell r="J3557" t="str">
            <v>Contratación Directa</v>
          </cell>
          <cell r="K3557">
            <v>12000000</v>
          </cell>
          <cell r="L3557" t="str">
            <v>Usuga C , William</v>
          </cell>
          <cell r="M3557" t="str">
            <v/>
          </cell>
        </row>
        <row r="3558">
          <cell r="B3558">
            <v>4600006063</v>
          </cell>
          <cell r="C3558" t="str">
            <v>Suministrar reactivos (sensidiscos de EDTA/SMA Y APB), para la vigilancia de la Resistencia Bacteriana - Laboratorio Departamental de Salud Pública.</v>
          </cell>
          <cell r="D3558">
            <v>42702</v>
          </cell>
          <cell r="E3558">
            <v>2016</v>
          </cell>
          <cell r="F3558">
            <v>42735</v>
          </cell>
          <cell r="H3558">
            <v>42823</v>
          </cell>
          <cell r="I3558" t="str">
            <v>Liquidado</v>
          </cell>
          <cell r="J3558" t="str">
            <v>Contratación Directa</v>
          </cell>
          <cell r="K3558">
            <v>11040000</v>
          </cell>
          <cell r="L3558" t="str">
            <v>Gonzalez Arboleda , Adriana Ma</v>
          </cell>
          <cell r="M3558" t="str">
            <v/>
          </cell>
        </row>
        <row r="3559">
          <cell r="B3559">
            <v>4600006080</v>
          </cell>
          <cell r="C3559" t="str">
            <v>APOYO PARA EL SUMINISTRO DE COMBUSTIBLE A LA FUERZA PÚBLICA EN EL MUNICIPIO DE BELLO.</v>
          </cell>
          <cell r="D3559">
            <v>42702</v>
          </cell>
          <cell r="E3559">
            <v>2016</v>
          </cell>
          <cell r="F3559">
            <v>42717</v>
          </cell>
          <cell r="I3559" t="str">
            <v>En inicio</v>
          </cell>
          <cell r="J3559" t="str">
            <v>Otro tipo de contrato</v>
          </cell>
          <cell r="K3559">
            <v>15120000</v>
          </cell>
          <cell r="L3559" t="str">
            <v>Mejia Restrepo, Olga Lucia</v>
          </cell>
          <cell r="M3559" t="str">
            <v/>
          </cell>
        </row>
        <row r="3560">
          <cell r="B3560">
            <v>4600006081</v>
          </cell>
          <cell r="C3560" t="str">
            <v>APOYO PARA EL SUMINISTRO DE COMBUSTIBLE A LA FUERZA PÚBLICA EN EL MUNICIPIO DE SAN CARLOS.</v>
          </cell>
          <cell r="D3560">
            <v>42702</v>
          </cell>
          <cell r="E3560">
            <v>2016</v>
          </cell>
          <cell r="F3560">
            <v>42717</v>
          </cell>
          <cell r="I3560" t="str">
            <v>En ejecución</v>
          </cell>
          <cell r="J3560" t="str">
            <v>Otro tipo de contrato</v>
          </cell>
          <cell r="K3560">
            <v>15120000</v>
          </cell>
          <cell r="L3560" t="str">
            <v>Mejia Restrepo, Olga Lucia</v>
          </cell>
          <cell r="M3560" t="str">
            <v/>
          </cell>
        </row>
        <row r="3561">
          <cell r="B3561">
            <v>4600006082</v>
          </cell>
          <cell r="C3561" t="str">
            <v>APOYO PARA EL SUMINISTRO DE COMBUSTIBLE A LA FUERZA PÚBLICA EN EL MUNICIPIO DE PUERTO BERRÍO.</v>
          </cell>
          <cell r="D3561">
            <v>42702</v>
          </cell>
          <cell r="E3561">
            <v>2016</v>
          </cell>
          <cell r="F3561">
            <v>42717</v>
          </cell>
          <cell r="I3561" t="str">
            <v>En ejecución</v>
          </cell>
          <cell r="J3561" t="str">
            <v>Otro tipo de contrato</v>
          </cell>
          <cell r="K3561">
            <v>128520000</v>
          </cell>
          <cell r="L3561" t="str">
            <v>Mejia Restrepo, Olga Lucia</v>
          </cell>
          <cell r="M3561" t="str">
            <v/>
          </cell>
        </row>
        <row r="3562">
          <cell r="B3562">
            <v>4600006084</v>
          </cell>
          <cell r="C3562" t="str">
            <v>APOYO PARA EL SUMINISTRO DE COMBUSTIBLE A LA FUERZA PÚBLICA EN EL MUNICIPIO DE VIGÍA DEL FUERTE.</v>
          </cell>
          <cell r="D3562">
            <v>42702</v>
          </cell>
          <cell r="E3562">
            <v>2016</v>
          </cell>
          <cell r="F3562">
            <v>42717</v>
          </cell>
          <cell r="I3562" t="str">
            <v>En ejecución</v>
          </cell>
          <cell r="J3562" t="str">
            <v>Otro tipo de contrato</v>
          </cell>
          <cell r="K3562">
            <v>10000000</v>
          </cell>
          <cell r="L3562" t="str">
            <v>Mejia Restrepo, Olga Lucia</v>
          </cell>
          <cell r="M3562" t="str">
            <v/>
          </cell>
        </row>
        <row r="3563">
          <cell r="B3563">
            <v>4600006085</v>
          </cell>
          <cell r="C3563" t="str">
            <v>APOYO PARA EL E SUMINISTRO DE COMBUSTIBLE A LA FUERZA PÚBLICA EN EL MUNICIPIO DE MURINDÓ.</v>
          </cell>
          <cell r="D3563">
            <v>42702</v>
          </cell>
          <cell r="E3563">
            <v>2016</v>
          </cell>
          <cell r="F3563">
            <v>42717</v>
          </cell>
          <cell r="I3563" t="str">
            <v>En ejecución</v>
          </cell>
          <cell r="J3563" t="str">
            <v>Otro tipo de contrato</v>
          </cell>
          <cell r="K3563">
            <v>10412000</v>
          </cell>
          <cell r="L3563" t="str">
            <v>Mejia Restrepo, Olga Lucia</v>
          </cell>
          <cell r="M3563" t="str">
            <v/>
          </cell>
        </row>
        <row r="3564">
          <cell r="B3564">
            <v>4600006099</v>
          </cell>
          <cell r="C3564" t="str">
            <v>Integrar esfuerzos para el desarrollo de acciones de atención integral a la primera infancia bajo la modalidad propia en territorios étnicos y rurales para atender por lo menos 480 cupos,  en los municipios de Mutatá, Necoclí, Turbo y Murindó.</v>
          </cell>
          <cell r="D3564">
            <v>42702</v>
          </cell>
          <cell r="E3564">
            <v>2016</v>
          </cell>
          <cell r="F3564">
            <v>42735</v>
          </cell>
          <cell r="I3564" t="str">
            <v>En ejecución</v>
          </cell>
          <cell r="J3564" t="str">
            <v>Otro tipo de contrato</v>
          </cell>
          <cell r="K3564">
            <v>235903226</v>
          </cell>
          <cell r="L3564" t="str">
            <v>Munoz Burgos , Isabel Cristina</v>
          </cell>
          <cell r="M3564" t="str">
            <v/>
          </cell>
        </row>
        <row r="3565">
          <cell r="B3565">
            <v>4600006108</v>
          </cell>
          <cell r="C3565" t="str">
            <v>Adquirir insumos y reactivos generales para el funcionamiento del Laboratorio Departamental de Salud Pública de Antioquia.</v>
          </cell>
          <cell r="D3565">
            <v>42702</v>
          </cell>
          <cell r="E3565">
            <v>2016</v>
          </cell>
          <cell r="F3565">
            <v>42735</v>
          </cell>
          <cell r="I3565" t="str">
            <v>En proceso</v>
          </cell>
          <cell r="J3565" t="str">
            <v>Selección Abreviada</v>
          </cell>
          <cell r="K3565">
            <v>158787440</v>
          </cell>
          <cell r="L3565" t="str">
            <v/>
          </cell>
          <cell r="M3565" t="str">
            <v/>
          </cell>
        </row>
        <row r="3566">
          <cell r="B3566">
            <v>4600005949</v>
          </cell>
          <cell r="C3566" t="str">
            <v>CONVENIO INTERADMINISTRATIVO PARA REALIZAR MANTENIMIENTO RUTINARIO EN LA(S) VÍA(S) DE LA RED VIAL SECUNDARIA, PORCESITO - PUENTE GAVINO - LA CORTADA - YOLOMBÓ - YALÍ - PLAYAS - VEGACHÍ - TRAMO LÍMITE YOLOMBÓ - VEGACHÍ, CÓDIGO(S) 62AN21, ENTRE EL MUNICIPI</v>
          </cell>
          <cell r="D3566">
            <v>42703</v>
          </cell>
          <cell r="E3566">
            <v>2016</v>
          </cell>
          <cell r="F3566">
            <v>42716</v>
          </cell>
          <cell r="G3566">
            <v>42787</v>
          </cell>
          <cell r="H3566">
            <v>43033</v>
          </cell>
          <cell r="I3566" t="str">
            <v>Liquidado</v>
          </cell>
          <cell r="J3566" t="str">
            <v>Otro tipo de contrato</v>
          </cell>
          <cell r="K3566">
            <v>18749923</v>
          </cell>
          <cell r="L3566" t="str">
            <v>Roa , Maria Katherine De Los R</v>
          </cell>
          <cell r="M3566" t="str">
            <v/>
          </cell>
        </row>
        <row r="3567">
          <cell r="B3567">
            <v>4600006028</v>
          </cell>
          <cell r="C3567" t="str">
            <v>Objeto Articular estrategias para la implementación de Convites Ciudadanos Participativos en el municipio de Cañasgordas, buscando el fortalecimiento y dinamización de la Participación Ciudadana.</v>
          </cell>
          <cell r="D3567">
            <v>42703</v>
          </cell>
          <cell r="E3567">
            <v>2016</v>
          </cell>
          <cell r="F3567">
            <v>42717</v>
          </cell>
          <cell r="H3567">
            <v>42809</v>
          </cell>
          <cell r="I3567" t="str">
            <v>Liquidado</v>
          </cell>
          <cell r="J3567" t="str">
            <v>Otro tipo de contrato</v>
          </cell>
          <cell r="K3567">
            <v>40000000</v>
          </cell>
          <cell r="L3567" t="str">
            <v>Velasquez Giraldo , Luisa Fern</v>
          </cell>
          <cell r="M3567" t="str">
            <v/>
          </cell>
        </row>
        <row r="3568">
          <cell r="B3568">
            <v>4600006050</v>
          </cell>
          <cell r="C3568" t="str">
            <v>Objeto Articular estrategias para la implementación de Convites Ciudadanos Participativos en el municipio de Arboletes, buscando el fortalecimiento y dinamización de la Participación Ciudadana.</v>
          </cell>
          <cell r="D3568">
            <v>42703</v>
          </cell>
          <cell r="E3568">
            <v>2016</v>
          </cell>
          <cell r="F3568">
            <v>42717</v>
          </cell>
          <cell r="H3568">
            <v>42972</v>
          </cell>
          <cell r="I3568" t="str">
            <v>Liquidado</v>
          </cell>
          <cell r="J3568" t="str">
            <v>Otro tipo de contrato</v>
          </cell>
          <cell r="K3568">
            <v>40000000</v>
          </cell>
          <cell r="L3568" t="str">
            <v>Vanegas Zapata, Eliana</v>
          </cell>
          <cell r="M3568" t="str">
            <v/>
          </cell>
        </row>
        <row r="3569">
          <cell r="B3569">
            <v>4600006051</v>
          </cell>
          <cell r="C3569" t="str">
            <v>2.1. Objeto Articular estrategias para la implementación de Convites Ciudadanos Participativos en el municipio de El Bagre, buscando el fortalecimiento y dinamización de la Participación Ciudadana.</v>
          </cell>
          <cell r="D3569">
            <v>42703</v>
          </cell>
          <cell r="E3569">
            <v>2016</v>
          </cell>
          <cell r="F3569">
            <v>42717</v>
          </cell>
          <cell r="H3569">
            <v>42773</v>
          </cell>
          <cell r="I3569" t="str">
            <v>Liquidado</v>
          </cell>
          <cell r="J3569" t="str">
            <v>Otro tipo de contrato</v>
          </cell>
          <cell r="K3569">
            <v>40000000</v>
          </cell>
          <cell r="L3569" t="str">
            <v>Buitrago Lopera , Viviana</v>
          </cell>
          <cell r="M3569" t="str">
            <v/>
          </cell>
        </row>
        <row r="3570">
          <cell r="B3570">
            <v>4600006052</v>
          </cell>
          <cell r="C3570" t="str">
            <v>2.1. Objeto Articular estrategias para la implementación de Convites Ciudadanos Participativos en el municipio de La Ceja, buscando el fortalecimiento y dinamización de la Participación Ciudadana.</v>
          </cell>
          <cell r="D3570">
            <v>42703</v>
          </cell>
          <cell r="E3570">
            <v>2016</v>
          </cell>
          <cell r="F3570">
            <v>42717</v>
          </cell>
          <cell r="H3570">
            <v>39319</v>
          </cell>
          <cell r="I3570" t="str">
            <v>Liquidado</v>
          </cell>
          <cell r="J3570" t="str">
            <v>Otro tipo de contrato</v>
          </cell>
          <cell r="K3570">
            <v>40000000</v>
          </cell>
          <cell r="L3570" t="str">
            <v>Guzman Salamanca , Ruben Dario</v>
          </cell>
          <cell r="M3570" t="str">
            <v/>
          </cell>
        </row>
        <row r="3571">
          <cell r="B3571">
            <v>4600006072</v>
          </cell>
          <cell r="C3571" t="str">
            <v>2.1 Objeto: Realizar el Mantenimiento general del helicóptero Bell 407 HK 4213G.</v>
          </cell>
          <cell r="D3571">
            <v>42703</v>
          </cell>
          <cell r="E3571">
            <v>2016</v>
          </cell>
          <cell r="F3571">
            <v>42735</v>
          </cell>
          <cell r="I3571" t="str">
            <v>En ejecución</v>
          </cell>
          <cell r="J3571" t="str">
            <v>Contratación Directa</v>
          </cell>
          <cell r="K3571">
            <v>90031875</v>
          </cell>
          <cell r="L3571" t="str">
            <v>Arango Rivera , Luis Alejandro</v>
          </cell>
          <cell r="M3571" t="str">
            <v/>
          </cell>
        </row>
        <row r="3572">
          <cell r="B3572">
            <v>4600006095</v>
          </cell>
          <cell r="C3572" t="str">
            <v>Prestar servicios de transporte de medicamentos monopolio del Estado, desde el Fondo Nacional de Estupefacientes, ubicado en la Avenida Caracas No. 1-85 Sur-Bogotá, hasta el Fondo Rotatorio de Estupefacientes de Antioquia, ubicado en la Calle 20 No 65G-5</v>
          </cell>
          <cell r="D3572">
            <v>42703</v>
          </cell>
          <cell r="E3572">
            <v>2016</v>
          </cell>
          <cell r="F3572">
            <v>42735</v>
          </cell>
          <cell r="I3572" t="str">
            <v>En ejecución</v>
          </cell>
          <cell r="J3572" t="str">
            <v>Mínima cuantía</v>
          </cell>
          <cell r="K3572">
            <v>13975125</v>
          </cell>
          <cell r="L3572" t="str">
            <v>Gomez Llano , Paola Andrea</v>
          </cell>
          <cell r="M3572" t="str">
            <v/>
          </cell>
        </row>
        <row r="3573">
          <cell r="B3573">
            <v>4600006096</v>
          </cell>
          <cell r="C3573" t="str">
            <v>Brindar herramientas formativas en equidad de genero a las mujeres rurales  y urbanas  del municipio de Carepa.</v>
          </cell>
          <cell r="D3573">
            <v>42703</v>
          </cell>
          <cell r="E3573">
            <v>2016</v>
          </cell>
          <cell r="F3573">
            <v>42717</v>
          </cell>
          <cell r="I3573" t="str">
            <v>En ejecución</v>
          </cell>
          <cell r="J3573" t="str">
            <v>Otro tipo de contrato</v>
          </cell>
          <cell r="K3573">
            <v>21224000</v>
          </cell>
          <cell r="L3573" t="str">
            <v>Echeverri Molina , Nora Eugeni</v>
          </cell>
          <cell r="M3573" t="str">
            <v/>
          </cell>
        </row>
        <row r="3574">
          <cell r="B3574">
            <v>4600006097</v>
          </cell>
          <cell r="C3574" t="str">
            <v>Brindar herramientas formativas en equidad de genero a las mujeres rurales y urbanas  del municipio de Mutatá.</v>
          </cell>
          <cell r="D3574">
            <v>42703</v>
          </cell>
          <cell r="E3574">
            <v>2016</v>
          </cell>
          <cell r="F3574">
            <v>42717</v>
          </cell>
          <cell r="I3574" t="str">
            <v>En ejecución</v>
          </cell>
          <cell r="J3574" t="str">
            <v>Otro tipo de contrato</v>
          </cell>
          <cell r="K3574">
            <v>15894332</v>
          </cell>
          <cell r="L3574" t="str">
            <v>Echeverri Molina , Nora Eugeni</v>
          </cell>
          <cell r="M3574" t="str">
            <v/>
          </cell>
        </row>
        <row r="3575">
          <cell r="B3575">
            <v>4600006098</v>
          </cell>
          <cell r="C3575" t="str">
            <v>Realizar (1) Taller teórico-práctico para la evaluación, fortalecimiento,  actualización y capacitación en los procesos de toma y lectura de la citología del cuello uterino en los funcionarios de la Red de Laboratorios de citología del Departamento de An</v>
          </cell>
          <cell r="D3575">
            <v>42703</v>
          </cell>
          <cell r="E3575">
            <v>2016</v>
          </cell>
          <cell r="F3575">
            <v>42735</v>
          </cell>
          <cell r="H3575">
            <v>43010</v>
          </cell>
          <cell r="I3575" t="str">
            <v>Liquidado</v>
          </cell>
          <cell r="J3575" t="str">
            <v>Mínima cuantía</v>
          </cell>
          <cell r="K3575">
            <v>31250000</v>
          </cell>
          <cell r="L3575" t="str">
            <v>Brome Bohorquez , Mary Ruth</v>
          </cell>
          <cell r="M3575" t="str">
            <v/>
          </cell>
        </row>
        <row r="3576">
          <cell r="B3576">
            <v>4600006102</v>
          </cell>
          <cell r="C3576" t="str">
            <v>Realizar calibración de termómetros de dotación básica, para apoyar la Inspección, Vigilancia y  Control de los establecimientos de comercialización, expendio, transporte de alimentos y sector gastronómico de los 115 municipios que son responsabilidad de</v>
          </cell>
          <cell r="D3576">
            <v>42703</v>
          </cell>
          <cell r="E3576">
            <v>2016</v>
          </cell>
          <cell r="F3576">
            <v>42735</v>
          </cell>
          <cell r="H3576">
            <v>42944</v>
          </cell>
          <cell r="I3576" t="str">
            <v>Liquidado</v>
          </cell>
          <cell r="J3576" t="str">
            <v>Mínima cuantía</v>
          </cell>
          <cell r="K3576">
            <v>6078400</v>
          </cell>
          <cell r="L3576" t="str">
            <v>Zea Carrasquilla , Ivan Dario</v>
          </cell>
          <cell r="M3576" t="str">
            <v/>
          </cell>
        </row>
        <row r="3577">
          <cell r="B3577" t="str">
            <v>2010AS160002</v>
          </cell>
          <cell r="C3577" t="str">
            <v>ESTABLECER EL VALOR, LOS TÉRMINOS Y MECANISMOS DE PAGO DE LA CONCURRENCIA A CARGO DE LA NACIÓN, EL DEPARTAMENTO-SSSA Y EL MUNICIPIO DE JERICO, EN LA FINANCIACIÓN DEL PASIVO PRESTACIÓNAL POR CONCEPTO DE CESANTIAS Y PENSIONES CAUSADO A 31 DE DICIEMBRE DE 19</v>
          </cell>
          <cell r="D3577">
            <v>42704</v>
          </cell>
          <cell r="E3577">
            <v>2016</v>
          </cell>
          <cell r="F3577">
            <v>42735</v>
          </cell>
          <cell r="I3577" t="str">
            <v>En ejecución</v>
          </cell>
          <cell r="J3577" t="str">
            <v>Contratación Directa</v>
          </cell>
          <cell r="K3577">
            <v>61524822</v>
          </cell>
          <cell r="L3577" t="str">
            <v/>
          </cell>
          <cell r="M3577" t="str">
            <v>MIRYAM ELENA MENA GIL</v>
          </cell>
        </row>
        <row r="3578">
          <cell r="B3578">
            <v>4600005801</v>
          </cell>
          <cell r="C3578" t="str">
            <v>CONVENIO INTERADMINISTRATIVO PARA REALIZAR MANTENIMIENTO RUTINARIO EN LA(S) VÍA(S) DE LA RED VIAL SECUNDARIA, SANTA FE DE ANTIOQUIA - PUENTE DE OCCIDENTE - LA YE (SOPETRÁN), CÓDIGO(S) 6204B ENTRE EL MUNICIPIO DE SOPETRÁN Y LA GOBERNACIÓN DE ANTIOQUIA.</v>
          </cell>
          <cell r="D3578">
            <v>42704</v>
          </cell>
          <cell r="E3578">
            <v>2016</v>
          </cell>
          <cell r="F3578">
            <v>42716</v>
          </cell>
          <cell r="G3578">
            <v>42807</v>
          </cell>
          <cell r="I3578" t="str">
            <v>En ejecución</v>
          </cell>
          <cell r="J3578" t="str">
            <v>Otro tipo de contrato</v>
          </cell>
          <cell r="K3578">
            <v>17925000</v>
          </cell>
          <cell r="L3578" t="str">
            <v>Morales Gomez , Jorge Mauricio</v>
          </cell>
          <cell r="M3578" t="str">
            <v/>
          </cell>
        </row>
        <row r="3579">
          <cell r="B3579">
            <v>4600005976</v>
          </cell>
          <cell r="C3579" t="str">
            <v>Mancomunar esfuerzos entre Computadores para Educar y el Departamento de Antioquia, para facilitar el acceso a la información y el conocimiento, mediante el uso y apropiación de tecnología en las sedes educativas oficiales del ENTE TERRITORIAL.</v>
          </cell>
          <cell r="D3579">
            <v>42704</v>
          </cell>
          <cell r="E3579">
            <v>2016</v>
          </cell>
          <cell r="F3579">
            <v>42735</v>
          </cell>
          <cell r="I3579" t="str">
            <v>En ejecución</v>
          </cell>
          <cell r="J3579" t="str">
            <v>Otro tipo de contrato</v>
          </cell>
          <cell r="K3579">
            <v>9781028000</v>
          </cell>
          <cell r="L3579" t="str">
            <v>Aristizabal Serna , David Fern</v>
          </cell>
        </row>
        <row r="3580">
          <cell r="B3580">
            <v>4600005993</v>
          </cell>
          <cell r="C3580" t="str">
            <v>Prestar servicio de apoyo integral para la atención de diferentes eventos culturales y de divulgación indígena del Departamento de Antioquia.</v>
          </cell>
          <cell r="D3580">
            <v>42704</v>
          </cell>
          <cell r="E3580">
            <v>2016</v>
          </cell>
          <cell r="F3580">
            <v>42735</v>
          </cell>
          <cell r="H3580">
            <v>42774</v>
          </cell>
          <cell r="I3580" t="str">
            <v>Liquidado</v>
          </cell>
          <cell r="J3580" t="str">
            <v>Mínima cuantía</v>
          </cell>
          <cell r="K3580">
            <v>49704018</v>
          </cell>
          <cell r="L3580" t="str">
            <v>Guerra Acosta , John Jairo</v>
          </cell>
          <cell r="M3580" t="str">
            <v/>
          </cell>
        </row>
        <row r="3581">
          <cell r="B3581">
            <v>4600006019</v>
          </cell>
          <cell r="C3581" t="str">
            <v>CONVENIO INTERADMINISTRATIVO PARA REALIZAR MANTENIMIENTO RUTINARIO EN LA(S) VÍA(S) DE LA RED VIAL SECUNDARIA, SANTA FE DE ANTIOQUIA - PUENTE DE OCCIDENTE - LA YE (SOPETRAN) Y SAN JERONIMO - POLEAL - SAN PEDRO DE LOS MILAGROS, CÓDIGO(S) 6204B Y 62AN16, EN</v>
          </cell>
          <cell r="D3581">
            <v>42704</v>
          </cell>
          <cell r="E3581">
            <v>2016</v>
          </cell>
          <cell r="F3581">
            <v>42716</v>
          </cell>
          <cell r="G3581">
            <v>42777</v>
          </cell>
          <cell r="I3581" t="str">
            <v>En ejecución</v>
          </cell>
          <cell r="J3581" t="str">
            <v>Otro tipo de contrato</v>
          </cell>
          <cell r="K3581">
            <v>18847650</v>
          </cell>
          <cell r="L3581" t="str">
            <v>Morales Gomez , Jorge Mauricio</v>
          </cell>
          <cell r="M3581" t="str">
            <v/>
          </cell>
        </row>
        <row r="3582">
          <cell r="B3582">
            <v>4600006023</v>
          </cell>
          <cell r="C3582" t="str">
            <v>CONVENIO INTERADMINISTRATIVO PARA REALIZAR MANTENIMIENTO RUTINARIO EN LA(S) VÍA(S) DE LA RED VIAL SECUNDARIA, las vías Alejandría - El Bizcocho (San Rafael) código 62AN22-2-1 y San Roque - San Lorenzo - La Palma, código 62AN22-1-1, ENTRE EL MUNICIPIO DE</v>
          </cell>
          <cell r="D3582">
            <v>42704</v>
          </cell>
          <cell r="E3582">
            <v>2016</v>
          </cell>
          <cell r="F3582">
            <v>42716</v>
          </cell>
          <cell r="G3582">
            <v>42837</v>
          </cell>
          <cell r="H3582">
            <v>43013</v>
          </cell>
          <cell r="I3582" t="str">
            <v>Liquidado</v>
          </cell>
          <cell r="J3582" t="str">
            <v>Otro tipo de contrato</v>
          </cell>
          <cell r="K3582">
            <v>20000000</v>
          </cell>
          <cell r="L3582" t="str">
            <v>Rodriguez Collazos , Andres Ma</v>
          </cell>
          <cell r="M3582" t="str">
            <v/>
          </cell>
        </row>
        <row r="3583">
          <cell r="B3583">
            <v>4600006056</v>
          </cell>
          <cell r="C3583" t="str">
            <v>Realizar la vacunación contra la rabia de caninos y felinos en la zona rural del municipio de Ituango, con énfasis en las zonas veredales de normalización.</v>
          </cell>
          <cell r="D3583">
            <v>42704</v>
          </cell>
          <cell r="E3583">
            <v>2016</v>
          </cell>
          <cell r="F3583">
            <v>42735</v>
          </cell>
          <cell r="I3583" t="str">
            <v>En ejecución</v>
          </cell>
          <cell r="J3583" t="str">
            <v>Contratación Directa</v>
          </cell>
          <cell r="K3583">
            <v>12000000</v>
          </cell>
          <cell r="L3583" t="str">
            <v>Zea Mejia , Jenny Marcela</v>
          </cell>
          <cell r="M3583" t="str">
            <v/>
          </cell>
        </row>
        <row r="3584">
          <cell r="B3584">
            <v>4600006058</v>
          </cell>
          <cell r="C3584" t="str">
            <v>Realizar la vacunación contra la rabia de caninos y felinos en la zona rural del municipio de Vigía del Fuerte, con énfasis en las zonas veredales en el proceso de paz y normalización.</v>
          </cell>
          <cell r="D3584">
            <v>42704</v>
          </cell>
          <cell r="E3584">
            <v>2016</v>
          </cell>
          <cell r="F3584">
            <v>42735</v>
          </cell>
          <cell r="H3584">
            <v>43010</v>
          </cell>
          <cell r="I3584" t="str">
            <v>Liquidado</v>
          </cell>
          <cell r="J3584" t="str">
            <v>Contratación Directa</v>
          </cell>
          <cell r="K3584">
            <v>10000000</v>
          </cell>
          <cell r="L3584" t="str">
            <v>Celis Mendoza, Juan Guillermo</v>
          </cell>
          <cell r="M3584" t="str">
            <v/>
          </cell>
        </row>
        <row r="3585">
          <cell r="B3585">
            <v>4600006091</v>
          </cell>
          <cell r="C3585" t="str">
            <v>ADQUISICIÓN DE BIENES Y MATERIALES PARA APOYAR EL FUNCIONAMIENTO DE LAS CASAS DE PASO EN MUNICIPIOS CON POBLACIÓN INDÍGENA DE ANTIOQUIA</v>
          </cell>
          <cell r="D3585">
            <v>42704</v>
          </cell>
          <cell r="E3585">
            <v>2016</v>
          </cell>
          <cell r="F3585">
            <v>42717</v>
          </cell>
          <cell r="H3585">
            <v>42788</v>
          </cell>
          <cell r="I3585" t="str">
            <v>Liquidado</v>
          </cell>
          <cell r="J3585" t="str">
            <v>Mínima cuantía</v>
          </cell>
          <cell r="K3585">
            <v>54932643</v>
          </cell>
          <cell r="L3585" t="str">
            <v>Ochoa Zapata , Berta Ines</v>
          </cell>
          <cell r="M3585" t="str">
            <v/>
          </cell>
        </row>
        <row r="3586">
          <cell r="B3586">
            <v>4600006093</v>
          </cell>
          <cell r="C3586" t="str">
            <v>FORTALECIMIENTO Y ADECUACIÓN DEL CENTRO DE DESARROLLO INFANTIL PUEBLO ZENU EL PANDO EN EL MUNICIPIO DE CAUCASIA ANTIOQUIA</v>
          </cell>
          <cell r="D3586">
            <v>42704</v>
          </cell>
          <cell r="E3586">
            <v>2016</v>
          </cell>
          <cell r="F3586">
            <v>42734</v>
          </cell>
          <cell r="H3586">
            <v>42830</v>
          </cell>
          <cell r="I3586" t="str">
            <v>Liquidado</v>
          </cell>
          <cell r="J3586" t="str">
            <v>Otro tipo de contrato</v>
          </cell>
          <cell r="K3586">
            <v>17545888</v>
          </cell>
          <cell r="L3586" t="str">
            <v>Guerra Acosta , John Jairo</v>
          </cell>
          <cell r="M3586" t="str">
            <v/>
          </cell>
        </row>
        <row r="3587">
          <cell r="B3587">
            <v>4600006094</v>
          </cell>
          <cell r="C3587" t="str">
            <v>Soporte técnico, mantenimiento preventivo y correctivo, y garantía de fabricación para dispositivos de red Cisco.</v>
          </cell>
          <cell r="D3587">
            <v>42704</v>
          </cell>
          <cell r="E3587">
            <v>2016</v>
          </cell>
          <cell r="F3587">
            <v>43100</v>
          </cell>
          <cell r="I3587" t="str">
            <v>En ejecución</v>
          </cell>
          <cell r="J3587" t="str">
            <v>Selección Abreviada</v>
          </cell>
          <cell r="K3587">
            <v>331904784</v>
          </cell>
          <cell r="L3587" t="str">
            <v>Gonzalez Perdomo , Favio Andre</v>
          </cell>
          <cell r="M3587" t="str">
            <v/>
          </cell>
        </row>
        <row r="3588">
          <cell r="B3588">
            <v>4600006100</v>
          </cell>
          <cell r="C3588" t="str">
            <v>Suministro de elementos de cableado estructurado necesarios para la instalación de puntos de red.</v>
          </cell>
          <cell r="D3588">
            <v>42704</v>
          </cell>
          <cell r="E3588">
            <v>2016</v>
          </cell>
          <cell r="F3588">
            <v>42734</v>
          </cell>
          <cell r="H3588">
            <v>42797</v>
          </cell>
          <cell r="I3588" t="str">
            <v>Liquidado</v>
          </cell>
          <cell r="J3588" t="str">
            <v>Mínima cuantía</v>
          </cell>
          <cell r="K3588">
            <v>34382610</v>
          </cell>
          <cell r="L3588" t="str">
            <v>Gonzalez Perdomo , Favio Andre</v>
          </cell>
          <cell r="M3588" t="str">
            <v/>
          </cell>
        </row>
        <row r="3589">
          <cell r="B3589" t="str">
            <v>2016AS200150</v>
          </cell>
          <cell r="C3589" t="str">
            <v>POR EL PRESENTE CONVENIO INTERADMINISTRATIVO EL DEPARTAMENTO COLABORARÁ AL MUNICIPIO DE SANTA FE DE ANTIOQUIA CON EL SUMINISTRO DE MATERIALES PARA LLEVAR A CABO EL MEJORAMIENTO DE VÍAS URBANAS Y/O TERCIARIAS. VALOR $88.000.000</v>
          </cell>
          <cell r="D3589">
            <v>42705</v>
          </cell>
          <cell r="E3589">
            <v>2016</v>
          </cell>
          <cell r="F3589">
            <v>42717</v>
          </cell>
          <cell r="I3589" t="str">
            <v>En inicio</v>
          </cell>
          <cell r="J3589" t="str">
            <v>Otro tipo de contrato</v>
          </cell>
          <cell r="K3589">
            <v>0.1</v>
          </cell>
          <cell r="L3589" t="str">
            <v/>
          </cell>
          <cell r="M3589" t="str">
            <v>MARTHA SEPULVEDA MAZO</v>
          </cell>
        </row>
        <row r="3590">
          <cell r="B3590">
            <v>4600005787</v>
          </cell>
          <cell r="C3590" t="str">
            <v>CONVENIO INTERADMINISTRATIVO PARA REALIZAR MANTENIMIENTO RUTINARIO EN LA(S) VÍA(S) DE LA RED VIAL SECUNDARIA, Sonsón -La Quiebra - Nariño, y Nariño - Puente Linda, CÓDIGO(S) 56AN10 y 56AN10-2, ENTRE EL MUNICIPIO DE NARIÑO Y LA GOBERNACIÓN DE ANTIOQUIA.</v>
          </cell>
          <cell r="D3590">
            <v>42705</v>
          </cell>
          <cell r="E3590">
            <v>2016</v>
          </cell>
          <cell r="F3590">
            <v>42716</v>
          </cell>
          <cell r="G3590">
            <v>42837</v>
          </cell>
          <cell r="I3590" t="str">
            <v>Terminado</v>
          </cell>
          <cell r="J3590" t="str">
            <v>Otro tipo de contrato</v>
          </cell>
          <cell r="K3590">
            <v>28150419</v>
          </cell>
          <cell r="L3590" t="str">
            <v>Rodriguez Collazos , Andres Ma</v>
          </cell>
          <cell r="M3590" t="str">
            <v/>
          </cell>
        </row>
        <row r="3591">
          <cell r="B3591">
            <v>4600005946</v>
          </cell>
          <cell r="C3591" t="str">
            <v>CONVENIO INTERADMINISTRATIVO PARA REALIZAR MANTENIMIENTO RUTINARIO EN LAS VÍAS DE LA RED VIAL SECUNDARIA, Las Flores (Puerto Berrío) - Bodegas - La Ye - Tramo Las Flores - San Juan de Bedout y Puerto Berrío (Las Flores) - Cruces , CÓDIGO(S) 62AN29 y 62AN</v>
          </cell>
          <cell r="D3591">
            <v>42705</v>
          </cell>
          <cell r="E3591">
            <v>2016</v>
          </cell>
          <cell r="F3591">
            <v>42716</v>
          </cell>
          <cell r="G3591">
            <v>42867</v>
          </cell>
          <cell r="I3591" t="str">
            <v>Terminado</v>
          </cell>
          <cell r="J3591" t="str">
            <v>Otro tipo de contrato</v>
          </cell>
          <cell r="K3591">
            <v>39012596</v>
          </cell>
          <cell r="L3591" t="str">
            <v>Roa , Maria Katherine De Los R</v>
          </cell>
          <cell r="M3591" t="str">
            <v/>
          </cell>
        </row>
        <row r="3592">
          <cell r="B3592">
            <v>4600006024</v>
          </cell>
          <cell r="C3592" t="str">
            <v>CONVENIO INTERADMINISTRATIVO PARA REALIZAR MANTENIMIENTO RUTINARIO EN LA(S) VÍA(S) DE LA RED VIAL SECUNDARIA, Sonson - Las Margaritas - Puente San Rafael Carlos, CÓDIGO(S) 56AN09, ENTRE EL MUNICIPIO DE SONSON Y LA GOBERNACIÓN DE ANTIOQUIA.</v>
          </cell>
          <cell r="D3592">
            <v>42705</v>
          </cell>
          <cell r="E3592">
            <v>2016</v>
          </cell>
          <cell r="F3592">
            <v>42716</v>
          </cell>
          <cell r="G3592">
            <v>42837</v>
          </cell>
          <cell r="I3592" t="str">
            <v>Terminado</v>
          </cell>
          <cell r="J3592" t="str">
            <v>Otro tipo de contrato</v>
          </cell>
          <cell r="K3592">
            <v>14325000</v>
          </cell>
          <cell r="L3592" t="str">
            <v>Rodriguez Collazos , Andres Ma</v>
          </cell>
          <cell r="M3592" t="str">
            <v/>
          </cell>
        </row>
        <row r="3593">
          <cell r="B3593">
            <v>4600006044</v>
          </cell>
          <cell r="C3593" t="str">
            <v>CONCENTRAR ESFUERZOS TÉCNICOS, ADMINISTRATIVOS Y FINANCIEROS PARA CELEBRAR CONVENIO INTERADMINISTRATIVO MEDIANTE EL CUAL EL DEPARTAMENTO COFINANCIA LA PAVIMENTACIÓN DE LA RED VIAL TERCIARIA DEL MUNICIPIO DE HELICONIA, SUBREGION OCCIDENTE DEL DEPARTAMENTO</v>
          </cell>
          <cell r="D3593">
            <v>42705</v>
          </cell>
          <cell r="E3593">
            <v>2016</v>
          </cell>
          <cell r="F3593">
            <v>42717</v>
          </cell>
          <cell r="I3593" t="str">
            <v>En ejecución</v>
          </cell>
          <cell r="J3593" t="str">
            <v>Otro tipo de contrato</v>
          </cell>
          <cell r="K3593">
            <v>200000000</v>
          </cell>
          <cell r="L3593" t="str">
            <v>Hincapie Piedrahita , Dalis Mi</v>
          </cell>
          <cell r="M3593" t="str">
            <v/>
          </cell>
        </row>
        <row r="3594">
          <cell r="B3594">
            <v>4600006068</v>
          </cell>
          <cell r="C3594" t="str">
            <v>CONVENIO INTERADMINISTRATIVO DE CONFINANCIACIÓN PARA LA "CONSTRUCCION  DEL COLECTOR DE AGUAS RESIDUALES Y OBRAS COMPLEMENTARIAS EN EL BARRIO LA MISERICORDIA MUNICIPIO DE NECHÍ - ANTIOQUIA".</v>
          </cell>
          <cell r="D3594">
            <v>42705</v>
          </cell>
          <cell r="E3594">
            <v>2016</v>
          </cell>
          <cell r="F3594">
            <v>42717</v>
          </cell>
          <cell r="I3594" t="str">
            <v>En ejecución</v>
          </cell>
          <cell r="J3594" t="str">
            <v>Otro tipo de contrato</v>
          </cell>
          <cell r="K3594">
            <v>300000000</v>
          </cell>
          <cell r="L3594" t="str">
            <v>Arredondo Ceballos , Leidy</v>
          </cell>
          <cell r="M3594" t="str">
            <v/>
          </cell>
        </row>
        <row r="3595">
          <cell r="B3595">
            <v>4600006046</v>
          </cell>
          <cell r="C3595" t="str">
            <v>Suministrar reactivos (sensidiscos de EDTA/SMA Y APB), para la vigilancia de la Resistencia Bacteriana - Laboratorio Departamental de Salud Pública.</v>
          </cell>
          <cell r="D3595">
            <v>42706</v>
          </cell>
          <cell r="E3595">
            <v>2016</v>
          </cell>
          <cell r="F3595">
            <v>42735</v>
          </cell>
          <cell r="I3595" t="str">
            <v>En proceso</v>
          </cell>
          <cell r="J3595" t="str">
            <v>Contratación Directa</v>
          </cell>
          <cell r="K3595">
            <v>11040000</v>
          </cell>
          <cell r="L3595" t="str">
            <v/>
          </cell>
          <cell r="M3595" t="str">
            <v/>
          </cell>
        </row>
        <row r="3596">
          <cell r="B3596">
            <v>4600006111</v>
          </cell>
          <cell r="C3596" t="str">
            <v>Adquirir paquetes de insumos para del plan departamental de muestreo y verificación de la calidad e inocuidad microbiológica y fisicoquímica de los alimentos que se expenden y consumen en el territorio antioqueño.</v>
          </cell>
          <cell r="D3596">
            <v>42706</v>
          </cell>
          <cell r="E3596">
            <v>2016</v>
          </cell>
          <cell r="F3596">
            <v>42735</v>
          </cell>
          <cell r="H3596">
            <v>42944</v>
          </cell>
          <cell r="I3596" t="str">
            <v>Liquidado</v>
          </cell>
          <cell r="J3596" t="str">
            <v>Mínima cuantía</v>
          </cell>
          <cell r="K3596">
            <v>67632241</v>
          </cell>
          <cell r="L3596" t="str">
            <v>Zea Carrasquilla , Ivan Dario</v>
          </cell>
          <cell r="M3596" t="str">
            <v/>
          </cell>
        </row>
        <row r="3597">
          <cell r="B3597" t="str">
            <v>2016BB160009</v>
          </cell>
          <cell r="C3597" t="str">
            <v>COMPRA DE LOS MEDICAMENTOS DE CONTROL ESPECIAL MONOPOLIO DEL ESTADO, EN CUMPLIMIENTO DE LO PRESCRITO EN EL NUMERAL 12 DEL ARTÍCULO 4 DE LA RESOLUCIÓN  NÚMERO 001479 DEL 10 DE MAYO DE 2006, EXPEDIDA POR EL MINISTERIO DE LA PROTECCIÓN SOCIAL.</v>
          </cell>
          <cell r="D3597">
            <v>42709</v>
          </cell>
          <cell r="E3597">
            <v>2016</v>
          </cell>
          <cell r="F3597">
            <v>42735</v>
          </cell>
          <cell r="I3597" t="str">
            <v>En ejecución</v>
          </cell>
          <cell r="J3597" t="str">
            <v>Contratación Directa</v>
          </cell>
          <cell r="K3597">
            <v>2997220912</v>
          </cell>
          <cell r="L3597" t="str">
            <v/>
          </cell>
          <cell r="M3597" t="str">
            <v>PAOLA ANDREA GÓMEZ LLANO</v>
          </cell>
        </row>
        <row r="3598">
          <cell r="B3598" t="str">
            <v>2016OO11370006</v>
          </cell>
          <cell r="C3598" t="str">
            <v>CONSTRUCCIÓN PLAN MAESTRO ACUEDUCTO DEL CORREGIMIENTO DE NUTIBARA EN EL MUNICIPIO DE FRONTINO</v>
          </cell>
          <cell r="D3598">
            <v>42709</v>
          </cell>
          <cell r="E3598">
            <v>2016</v>
          </cell>
          <cell r="F3598">
            <v>42830</v>
          </cell>
          <cell r="I3598" t="str">
            <v>En ejecución</v>
          </cell>
          <cell r="J3598" t="str">
            <v>Licitación pública</v>
          </cell>
          <cell r="K3598">
            <v>934791374</v>
          </cell>
          <cell r="L3598" t="str">
            <v/>
          </cell>
          <cell r="M3598" t="str">
            <v/>
          </cell>
        </row>
        <row r="3599">
          <cell r="B3599" t="str">
            <v>2016OO370006</v>
          </cell>
          <cell r="C3599" t="str">
            <v>CONSTRUCCIÓN PLAN MAESTRO DE ACUEDUCTO DEL CORREGIMIENTO DE NUTIBARA EN EL MUNICIPIO DE FRONTINO</v>
          </cell>
          <cell r="D3599">
            <v>42709</v>
          </cell>
          <cell r="E3599">
            <v>2016</v>
          </cell>
          <cell r="F3599">
            <v>42830</v>
          </cell>
          <cell r="I3599" t="str">
            <v>En ejecución</v>
          </cell>
          <cell r="J3599" t="str">
            <v>Licitación pública</v>
          </cell>
          <cell r="K3599">
            <v>998074504</v>
          </cell>
          <cell r="L3599" t="str">
            <v/>
          </cell>
          <cell r="M3599" t="str">
            <v>UNIVERSIDAD DE ANTIOQUIA</v>
          </cell>
        </row>
        <row r="3600">
          <cell r="B3600">
            <v>4600005509</v>
          </cell>
          <cell r="C3600" t="str">
            <v>Aunar esfuerzos técnicos, administrativos y financieros para implementar el programa de alimentación escolar para la población con matricula oficial en los establecimientos educativos del municipio de GIRARDOTA.</v>
          </cell>
          <cell r="D3600">
            <v>42709</v>
          </cell>
          <cell r="E3600">
            <v>2016</v>
          </cell>
          <cell r="F3600">
            <v>42709</v>
          </cell>
          <cell r="I3600" t="str">
            <v>En ejecución</v>
          </cell>
          <cell r="J3600" t="str">
            <v>Otro tipo de contrato</v>
          </cell>
          <cell r="K3600">
            <v>298784562</v>
          </cell>
          <cell r="L3600" t="str">
            <v>Mena Pino , Patricia del Carme</v>
          </cell>
          <cell r="M3600" t="str">
            <v/>
          </cell>
        </row>
        <row r="3601">
          <cell r="B3601">
            <v>4600005641</v>
          </cell>
          <cell r="C3601" t="str">
            <v>2.1. Objeto: "SUMINISTRO DE UNIFORMES PARA LOS TRABAJADORES OFICIALES DEL DEPARTAMENTO DE ANTIOQUIA Y UNIFORMES Y ELEMENTOS DEPORTIVOS PARA EL EQUIPO DE FUTBOL". 2.2 Alcance del Objeto Contractual: Para satisfacer la necesidad se requiere adelantar un pr</v>
          </cell>
          <cell r="D3601">
            <v>42709</v>
          </cell>
          <cell r="E3601">
            <v>2016</v>
          </cell>
          <cell r="F3601">
            <v>42719</v>
          </cell>
          <cell r="I3601" t="str">
            <v>Terminado</v>
          </cell>
          <cell r="J3601" t="str">
            <v>Mínima cuantía</v>
          </cell>
          <cell r="K3601">
            <v>38979257</v>
          </cell>
          <cell r="L3601" t="str">
            <v>Hernandez Arboleda , Roberto F</v>
          </cell>
          <cell r="M3601" t="str">
            <v/>
          </cell>
        </row>
        <row r="3602">
          <cell r="B3602">
            <v>4600005781</v>
          </cell>
          <cell r="C3602" t="str">
            <v>CONVENIO INTERADMINISTRATIVO PARA REALIZAR MANTENIMIENTO RUTINARIO EN LA(S) VÍA(S) DE LA RED VIAL SECUNDARIA, PUENTE DE OCCIDENTE - OLAYA - LIBORINA Y LIBORINA - SAN DIEGO - EL CARDAL - PARTIDAS (SAN JOSE DE LA MONTAÑA), TRAMO LIBORINA - SAN DIEGO - EL P</v>
          </cell>
          <cell r="D3602">
            <v>42709</v>
          </cell>
          <cell r="E3602">
            <v>2016</v>
          </cell>
          <cell r="F3602">
            <v>42716</v>
          </cell>
          <cell r="G3602">
            <v>42807</v>
          </cell>
          <cell r="I3602" t="str">
            <v>En ejecución</v>
          </cell>
          <cell r="J3602" t="str">
            <v>Otro tipo de contrato</v>
          </cell>
          <cell r="K3602">
            <v>23700000</v>
          </cell>
          <cell r="L3602" t="str">
            <v>Morales Gomez , Jorge Mauricio</v>
          </cell>
          <cell r="M3602" t="str">
            <v/>
          </cell>
        </row>
        <row r="3603">
          <cell r="B3603">
            <v>4600006047</v>
          </cell>
          <cell r="C3603" t="str">
            <v>CONCENTRAR ESFUERZOS TÉCNICOS, ADMINISTRATIVOS Y FINANCIEROS PARA CELEBRAR CONVENIO INTERADMINISTRATIVO MEDIANTE EL CUAL EL DEPARTAMENTO COFINANCIA LA PAVIMENTACIÓN DE LA RED VIAL TERCIARIA DEL MUNICIPIO DE CIUDAD BOLIVAR, SUBREGION DEL SUROESTE DEL DEPA</v>
          </cell>
          <cell r="D3603">
            <v>42709</v>
          </cell>
          <cell r="E3603">
            <v>2016</v>
          </cell>
          <cell r="F3603">
            <v>42717</v>
          </cell>
          <cell r="I3603" t="str">
            <v>En ejecución</v>
          </cell>
          <cell r="J3603" t="str">
            <v>Otro tipo de contrato</v>
          </cell>
          <cell r="K3603">
            <v>134000000</v>
          </cell>
          <cell r="L3603" t="str">
            <v>Duque Sepulveda, Daisy Lorena</v>
          </cell>
          <cell r="M3603" t="str">
            <v/>
          </cell>
        </row>
        <row r="3604">
          <cell r="B3604">
            <v>4600006110</v>
          </cell>
          <cell r="C3604" t="str">
            <v>Adquisición, renovación y suscripción de licenciamiento Microsoft para la administración Departamental</v>
          </cell>
          <cell r="D3604">
            <v>42709</v>
          </cell>
          <cell r="E3604">
            <v>2016</v>
          </cell>
          <cell r="F3604">
            <v>43074</v>
          </cell>
          <cell r="I3604" t="str">
            <v>En ejecución</v>
          </cell>
          <cell r="J3604" t="str">
            <v>Selección Abreviada</v>
          </cell>
          <cell r="K3604">
            <v>1773226244</v>
          </cell>
          <cell r="L3604" t="str">
            <v>Garcia Soto , John Edward</v>
          </cell>
          <cell r="M3604" t="str">
            <v/>
          </cell>
        </row>
        <row r="3605">
          <cell r="B3605">
            <v>4600006114</v>
          </cell>
          <cell r="C3605" t="str">
            <v>"Adquisición de Elementos de recreación y pedagogía para los organismos de la Fuerza Pública y/o Judicial en el Departamento de Antioquia".</v>
          </cell>
          <cell r="D3605">
            <v>42709</v>
          </cell>
          <cell r="E3605">
            <v>2016</v>
          </cell>
          <cell r="F3605">
            <v>42717</v>
          </cell>
          <cell r="I3605" t="str">
            <v>En ejecución</v>
          </cell>
          <cell r="J3605" t="str">
            <v>Selección Abreviada</v>
          </cell>
          <cell r="K3605">
            <v>239580395</v>
          </cell>
          <cell r="L3605" t="str">
            <v>Mejia Restrepo, Olga Lucia</v>
          </cell>
          <cell r="M3605" t="str">
            <v/>
          </cell>
        </row>
        <row r="3606">
          <cell r="B3606">
            <v>4600006117</v>
          </cell>
          <cell r="C3606" t="str">
            <v>REALIZAR DECORACIÓN E ILUMINACIÓN NAVIDEÑA DE LA FÁBRICA DE LICORES Y ALCOHOLES DE ANTIOQUIA,  LO CUAL INCLUYE ALQUILER DE ELEMENTOS DECORATIVOS, SU RESPECTIVA  INSTALACIÓN Y EL MANTENIMIENTO DE LOS MISMOS</v>
          </cell>
          <cell r="D3606">
            <v>42709</v>
          </cell>
          <cell r="E3606">
            <v>2016</v>
          </cell>
          <cell r="F3606">
            <v>42735</v>
          </cell>
          <cell r="H3606">
            <v>42804</v>
          </cell>
          <cell r="I3606" t="str">
            <v>Liquidado</v>
          </cell>
          <cell r="J3606" t="str">
            <v>Mínima cuantía</v>
          </cell>
          <cell r="K3606">
            <v>33199432</v>
          </cell>
          <cell r="L3606" t="str">
            <v>Perez Bustamante, Diana Alexan</v>
          </cell>
          <cell r="M3606" t="str">
            <v/>
          </cell>
        </row>
        <row r="3607">
          <cell r="B3607">
            <v>4600006122</v>
          </cell>
          <cell r="C3607" t="str">
            <v>Contrato Interadministrativo con la UNIVERSIDAD DE ANTIOQUIA para realizar seminario taller sobre la entrada en vigencia del nuevo Código de Convivencia Ciudadana, socialización de las rutas de restablecimientos de derechos para los niños niñas,  adolece</v>
          </cell>
          <cell r="D3607">
            <v>42709</v>
          </cell>
          <cell r="E3607">
            <v>2016</v>
          </cell>
          <cell r="F3607">
            <v>42717</v>
          </cell>
          <cell r="I3607" t="str">
            <v>En ejecución</v>
          </cell>
          <cell r="J3607" t="str">
            <v>Selección Abreviada</v>
          </cell>
          <cell r="K3607">
            <v>105248000</v>
          </cell>
          <cell r="L3607" t="str">
            <v>Urrego Usuga, Aicardo Antonio</v>
          </cell>
          <cell r="M3607" t="str">
            <v/>
          </cell>
        </row>
        <row r="3608">
          <cell r="B3608">
            <v>4600005991</v>
          </cell>
          <cell r="C3608" t="str">
            <v>COMPRAR REPUESTOS PARA EL MANTENIMIENTO CORRECTIVO Y PREVENTIVO DE LA RED CONTRA INCENDIOS DE LA FÁBRICA DE LICORES Y ALCOHOLES DE ANTIOQUIA.</v>
          </cell>
          <cell r="D3608">
            <v>42710</v>
          </cell>
          <cell r="E3608">
            <v>2016</v>
          </cell>
          <cell r="F3608">
            <v>42735</v>
          </cell>
          <cell r="G3608">
            <v>42758</v>
          </cell>
          <cell r="H3608">
            <v>42866</v>
          </cell>
          <cell r="I3608" t="str">
            <v>Liquidado</v>
          </cell>
          <cell r="J3608" t="str">
            <v>Mínima cuantía</v>
          </cell>
          <cell r="K3608">
            <v>25857496</v>
          </cell>
          <cell r="L3608" t="str">
            <v>Muñoz Montes , Lixyibel</v>
          </cell>
          <cell r="M3608" t="str">
            <v/>
          </cell>
        </row>
        <row r="3609">
          <cell r="B3609">
            <v>4600006020</v>
          </cell>
          <cell r="C3609" t="str">
            <v>CONVENIO INTERADMINISTRATIVO PARA REALIZAR MANTENIMIENTO RUTINARIO EN LA(S) VÍA(S) DE LA RED VIAL SECUNDARIA, ALTO DEL CHUSCAL - ARMENIA - LA HERRADURA - TITIRIBÍ, TRAMO HERRADURA - ARMENIA - ALTO DEL CHUSCAL  CÓDIGO(S) 60AN08-1, ENTRE EL MUNICIPIO DE AR</v>
          </cell>
          <cell r="D3609">
            <v>42710</v>
          </cell>
          <cell r="E3609">
            <v>2016</v>
          </cell>
          <cell r="F3609">
            <v>42716</v>
          </cell>
          <cell r="G3609">
            <v>42807</v>
          </cell>
          <cell r="I3609" t="str">
            <v>En ejecución</v>
          </cell>
          <cell r="J3609" t="str">
            <v>Otro tipo de contrato</v>
          </cell>
          <cell r="K3609">
            <v>20999923</v>
          </cell>
          <cell r="L3609" t="str">
            <v>Morales Gomez , Jorge Mauricio</v>
          </cell>
          <cell r="M3609" t="str">
            <v/>
          </cell>
        </row>
        <row r="3610">
          <cell r="B3610">
            <v>4600006043</v>
          </cell>
          <cell r="C3610" t="str">
            <v>CONCENTRAR ESFUERZOS TÉCNICOS, ADMINISTRATIVOS Y FINANCIEROS PARA CELEBRAR CONVENIO INTERADMINISTRATIVO MEDIANTE EL CUAL EL DEPARTAMENTO COFINANCIA LA PAVIMENTACIÓN DE LA RED VIAL TERCIARIA DEL MUNICIPIO DE NECOCLI, SUBREGION DEL URABA DEL DEPARTAMENTO D</v>
          </cell>
          <cell r="D3610">
            <v>42710</v>
          </cell>
          <cell r="E3610">
            <v>2016</v>
          </cell>
          <cell r="F3610">
            <v>42717</v>
          </cell>
          <cell r="H3610">
            <v>42961</v>
          </cell>
          <cell r="I3610" t="str">
            <v>Liquidado</v>
          </cell>
          <cell r="J3610" t="str">
            <v>Otro tipo de contrato</v>
          </cell>
          <cell r="K3610">
            <v>131600000</v>
          </cell>
          <cell r="L3610" t="str">
            <v>Hincapie Piedrahita , Dalis Mi</v>
          </cell>
          <cell r="M3610" t="str">
            <v/>
          </cell>
        </row>
        <row r="3611">
          <cell r="B3611">
            <v>4600006104</v>
          </cell>
          <cell r="C3611" t="str">
            <v>"ESTUDIOS Y DISEÑOS PARA LA REPOSICIÓN DEL CER URBANO RUIZ SEDE GEORGINA BOLÍVAR DEL MUNICIPIO DE AMAGÁ".</v>
          </cell>
          <cell r="D3611">
            <v>42710</v>
          </cell>
          <cell r="E3611">
            <v>2016</v>
          </cell>
          <cell r="F3611">
            <v>42717</v>
          </cell>
          <cell r="I3611" t="str">
            <v>Terminado</v>
          </cell>
          <cell r="J3611" t="str">
            <v>Mínima cuantía</v>
          </cell>
          <cell r="K3611">
            <v>26717700</v>
          </cell>
          <cell r="L3611" t="str">
            <v>Reyes German , Javier Eduardo</v>
          </cell>
        </row>
        <row r="3612">
          <cell r="B3612">
            <v>4600006106</v>
          </cell>
          <cell r="C3612" t="str">
            <v>SUMINISTRAR TUBERÍA, VÁLVULAS Y ACCESORIOS PARA LOS PROCESOS PRODUCTIVOS DE LA FÁBRICA DE LICORES Y ALCOHOLES DE ANTIOQUIA</v>
          </cell>
          <cell r="D3612">
            <v>42710</v>
          </cell>
          <cell r="E3612">
            <v>2016</v>
          </cell>
          <cell r="F3612">
            <v>42735</v>
          </cell>
          <cell r="H3612">
            <v>42765</v>
          </cell>
          <cell r="I3612" t="str">
            <v>Liquidado</v>
          </cell>
          <cell r="J3612" t="str">
            <v>Selección Abreviada</v>
          </cell>
          <cell r="K3612">
            <v>99637653</v>
          </cell>
          <cell r="L3612" t="str">
            <v>Laverde Aguilar , Uriel</v>
          </cell>
          <cell r="M3612" t="str">
            <v/>
          </cell>
        </row>
        <row r="3613">
          <cell r="B3613">
            <v>4600005785</v>
          </cell>
          <cell r="C3613" t="str">
            <v>CONVENIO INTERADMINISTRATIVO PARA REALIZAR MANTENIMIENTO RUTINARIO EN LA(S) VÍA(S) DE LA RED VIAL SECUNDARIA, La Quiebra - Argelia, CÓDIGO(S) 56AN10-1, ENTRE EL MUNICIPIO DE ARGELIA Y LA GOBERNACIÓN DE ANTIOQUIA</v>
          </cell>
          <cell r="D3613">
            <v>42711</v>
          </cell>
          <cell r="E3613">
            <v>2016</v>
          </cell>
          <cell r="F3613">
            <v>42716</v>
          </cell>
          <cell r="G3613">
            <v>42777</v>
          </cell>
          <cell r="I3613" t="str">
            <v>Terminado</v>
          </cell>
          <cell r="J3613" t="str">
            <v>Otro tipo de contrato</v>
          </cell>
          <cell r="K3613">
            <v>13800000</v>
          </cell>
          <cell r="L3613" t="str">
            <v>Rodriguez Collazos , Andres Ma</v>
          </cell>
          <cell r="M3613" t="str">
            <v/>
          </cell>
        </row>
        <row r="3614">
          <cell r="B3614">
            <v>4600005856</v>
          </cell>
          <cell r="C3614" t="str">
            <v>Suministro de papelería, cafetería, aseo y elementos de oficina para el buen desarrollo del Contrato de Subvención DCI/HUM/2014/339-766, radicado Departamento de Antioquia 2014AS350001, ejecución de la acción "Generación de capacidades para acceder al em</v>
          </cell>
          <cell r="D3614">
            <v>42711</v>
          </cell>
          <cell r="E3614">
            <v>2016</v>
          </cell>
          <cell r="F3614">
            <v>42711</v>
          </cell>
          <cell r="H3614">
            <v>42732</v>
          </cell>
          <cell r="I3614" t="str">
            <v>Liquidado</v>
          </cell>
          <cell r="J3614" t="str">
            <v>Otro tipo de contrato</v>
          </cell>
          <cell r="K3614">
            <v>24840000</v>
          </cell>
          <cell r="L3614" t="str">
            <v>Cano Toro , Yesid</v>
          </cell>
          <cell r="M3614" t="str">
            <v/>
          </cell>
        </row>
        <row r="3615">
          <cell r="B3615">
            <v>4600005990</v>
          </cell>
          <cell r="C3615" t="str">
            <v>2.1. Objeto Articular estrategias para la implementación de Convites Ciudadanos Participativos en el municipio de Buriticá, buscando el fortalecimiento y dinamización de la Participación Ciudadana.</v>
          </cell>
          <cell r="D3615">
            <v>42711</v>
          </cell>
          <cell r="E3615">
            <v>2016</v>
          </cell>
          <cell r="F3615">
            <v>42717</v>
          </cell>
          <cell r="H3615">
            <v>42965</v>
          </cell>
          <cell r="I3615" t="str">
            <v>Liquidado</v>
          </cell>
          <cell r="J3615" t="str">
            <v>Otro tipo de contrato</v>
          </cell>
          <cell r="K3615">
            <v>40000000</v>
          </cell>
          <cell r="L3615" t="str">
            <v>Zapata Martinez , John Wilson</v>
          </cell>
          <cell r="M3615" t="str">
            <v/>
          </cell>
        </row>
        <row r="3616">
          <cell r="B3616">
            <v>4600006018</v>
          </cell>
          <cell r="C3616" t="str">
            <v>CONVENIO INTERADMINISTRATIVO PARA REALIZAR MANTENIMIENTO RUTINARIO EN LA(S) VÍA(S) DE LA RED VIAL SECUNDARIA, El Boton - Paso Ancho - Frontino - Tramo Paso Ancho - Frontino, Chorodó (Ruta 62) - Frontino y Frontino - La Herradura - La Balsa, CÓDIGO(S) 62A</v>
          </cell>
          <cell r="D3616">
            <v>42711</v>
          </cell>
          <cell r="E3616">
            <v>2016</v>
          </cell>
          <cell r="F3616">
            <v>42716</v>
          </cell>
          <cell r="G3616">
            <v>42807</v>
          </cell>
          <cell r="I3616" t="str">
            <v>En ejecución</v>
          </cell>
          <cell r="J3616" t="str">
            <v>Otro tipo de contrato</v>
          </cell>
          <cell r="K3616">
            <v>25959000</v>
          </cell>
          <cell r="L3616" t="str">
            <v>Morales Gomez , Jorge Mauricio</v>
          </cell>
          <cell r="M3616" t="str">
            <v/>
          </cell>
        </row>
        <row r="3617">
          <cell r="B3617">
            <v>4600006034</v>
          </cell>
          <cell r="C3617" t="str">
            <v>Coordinar la ejecución de los Componentes Tres y Cuatro, del Contrato de Subvención DCI/HUM/2014/339-766 Radicado del Departamento de Antioquia 2014AS350001: "Generación de capacidades para acceder al empleo y el emprendimiento con el fin de reducir la p</v>
          </cell>
          <cell r="D3617">
            <v>42711</v>
          </cell>
          <cell r="E3617">
            <v>2016</v>
          </cell>
          <cell r="F3617">
            <v>43230</v>
          </cell>
          <cell r="I3617" t="str">
            <v>En ejecución</v>
          </cell>
          <cell r="J3617" t="str">
            <v>Otro tipo de contrato</v>
          </cell>
          <cell r="K3617">
            <v>155856438</v>
          </cell>
          <cell r="L3617" t="str">
            <v>Gutierrez Moreno , Jaime Luis</v>
          </cell>
          <cell r="M3617" t="str">
            <v/>
          </cell>
        </row>
        <row r="3618">
          <cell r="B3618">
            <v>4600006035</v>
          </cell>
          <cell r="C3618" t="str">
            <v>Coordinar la ejecución del componente Uno, del Contrato de Subvención DCI/HUM/2014/339-766, con radicado del Departamento de Antioquia 2014AS350001: "Generación de capacidades para acceder al empleo y el emprendimiento con el fin de reducir la pobreza, l</v>
          </cell>
          <cell r="D3618">
            <v>42711</v>
          </cell>
          <cell r="E3618">
            <v>2016</v>
          </cell>
          <cell r="F3618">
            <v>43230</v>
          </cell>
          <cell r="I3618" t="str">
            <v>En ejecución</v>
          </cell>
          <cell r="J3618" t="str">
            <v>Otro tipo de contrato</v>
          </cell>
          <cell r="K3618">
            <v>155856438</v>
          </cell>
          <cell r="L3618" t="str">
            <v>Gutierrez Moreno , Jaime Luis</v>
          </cell>
          <cell r="M3618" t="str">
            <v/>
          </cell>
        </row>
        <row r="3619">
          <cell r="B3619">
            <v>4600006041</v>
          </cell>
          <cell r="C3619" t="str">
            <v>CONCENTRAR ESFUERZOS TÉCNICOS, ADMINISTRATIVOS Y FINANCIEROS PARA CELEBRAR CONVENIO INTERADMINISTRATIVO MEDIANTE EL CUAL EL DEPARTAMENTO COFINANCIA LA PAVIMENTACIÓN DE LA RED VIAL TERCIARIA DEL MUNICIPIO DE SANTA BARBARA, SUBREGION  SUROESTE DEL DEPARTAM</v>
          </cell>
          <cell r="D3619">
            <v>42711</v>
          </cell>
          <cell r="E3619">
            <v>2016</v>
          </cell>
          <cell r="F3619">
            <v>42717</v>
          </cell>
          <cell r="I3619" t="str">
            <v>En ejecución</v>
          </cell>
          <cell r="J3619" t="str">
            <v>Otro tipo de contrato</v>
          </cell>
          <cell r="K3619">
            <v>200000000</v>
          </cell>
          <cell r="L3619" t="str">
            <v>Duque Sepulveda, Daisy Lorena</v>
          </cell>
          <cell r="M3619" t="str">
            <v/>
          </cell>
        </row>
        <row r="3620">
          <cell r="B3620">
            <v>4600006042</v>
          </cell>
          <cell r="C3620" t="str">
            <v>CONCENTRAR ESFUERZOS TÉCNICOS, ADMINISTRATIVOS Y FINANCIEROS PARA CELEBRAR CONVENIO INTERADMINISTRATIVO MEDIANTE EL CUAL EL DEPARTAMENTO COFINANCIA LA PAVIMENTACIÓN DE LA RED VIAL TERCIARIA DEL MUNICIPIO DE LA UNION, SUBREGION ORIENTE DEL DEPARTAMENTO DE</v>
          </cell>
          <cell r="D3620">
            <v>42711</v>
          </cell>
          <cell r="E3620">
            <v>2016</v>
          </cell>
          <cell r="F3620">
            <v>42717</v>
          </cell>
          <cell r="I3620" t="str">
            <v>En ejecución</v>
          </cell>
          <cell r="J3620" t="str">
            <v>Otro tipo de contrato</v>
          </cell>
          <cell r="K3620">
            <v>200000000</v>
          </cell>
          <cell r="L3620" t="str">
            <v>Duque Sepulveda, Daisy Lorena</v>
          </cell>
          <cell r="M3620" t="str">
            <v/>
          </cell>
        </row>
        <row r="3621">
          <cell r="B3621">
            <v>4600006103</v>
          </cell>
          <cell r="C3621" t="str">
            <v>"ADECUACION DE LA CUBIERTA DE UN BLOQUE DE AULAS DEL C.E.R EL CONCILIO SEDE CARLOS VIECO ORTIZ DEL MUNICIPIO DE SALGAR".</v>
          </cell>
          <cell r="D3621">
            <v>42711</v>
          </cell>
          <cell r="E3621">
            <v>2016</v>
          </cell>
          <cell r="F3621">
            <v>42740</v>
          </cell>
          <cell r="I3621" t="str">
            <v>Terminado</v>
          </cell>
          <cell r="J3621" t="str">
            <v>Mínima cuantía</v>
          </cell>
          <cell r="K3621">
            <v>51077252</v>
          </cell>
          <cell r="L3621" t="str">
            <v>Reyes German , Javier Eduardo</v>
          </cell>
        </row>
        <row r="3622">
          <cell r="B3622">
            <v>4600006119</v>
          </cell>
          <cell r="C3622" t="str">
            <v>CONTRATAR LA COMPRA DE GAFAS CON MONTURA DE SEGURIDAD Y LENTE RECETADO PARA EMPLEADOS DE LA FÁBRICA DE LICORES Y ALCOHOLES DE ANTIOQUIA.</v>
          </cell>
          <cell r="D3622">
            <v>42711</v>
          </cell>
          <cell r="E3622">
            <v>2016</v>
          </cell>
          <cell r="F3622">
            <v>42735</v>
          </cell>
          <cell r="H3622">
            <v>42867</v>
          </cell>
          <cell r="I3622" t="str">
            <v>Liquidado</v>
          </cell>
          <cell r="J3622" t="str">
            <v>Mínima cuantía</v>
          </cell>
          <cell r="K3622">
            <v>23351000</v>
          </cell>
          <cell r="L3622" t="str">
            <v>Muñoz Montes , Lixyibel</v>
          </cell>
          <cell r="M3622" t="str">
            <v/>
          </cell>
        </row>
        <row r="3623">
          <cell r="B3623">
            <v>4600006120</v>
          </cell>
          <cell r="C3623" t="str">
            <v>CONTRATAR EL SERVICIO DE RECARGA,  MANTENIMIENTO Y PRUEBAS HIDROSTÁTICAS DE LOS EXTINTORES Y PIPETAS DE OXIGENO Y EQUIPOS DE AUTOCONTENIDO DE LA FLA.</v>
          </cell>
          <cell r="D3623">
            <v>42711</v>
          </cell>
          <cell r="E3623">
            <v>2016</v>
          </cell>
          <cell r="F3623">
            <v>42722</v>
          </cell>
          <cell r="H3623">
            <v>42879</v>
          </cell>
          <cell r="I3623" t="str">
            <v>Liquidado</v>
          </cell>
          <cell r="J3623" t="str">
            <v>Mínima cuantía</v>
          </cell>
          <cell r="K3623">
            <v>20179360</v>
          </cell>
          <cell r="L3623" t="str">
            <v>Muñoz Montes , Lixyibel</v>
          </cell>
          <cell r="M3623" t="str">
            <v/>
          </cell>
        </row>
        <row r="3624">
          <cell r="B3624">
            <v>4600006128</v>
          </cell>
          <cell r="C3624" t="str">
            <v>"Adquisición de elementos de oficina para los organismos de la Fuerza Pública y/o Judicial, Casas de Justicia y Registraduría en el Departamento de Antioquia".</v>
          </cell>
          <cell r="D3624">
            <v>42711</v>
          </cell>
          <cell r="E3624">
            <v>2016</v>
          </cell>
          <cell r="F3624">
            <v>42717</v>
          </cell>
          <cell r="I3624" t="str">
            <v>En ejecución</v>
          </cell>
          <cell r="J3624" t="str">
            <v>Selección Abreviada</v>
          </cell>
          <cell r="K3624">
            <v>197200000</v>
          </cell>
          <cell r="L3624" t="str">
            <v>Mejia Restrepo, Olga Lucia</v>
          </cell>
          <cell r="M3624" t="str">
            <v/>
          </cell>
        </row>
        <row r="3625">
          <cell r="B3625" t="str">
            <v>2016AS160002</v>
          </cell>
          <cell r="C3625" t="str">
            <v>ESTABLECER EL VALOR, LOS TÉRMINOS Y MECANISMOS DE PAGO DE LA CONCURRENCIA A CARGO DE LA NACIÓN, EL DEPARTAMENTO-SSSA Y EL MUNICIPIO DE LA UNIÓN, EN LA FINANCIACIÓN DEL PASIVO PRESTACIÓNAL POR CONCEPTO DE CESANTIAS Y PENSIONES</v>
          </cell>
          <cell r="D3625">
            <v>42713</v>
          </cell>
          <cell r="E3625">
            <v>2016</v>
          </cell>
          <cell r="F3625">
            <v>42735</v>
          </cell>
          <cell r="I3625" t="str">
            <v>En ejecución</v>
          </cell>
          <cell r="J3625" t="str">
            <v>Contratación Directa</v>
          </cell>
          <cell r="K3625">
            <v>61524822</v>
          </cell>
          <cell r="L3625" t="str">
            <v/>
          </cell>
          <cell r="M3625" t="str">
            <v>MIRYAM ELENA MENA GIL</v>
          </cell>
        </row>
        <row r="3626">
          <cell r="B3626" t="str">
            <v>2016AS160003</v>
          </cell>
          <cell r="C3626" t="str">
            <v>ESTABLECER EL VALOR, LOS TÉRMINOS Y MECANISMOS DE PAGO DE LA CONCURRENCIA A CARGO DE LA NACIÓN, EL DEPARTAMENTO-SSSA Y EL MUNICIPIO DE LA UNIÓN, EN LA FINANCIACIÓN DEL PASIVO PRESTACIÓNAL POR CONCEPTO DE CESANTIAS Y PENSIONES (RESERVA PENSIONAL DE ACTIVOS</v>
          </cell>
          <cell r="D3626">
            <v>42713</v>
          </cell>
          <cell r="E3626">
            <v>2016</v>
          </cell>
          <cell r="F3626">
            <v>42735</v>
          </cell>
          <cell r="I3626" t="str">
            <v>En ejecución</v>
          </cell>
          <cell r="J3626" t="str">
            <v>Contratación Directa</v>
          </cell>
          <cell r="K3626">
            <v>59779195</v>
          </cell>
          <cell r="L3626" t="str">
            <v/>
          </cell>
          <cell r="M3626" t="str">
            <v>MIRYAM ELENA MENA GIL</v>
          </cell>
        </row>
        <row r="3627">
          <cell r="B3627" t="str">
            <v>2016AS160004</v>
          </cell>
          <cell r="C3627" t="str">
            <v>ESTABLECER EL VALOR, LOS TÉRMINOS Y MECANISMOS DE PAGO DE LA CONCURRENCIA A CARGO DE LA NACIÓN, EL DEPARTAMENTO-SSSA Y EL MUNICIPIO DE PUERTO NARE, EN LA FINANCIACIÓN DEL PASIVO PRESTACIÓNAL POR CONCEPTO DE CESANTIAS Y PENSIONES (RESERVA PENSIONAL DE ACTI</v>
          </cell>
          <cell r="D3627">
            <v>42713</v>
          </cell>
          <cell r="E3627">
            <v>2016</v>
          </cell>
          <cell r="F3627">
            <v>42735</v>
          </cell>
          <cell r="I3627" t="str">
            <v>En ejecución</v>
          </cell>
          <cell r="J3627" t="str">
            <v>Contratación Directa</v>
          </cell>
          <cell r="K3627">
            <v>9520000</v>
          </cell>
          <cell r="L3627" t="str">
            <v/>
          </cell>
          <cell r="M3627" t="str">
            <v>MIRYAM ELENA MENA GIL</v>
          </cell>
        </row>
        <row r="3628">
          <cell r="B3628" t="str">
            <v>2016AS160005</v>
          </cell>
          <cell r="C3628" t="str">
            <v>ESTABLECER EL VALOR, LOS TÉRMINOS Y MECANISMOS DE PAGO DE LA CONCURRENCIA A CARGO DE LA NACIÓN, EL DEPARTAMENTO DE ANTIOQUIA, EN LA FINANCIACIÓN DEL PASIVO PRESTACIÓNAL POR CONCEPTO DE CESANTIAS Y PENSIONES (RESERVA PENSIONAL DE LOS ACTIVOS Y JUBILADOS) C</v>
          </cell>
          <cell r="D3628">
            <v>42713</v>
          </cell>
          <cell r="E3628">
            <v>2016</v>
          </cell>
          <cell r="F3628">
            <v>42735</v>
          </cell>
          <cell r="I3628" t="str">
            <v>En ejecución</v>
          </cell>
          <cell r="J3628" t="str">
            <v>Contratación Directa</v>
          </cell>
          <cell r="K3628">
            <v>42274297</v>
          </cell>
          <cell r="L3628" t="str">
            <v/>
          </cell>
          <cell r="M3628" t="str">
            <v>MIRYAM ELENA MENA GIL</v>
          </cell>
        </row>
        <row r="3629">
          <cell r="B3629" t="str">
            <v>2016AS160006</v>
          </cell>
          <cell r="C3629" t="str">
            <v>ESTABLECER EL VALOR, LOS TÉRMINOS Y MECANISMOS DE PAGO DE LA CONCURRENCIA A CARGO DE LA NACIÓN, EL DEPARTAMENTO-SSSA Y EL MUNICIPIO DE TITIRIBI, EN LA FINANCIACIÓN DEL PASIVO PRESTACIÓNAL POR CONCEPTO DE CESANTIAS Y PENSIONES (RESERVA PENSIONAL DE ACTIVOS</v>
          </cell>
          <cell r="D3629">
            <v>42713</v>
          </cell>
          <cell r="E3629">
            <v>2016</v>
          </cell>
          <cell r="F3629">
            <v>42735</v>
          </cell>
          <cell r="I3629" t="str">
            <v>En ejecución</v>
          </cell>
          <cell r="J3629" t="str">
            <v>Contratación Directa</v>
          </cell>
          <cell r="K3629">
            <v>49593359</v>
          </cell>
          <cell r="L3629" t="str">
            <v/>
          </cell>
          <cell r="M3629" t="str">
            <v>MIRYAM ELENA MENA GIL</v>
          </cell>
        </row>
        <row r="3630">
          <cell r="B3630">
            <v>4600005642</v>
          </cell>
          <cell r="C3630" t="str">
            <v>Aunar esfuerzos técnicos, administrativos y financieros para implementar el programa de alimentación escolar para la población con matricula oficial en los establecimientos educativos del municipio de Cisneros</v>
          </cell>
          <cell r="D3630">
            <v>42713</v>
          </cell>
          <cell r="E3630">
            <v>2016</v>
          </cell>
          <cell r="F3630">
            <v>42713</v>
          </cell>
          <cell r="I3630" t="str">
            <v>En ejecución</v>
          </cell>
          <cell r="J3630" t="str">
            <v>Otro tipo de contrato</v>
          </cell>
          <cell r="K3630">
            <v>72016536</v>
          </cell>
          <cell r="L3630" t="str">
            <v>Mena Pino , Patricia del Carme</v>
          </cell>
          <cell r="M3630" t="str">
            <v/>
          </cell>
        </row>
        <row r="3631">
          <cell r="B3631">
            <v>4600005657</v>
          </cell>
          <cell r="C3631" t="str">
            <v>Aunar esfuerzos técnicos, administrativos y financieros para implementar el programa de alimentación escolar para la población con matricula oficial en los establecimientos educativos del municipio de Amalfi.</v>
          </cell>
          <cell r="D3631">
            <v>42713</v>
          </cell>
          <cell r="E3631">
            <v>2016</v>
          </cell>
          <cell r="F3631">
            <v>42713</v>
          </cell>
          <cell r="I3631" t="str">
            <v>En ejecución</v>
          </cell>
          <cell r="J3631" t="str">
            <v>Otro tipo de contrato</v>
          </cell>
          <cell r="K3631">
            <v>187143820</v>
          </cell>
          <cell r="L3631" t="str">
            <v>Medina Bustamante, Jorge Alcid</v>
          </cell>
          <cell r="M3631" t="str">
            <v/>
          </cell>
        </row>
        <row r="3632">
          <cell r="B3632">
            <v>4600005660</v>
          </cell>
          <cell r="C3632" t="str">
            <v>MANTENIMIENTO, REPARACIÓN Y PULIDA DE SUPERFICIES Y PLATAFORMAS EN MADERA NATURAL DEL CENTRO ADMINISTRATIVO DEPARTAMENTAL Y RECINTO DE LA ASAMBLEA DEPARTAMENTAL</v>
          </cell>
          <cell r="D3632">
            <v>42716</v>
          </cell>
          <cell r="E3632">
            <v>2016</v>
          </cell>
          <cell r="F3632">
            <v>42719</v>
          </cell>
          <cell r="H3632">
            <v>42976</v>
          </cell>
          <cell r="I3632" t="str">
            <v>Liquidado</v>
          </cell>
          <cell r="J3632" t="str">
            <v>Mínima cuantía</v>
          </cell>
          <cell r="K3632">
            <v>37782000</v>
          </cell>
          <cell r="L3632" t="str">
            <v>Giraldo Garcia , Donaldy</v>
          </cell>
          <cell r="M3632" t="str">
            <v/>
          </cell>
        </row>
        <row r="3633">
          <cell r="B3633">
            <v>4600005963</v>
          </cell>
          <cell r="C3633" t="str">
            <v>Suministro, instalación y montaje de cinco (5) bancos de condensadores, para regular la energía reactiva que se produce en la Subestación eléctrica del CAD. Dos de  440 y tres de 220</v>
          </cell>
          <cell r="D3633">
            <v>42716</v>
          </cell>
          <cell r="E3633">
            <v>2016</v>
          </cell>
          <cell r="F3633">
            <v>42716</v>
          </cell>
          <cell r="H3633">
            <v>42793</v>
          </cell>
          <cell r="I3633" t="str">
            <v>Liquidado</v>
          </cell>
          <cell r="J3633" t="str">
            <v>Selección Abreviada</v>
          </cell>
          <cell r="K3633">
            <v>63800000</v>
          </cell>
          <cell r="L3633" t="str">
            <v>Vega Arango , William</v>
          </cell>
          <cell r="M3633" t="str">
            <v/>
          </cell>
        </row>
        <row r="3634">
          <cell r="B3634">
            <v>4600005992</v>
          </cell>
          <cell r="C3634" t="str">
            <v>2.1. Objeto Articular estrategias para la implementación de Convites Ciudadanos Participativos en el municipio de Buriticá, buscando el fortalecimiento y dinamización de la Participación Ciudadana.</v>
          </cell>
          <cell r="D3634">
            <v>42716</v>
          </cell>
          <cell r="E3634">
            <v>2016</v>
          </cell>
          <cell r="F3634">
            <v>42717</v>
          </cell>
          <cell r="H3634">
            <v>42972</v>
          </cell>
          <cell r="I3634" t="str">
            <v>Liquidado</v>
          </cell>
          <cell r="J3634" t="str">
            <v>Otro tipo de contrato</v>
          </cell>
          <cell r="K3634">
            <v>30000000</v>
          </cell>
          <cell r="L3634" t="str">
            <v>Guzman Salamanca , Ruben Dario</v>
          </cell>
          <cell r="M3634" t="str">
            <v/>
          </cell>
        </row>
        <row r="3635">
          <cell r="B3635">
            <v>4600006006</v>
          </cell>
          <cell r="C3635" t="str">
            <v>Fomentar cultura emprendedora en la Región de Urabá, mediante procesos de sensibilización, formación y acompañamiento de iniciativas, para el desarrollo de los sectores estratégicos del territorio y sus comunidades.</v>
          </cell>
          <cell r="D3635">
            <v>42716</v>
          </cell>
          <cell r="E3635">
            <v>2016</v>
          </cell>
          <cell r="F3635">
            <v>42717</v>
          </cell>
          <cell r="H3635">
            <v>42837</v>
          </cell>
          <cell r="I3635" t="str">
            <v>Liquidado</v>
          </cell>
          <cell r="J3635" t="str">
            <v>Otro tipo de contrato</v>
          </cell>
          <cell r="K3635">
            <v>200000000</v>
          </cell>
          <cell r="L3635" t="str">
            <v>Tobon Carmona , Mauricio</v>
          </cell>
          <cell r="M3635" t="str">
            <v/>
          </cell>
        </row>
        <row r="3636">
          <cell r="B3636">
            <v>4600006021</v>
          </cell>
          <cell r="C3636" t="str">
            <v>CONVENIO INTERADMINISTRATIVO PARA REALIZAR MANTENIMIENTO RUTINARIO EN LA(S) VÍA(S) DE LA RED VIAL SECUNDARIA, EL CHINO - RIO VERDE CÓDIGO(S) 62AN07, ENTRE EL MUNICIPIO DE DABEIBA Y LA GOBERNACIÓN DE ANTIOQUIA.</v>
          </cell>
          <cell r="D3636">
            <v>42716</v>
          </cell>
          <cell r="E3636">
            <v>2016</v>
          </cell>
          <cell r="F3636">
            <v>42716</v>
          </cell>
          <cell r="G3636">
            <v>42807</v>
          </cell>
          <cell r="I3636" t="str">
            <v>En ejecución</v>
          </cell>
          <cell r="J3636" t="str">
            <v>Otro tipo de contrato</v>
          </cell>
          <cell r="K3636">
            <v>10124306</v>
          </cell>
          <cell r="L3636" t="str">
            <v>Morales Gomez , Jorge Mauricio</v>
          </cell>
          <cell r="M3636" t="str">
            <v/>
          </cell>
        </row>
        <row r="3637">
          <cell r="B3637">
            <v>4600006036</v>
          </cell>
          <cell r="C3637" t="str">
            <v>Coordinación y definición de lineamientos para la construcción y ejecución de la estrategia de comunicaciones de la acción del Contrato de Subvención DCI/HUM/2014/339-766 - Radicado del Departamento de Antioquia 2014AS350001: "Generación de capacidades p</v>
          </cell>
          <cell r="D3637">
            <v>42716</v>
          </cell>
          <cell r="E3637">
            <v>2016</v>
          </cell>
          <cell r="F3637">
            <v>43230</v>
          </cell>
          <cell r="I3637" t="str">
            <v>En ejecución</v>
          </cell>
          <cell r="J3637" t="str">
            <v>Otro tipo de contrato</v>
          </cell>
          <cell r="K3637">
            <v>155856438</v>
          </cell>
          <cell r="L3637" t="str">
            <v>Gutierrez Moreno , Jaime Luis</v>
          </cell>
          <cell r="M3637" t="str">
            <v/>
          </cell>
        </row>
        <row r="3638">
          <cell r="B3638">
            <v>4600006037</v>
          </cell>
          <cell r="C3638" t="str">
            <v>Realizar monitoreo y seguimiento de los resultados y productos exigidos en el margo lógico de la acción, y llevar a cabo los procedimientos necesarios que garanticen la adecuada organización, sistematización, actualización, conservación y accesibilidad d</v>
          </cell>
          <cell r="D3638">
            <v>42716</v>
          </cell>
          <cell r="E3638">
            <v>2016</v>
          </cell>
          <cell r="F3638">
            <v>43230</v>
          </cell>
          <cell r="I3638" t="str">
            <v>En ejecución</v>
          </cell>
          <cell r="J3638" t="str">
            <v>Otro tipo de contrato</v>
          </cell>
          <cell r="K3638">
            <v>155856438</v>
          </cell>
          <cell r="L3638" t="str">
            <v>Gutierrez Moreno , Jaime Luis</v>
          </cell>
          <cell r="M3638" t="str">
            <v/>
          </cell>
        </row>
        <row r="3639">
          <cell r="B3639">
            <v>4600006038</v>
          </cell>
          <cell r="C3639" t="str">
            <v>Apoyar las actividades del equipo de trabajo durante la ejecución de la acción del Contrato de Subvención DCI/HUM/2014/339 -766, radicado Departamento de Antioquia 2014AS350001: "Generación de capacidades para acceder al empleo y el emprendimiento con el</v>
          </cell>
          <cell r="D3639">
            <v>42716</v>
          </cell>
          <cell r="E3639">
            <v>2016</v>
          </cell>
          <cell r="F3639">
            <v>43230</v>
          </cell>
          <cell r="I3639" t="str">
            <v>En ejecución</v>
          </cell>
          <cell r="J3639" t="str">
            <v>Otro tipo de contrato</v>
          </cell>
          <cell r="K3639">
            <v>41992318</v>
          </cell>
          <cell r="L3639" t="str">
            <v>Gutierrez Moreno , Jaime Luis</v>
          </cell>
          <cell r="M3639" t="str">
            <v/>
          </cell>
        </row>
        <row r="3640">
          <cell r="B3640">
            <v>4600006053</v>
          </cell>
          <cell r="C3640" t="str">
            <v>Realizar talleres en las 9 Subregiones del Departamento (Oriente, Occidente, Suroeste, Norte, Urabá, Nordeste, Bajo Cauca, Magdalena Medio y Valle de Aburra) con el fin de obtener una actualización de la Matriz de líneas estratégicas del Plan de Desarrol</v>
          </cell>
          <cell r="D3640">
            <v>42716</v>
          </cell>
          <cell r="E3640">
            <v>2016</v>
          </cell>
          <cell r="F3640">
            <v>42717</v>
          </cell>
          <cell r="H3640">
            <v>42824</v>
          </cell>
          <cell r="I3640" t="str">
            <v>Liquidado</v>
          </cell>
          <cell r="J3640" t="str">
            <v>Mínima cuantía</v>
          </cell>
          <cell r="K3640">
            <v>61180000</v>
          </cell>
          <cell r="L3640" t="str">
            <v>Rios Barrientos , Lina Magaly</v>
          </cell>
          <cell r="M3640" t="str">
            <v/>
          </cell>
        </row>
        <row r="3641">
          <cell r="B3641">
            <v>4600006062</v>
          </cell>
          <cell r="C3641" t="str">
            <v>Realizar 9 talleres en 5 Subregiones del Departamento (Oriente, Occidente, Suroeste, Norte y Urabá) que servirán como insumo para la actualización de los contenidos de la guía turística de Antioquia.</v>
          </cell>
          <cell r="D3641">
            <v>42716</v>
          </cell>
          <cell r="E3641">
            <v>2016</v>
          </cell>
          <cell r="F3641">
            <v>42717</v>
          </cell>
          <cell r="H3641">
            <v>42824</v>
          </cell>
          <cell r="I3641" t="str">
            <v>Liquidado</v>
          </cell>
          <cell r="J3641" t="str">
            <v>Mínima cuantía</v>
          </cell>
          <cell r="K3641">
            <v>44914040</v>
          </cell>
          <cell r="L3641" t="str">
            <v>Rios Florez , Erika Cyomara</v>
          </cell>
          <cell r="M3641" t="str">
            <v/>
          </cell>
        </row>
        <row r="3642">
          <cell r="B3642">
            <v>4600006064</v>
          </cell>
          <cell r="C3642" t="str">
            <v>BRINDAR ACCESO A LA INFORMACIÓN Y A LA FORMACIÓN PARA EL TRABAJO A TRAVÉS DE DIPLOMADOS A JÓVENES Y ADULTOS DEPENDIENTES DE LA ECONOMÍA INFORMAL O EN RIESGO DE SERLO, EN EL MARCO DE LA ACCIÓN "GENERACIÓN DE CAPACIDADES PARA ACCEDER AL EMPLEO Y EL EMPREND</v>
          </cell>
          <cell r="D3642">
            <v>42716</v>
          </cell>
          <cell r="E3642">
            <v>2016</v>
          </cell>
          <cell r="F3642">
            <v>42933</v>
          </cell>
          <cell r="H3642">
            <v>43005</v>
          </cell>
          <cell r="I3642" t="str">
            <v>Liquidado</v>
          </cell>
          <cell r="J3642" t="str">
            <v>Otro tipo de contrato</v>
          </cell>
          <cell r="K3642">
            <v>3232239000</v>
          </cell>
          <cell r="L3642" t="str">
            <v>Osorio Arenas, Luis Jaime</v>
          </cell>
          <cell r="M3642" t="str">
            <v/>
          </cell>
        </row>
        <row r="3643">
          <cell r="B3643">
            <v>4600006109</v>
          </cell>
          <cell r="C3643" t="str">
            <v>Adquisición y actualización de licencias de ArcGis para los organismos de la Gobernación de Antioquia incluyendo soporte técnico, a través de acuerdo marco de precios.</v>
          </cell>
          <cell r="D3643">
            <v>42716</v>
          </cell>
          <cell r="E3643">
            <v>2016</v>
          </cell>
          <cell r="F3643">
            <v>43039</v>
          </cell>
          <cell r="I3643" t="str">
            <v>En ejecución</v>
          </cell>
          <cell r="J3643" t="str">
            <v>Selección Abreviada</v>
          </cell>
          <cell r="K3643">
            <v>778735659</v>
          </cell>
          <cell r="L3643" t="str">
            <v>Castro Restrepo , Ruth Natalia</v>
          </cell>
          <cell r="M3643" t="str">
            <v/>
          </cell>
        </row>
        <row r="3644">
          <cell r="B3644">
            <v>4600006113</v>
          </cell>
          <cell r="C3644" t="str">
            <v>Adquirir insumos y reactivos generales para el funcionamiento del Laboratorio Departamental de Salud Pública de Antioquia.</v>
          </cell>
          <cell r="D3644">
            <v>42716</v>
          </cell>
          <cell r="E3644">
            <v>2016</v>
          </cell>
          <cell r="F3644">
            <v>42735</v>
          </cell>
          <cell r="I3644" t="str">
            <v>En ejecución</v>
          </cell>
          <cell r="J3644" t="str">
            <v>Selección Abreviada</v>
          </cell>
          <cell r="K3644">
            <v>158787458</v>
          </cell>
          <cell r="L3644" t="str">
            <v>Posada Martinez , Diana Elizab</v>
          </cell>
          <cell r="M3644" t="str">
            <v/>
          </cell>
        </row>
        <row r="3645">
          <cell r="B3645">
            <v>4600006115</v>
          </cell>
          <cell r="C3645" t="str">
            <v>Adquirir insumos y reactivos generales para el funcionamiento del Laboratorio Departamental de Salud Pública de Antioquia.</v>
          </cell>
          <cell r="D3645">
            <v>42716</v>
          </cell>
          <cell r="E3645">
            <v>2016</v>
          </cell>
          <cell r="F3645">
            <v>42735</v>
          </cell>
          <cell r="I3645" t="str">
            <v>En ejecución</v>
          </cell>
          <cell r="J3645" t="str">
            <v>Selección Abreviada</v>
          </cell>
          <cell r="K3645">
            <v>56900000</v>
          </cell>
          <cell r="L3645" t="str">
            <v>Posada Martinez , Diana Elizab</v>
          </cell>
          <cell r="M3645" t="str">
            <v/>
          </cell>
        </row>
        <row r="3646">
          <cell r="B3646">
            <v>4600006118</v>
          </cell>
          <cell r="C3646" t="str">
            <v>Objeto: CONTRATAR LA ORGANIZACIÓN DE UN PROGRAMA PARA VACACIONES RECREATIVAS DEL MES DE DICIEMBRE PARA LOS HIJOS DE LOS EMPLEADOS DE LA FÁBRICA DE LICORES Y ALCOHOLES DE ANTIOQUIA ENTRE LOS 13 Y LOS 17 AÑOS DE EDAD.</v>
          </cell>
          <cell r="D3646">
            <v>42716</v>
          </cell>
          <cell r="E3646">
            <v>2016</v>
          </cell>
          <cell r="F3646">
            <v>42731</v>
          </cell>
          <cell r="H3646">
            <v>42771</v>
          </cell>
          <cell r="I3646" t="str">
            <v>Liquidado</v>
          </cell>
          <cell r="J3646" t="str">
            <v>Mínima cuantía</v>
          </cell>
          <cell r="K3646">
            <v>20900000</v>
          </cell>
          <cell r="L3646" t="str">
            <v>Roldan Piedrahita , Lucia Jime</v>
          </cell>
          <cell r="M3646" t="str">
            <v/>
          </cell>
        </row>
        <row r="3647">
          <cell r="B3647">
            <v>4600006129</v>
          </cell>
          <cell r="C3647" t="str">
            <v>"Adquisición de elementos de oficina para los organismos de la Fuerza Pública y/o Judicial, Casas de Justicia y Registraduría en el Departamento de Antioquia".</v>
          </cell>
          <cell r="D3647">
            <v>42716</v>
          </cell>
          <cell r="E3647">
            <v>2016</v>
          </cell>
          <cell r="F3647">
            <v>42717</v>
          </cell>
          <cell r="I3647" t="str">
            <v>En ejecución</v>
          </cell>
          <cell r="J3647" t="str">
            <v>Selección Abreviada</v>
          </cell>
          <cell r="K3647">
            <v>3047320</v>
          </cell>
          <cell r="L3647" t="str">
            <v>Mejia Restrepo, Olga Lucia</v>
          </cell>
          <cell r="M3647" t="str">
            <v/>
          </cell>
        </row>
        <row r="3648">
          <cell r="B3648">
            <v>4600005875</v>
          </cell>
          <cell r="C3648" t="str">
            <v>PRESTAR EL SERVICIO DE MANTENIMIENTO PREVENTIVO Y CORRECTIVO PARA INTERRUPTORES (DOBLE TIROS), GABINETES DE CONTROL DE BAJA TENSIÓN Y DE TABLEROS, BANCO DE CONDENSADORES DE LA SUBESTACIÓN DE ENERGÍA, PLANTAS DE EMERGENCIA, CONTRA INCENDIO Y PAS DEL CAD</v>
          </cell>
          <cell r="D3648">
            <v>42717</v>
          </cell>
          <cell r="E3648">
            <v>2016</v>
          </cell>
          <cell r="F3648">
            <v>42717</v>
          </cell>
          <cell r="H3648">
            <v>42793</v>
          </cell>
          <cell r="I3648" t="str">
            <v>Liquidado</v>
          </cell>
          <cell r="J3648" t="str">
            <v>Mínima cuantía</v>
          </cell>
          <cell r="K3648">
            <v>28794670</v>
          </cell>
          <cell r="L3648" t="str">
            <v>Marin Restrepo , Santiago</v>
          </cell>
          <cell r="M3648" t="str">
            <v/>
          </cell>
        </row>
        <row r="3649">
          <cell r="B3649">
            <v>4600005996</v>
          </cell>
          <cell r="C3649" t="str">
            <v>ADQUISICIÓN DE ELEMENTOS DE PROTECCIÓN PERSONAL PARA LOS SERVIDORES DE LA GOBERNACIÓN DE ANTIOQUIA.</v>
          </cell>
          <cell r="D3649">
            <v>42717</v>
          </cell>
          <cell r="E3649">
            <v>2016</v>
          </cell>
          <cell r="F3649">
            <v>42719</v>
          </cell>
          <cell r="I3649" t="str">
            <v>Terminado</v>
          </cell>
          <cell r="J3649" t="str">
            <v>Selección Abreviada</v>
          </cell>
          <cell r="K3649">
            <v>137031000</v>
          </cell>
          <cell r="L3649" t="str">
            <v>Hernandez Arboleda , Roberto F</v>
          </cell>
          <cell r="M3649" t="str">
            <v/>
          </cell>
        </row>
        <row r="3650">
          <cell r="B3650">
            <v>4600006039</v>
          </cell>
          <cell r="C3650" t="str">
            <v>SERVICIO DE CALIBRACIONES Y MANTENIMIENTO DE LOS EQUIPOS DEL PLAN METROLÓGICO DE ACUERDO CON LAS ESPECIFICACIONES TÉCNICAS REQUERIDAS POR LA FÁBRICA DE LICORES Y ALCOHOLES DE ANTIOQUIA</v>
          </cell>
          <cell r="D3650">
            <v>42717</v>
          </cell>
          <cell r="E3650">
            <v>2016</v>
          </cell>
          <cell r="F3650">
            <v>42717</v>
          </cell>
          <cell r="H3650">
            <v>42759</v>
          </cell>
          <cell r="I3650" t="str">
            <v>Liquidado</v>
          </cell>
          <cell r="J3650" t="str">
            <v>Mínima cuantía</v>
          </cell>
          <cell r="K3650">
            <v>603200</v>
          </cell>
          <cell r="L3650" t="str">
            <v>Jaramillo Ciro , Hernan Dario</v>
          </cell>
          <cell r="M3650" t="str">
            <v/>
          </cell>
        </row>
        <row r="3651">
          <cell r="B3651">
            <v>4600006107</v>
          </cell>
          <cell r="C3651" t="str">
            <v>Producir material promocional del Departamento de Antioquia con el fin de posicionarlo como un destino competitivo, sostenible e innovador.</v>
          </cell>
          <cell r="D3651">
            <v>42717</v>
          </cell>
          <cell r="E3651">
            <v>2016</v>
          </cell>
          <cell r="F3651">
            <v>42717</v>
          </cell>
          <cell r="I3651" t="str">
            <v>En ejecución</v>
          </cell>
          <cell r="J3651" t="str">
            <v>Mínima cuantía</v>
          </cell>
          <cell r="K3651">
            <v>56363472</v>
          </cell>
          <cell r="L3651" t="str">
            <v>Rios Barrientos , Lina Magaly</v>
          </cell>
          <cell r="M3651" t="str">
            <v/>
          </cell>
        </row>
        <row r="3652">
          <cell r="B3652">
            <v>4600006127</v>
          </cell>
          <cell r="C3652" t="str">
            <v>Prestar servicios para la realización de un proceso de formación, reconocimiento y socialización de buenas prácticas en el marco de las políticas públicas de infancia, adolescencia y juventud.</v>
          </cell>
          <cell r="D3652">
            <v>42717</v>
          </cell>
          <cell r="E3652">
            <v>2016</v>
          </cell>
          <cell r="F3652">
            <v>42735</v>
          </cell>
          <cell r="I3652" t="str">
            <v>En ejecución</v>
          </cell>
          <cell r="J3652" t="str">
            <v>Mínima cuantía</v>
          </cell>
          <cell r="K3652">
            <v>54672686</v>
          </cell>
          <cell r="L3652" t="str">
            <v>Zuluaga Aristizabal , Lillana</v>
          </cell>
          <cell r="M3652" t="str">
            <v/>
          </cell>
        </row>
        <row r="3653">
          <cell r="B3653">
            <v>4600006134</v>
          </cell>
          <cell r="C3653" t="str">
            <v>Renovación y migración del licenciamiento VMware de la Gobernación de Antioquia</v>
          </cell>
          <cell r="D3653">
            <v>42717</v>
          </cell>
          <cell r="E3653">
            <v>2016</v>
          </cell>
          <cell r="F3653">
            <v>43082</v>
          </cell>
          <cell r="I3653" t="str">
            <v>En ejecución</v>
          </cell>
          <cell r="J3653" t="str">
            <v>Selección Abreviada</v>
          </cell>
          <cell r="K3653">
            <v>211956789</v>
          </cell>
          <cell r="L3653" t="str">
            <v>Marquez Zapata , Fabio Andres</v>
          </cell>
          <cell r="M3653" t="str">
            <v/>
          </cell>
        </row>
        <row r="3654">
          <cell r="B3654" t="str">
            <v>2016SP240025</v>
          </cell>
          <cell r="C3654" t="str">
            <v>PRESTACION DE SERVICIOS PERSONALES, PARA APOYAR LA GESTION DE LOS DIPUTADOS Y SUS RELACIONES CON EL DEPARTAMENTO DE ANTIOQUIA Y LA COMUNIDAD VIENE DE LA ADICION 01 AL CONVENIO 2016-SS-24-0001:AUNAR ESFUERZOS PARA EL FORTALECIMIENTO INSTITUCIONAL DE LA ASA</v>
          </cell>
          <cell r="D3654">
            <v>42718</v>
          </cell>
          <cell r="E3654">
            <v>2016</v>
          </cell>
          <cell r="F3654">
            <v>42735</v>
          </cell>
          <cell r="H3654">
            <v>42821</v>
          </cell>
          <cell r="I3654" t="str">
            <v>Liquidado</v>
          </cell>
          <cell r="J3654" t="str">
            <v>Contratación Directa</v>
          </cell>
          <cell r="K3654">
            <v>2008442</v>
          </cell>
          <cell r="L3654" t="str">
            <v/>
          </cell>
          <cell r="M3654" t="str">
            <v>ELIANA MARIA OQUENDO GOMEZ</v>
          </cell>
        </row>
        <row r="3655">
          <cell r="B3655">
            <v>4600005426</v>
          </cell>
          <cell r="C3655" t="str">
            <v>2.1. Aunar esfuerzos técnicos, administrativos y financieros para implementar el programa de alimentación escolar para la población con matricula oficial en los establecimientos educativos del municipio de CAICEDO.</v>
          </cell>
          <cell r="D3655">
            <v>42718</v>
          </cell>
          <cell r="E3655">
            <v>2016</v>
          </cell>
          <cell r="F3655">
            <v>42718</v>
          </cell>
          <cell r="I3655" t="str">
            <v>En ejecución</v>
          </cell>
          <cell r="J3655" t="str">
            <v>Otro tipo de contrato</v>
          </cell>
          <cell r="K3655">
            <v>166038933</v>
          </cell>
          <cell r="L3655" t="str">
            <v>Mena Pino , Patricia del Carme</v>
          </cell>
          <cell r="M3655" t="str">
            <v/>
          </cell>
        </row>
        <row r="3656">
          <cell r="B3656">
            <v>4600006049</v>
          </cell>
          <cell r="C3656" t="str">
            <v>Adquisición de vehículos para la Gobernación de Antioquia.</v>
          </cell>
          <cell r="D3656">
            <v>42718</v>
          </cell>
          <cell r="E3656">
            <v>2016</v>
          </cell>
          <cell r="F3656">
            <v>42735</v>
          </cell>
          <cell r="I3656" t="str">
            <v>En ejecución</v>
          </cell>
          <cell r="J3656" t="str">
            <v>Selección Abreviada</v>
          </cell>
          <cell r="K3656">
            <v>344805048</v>
          </cell>
          <cell r="L3656" t="str">
            <v>Arcila Araque ; Luis Alberto</v>
          </cell>
          <cell r="M3656" t="str">
            <v/>
          </cell>
        </row>
        <row r="3657">
          <cell r="B3657">
            <v>4600006112</v>
          </cell>
          <cell r="C3657" t="str">
            <v>Adquisición de vehículos para la Gobernación de Antioquia.</v>
          </cell>
          <cell r="D3657">
            <v>42718</v>
          </cell>
          <cell r="E3657">
            <v>2016</v>
          </cell>
          <cell r="F3657">
            <v>42735</v>
          </cell>
          <cell r="I3657" t="str">
            <v>En ejecución</v>
          </cell>
          <cell r="J3657" t="str">
            <v>Selección Abreviada</v>
          </cell>
          <cell r="K3657">
            <v>1444710595</v>
          </cell>
          <cell r="L3657" t="str">
            <v>Uribe Moreno, Alvaro</v>
          </cell>
          <cell r="M3657" t="str">
            <v/>
          </cell>
        </row>
        <row r="3658">
          <cell r="B3658">
            <v>4600006136</v>
          </cell>
          <cell r="C3658" t="str">
            <v>"Adquisición de elementos de tecnología para los organismos de la Fuerza Pública y/o Judicial, Casas de Justicia y Registraduría en el Departamento de Antioquia"</v>
          </cell>
          <cell r="D3658">
            <v>42718</v>
          </cell>
          <cell r="E3658">
            <v>2016</v>
          </cell>
          <cell r="F3658">
            <v>42719</v>
          </cell>
          <cell r="I3658" t="str">
            <v>En ejecución</v>
          </cell>
          <cell r="J3658" t="str">
            <v>Selección Abreviada</v>
          </cell>
          <cell r="K3658">
            <v>666026609</v>
          </cell>
          <cell r="L3658" t="str">
            <v>Mejia Restrepo, Olga Lucia</v>
          </cell>
          <cell r="M3658" t="str">
            <v/>
          </cell>
        </row>
        <row r="3659">
          <cell r="B3659" t="str">
            <v>2016CA120001</v>
          </cell>
          <cell r="C3659" t="str">
            <v>INTEGRAR ESFUERZOS PARA FORTALECER Y CONFORMAR ESTRATÉGICAS NECESARIAS PARA ELEVAR LOS NIVELES DE CALIDAD DE VIDA DE LA POBLACIÓN EN MEDELLIN, EN EL ÁREA METROPOLITANA DEL VALLE DE ABURRA Y EL DEPARTAMENTO DE ANTIOQUIA</v>
          </cell>
          <cell r="D3659">
            <v>42719</v>
          </cell>
          <cell r="E3659">
            <v>2016</v>
          </cell>
          <cell r="F3659">
            <v>43830</v>
          </cell>
          <cell r="I3659" t="str">
            <v>En ejecución</v>
          </cell>
          <cell r="J3659" t="str">
            <v>Otro tipo de contrato</v>
          </cell>
          <cell r="K3659">
            <v>1</v>
          </cell>
          <cell r="L3659" t="str">
            <v/>
          </cell>
          <cell r="M3659" t="str">
            <v>CARLOS MARIO MONTOYA SERNA</v>
          </cell>
        </row>
        <row r="3660">
          <cell r="B3660">
            <v>4600005935</v>
          </cell>
          <cell r="C3660" t="str">
            <v>Suscripción en medios de información y prensa - El Colombiano</v>
          </cell>
          <cell r="D3660">
            <v>42719</v>
          </cell>
          <cell r="E3660">
            <v>2016</v>
          </cell>
          <cell r="F3660">
            <v>43084</v>
          </cell>
          <cell r="I3660" t="str">
            <v>En ejecución</v>
          </cell>
          <cell r="J3660" t="str">
            <v>Contratación Directa</v>
          </cell>
          <cell r="K3660">
            <v>4403000</v>
          </cell>
          <cell r="L3660" t="str">
            <v>Estrada Coria , Marcela Veroni</v>
          </cell>
          <cell r="M3660" t="str">
            <v/>
          </cell>
        </row>
        <row r="3661">
          <cell r="B3661">
            <v>4600005936</v>
          </cell>
          <cell r="C3661" t="str">
            <v>Suscripción en medios de información y prensa - El Espectador</v>
          </cell>
          <cell r="D3661">
            <v>42719</v>
          </cell>
          <cell r="E3661">
            <v>2016</v>
          </cell>
          <cell r="F3661">
            <v>43084</v>
          </cell>
          <cell r="I3661" t="str">
            <v>En ejecución</v>
          </cell>
          <cell r="J3661" t="str">
            <v>Contratación Directa</v>
          </cell>
          <cell r="K3661">
            <v>1476000</v>
          </cell>
          <cell r="L3661" t="str">
            <v>Estrada Coria , Marcela Veroni</v>
          </cell>
          <cell r="M3661" t="str">
            <v/>
          </cell>
        </row>
        <row r="3662">
          <cell r="B3662">
            <v>4600005939</v>
          </cell>
          <cell r="C3662" t="str">
            <v>Suscripción en medios de información y prensa - El Tiempo</v>
          </cell>
          <cell r="D3662">
            <v>42719</v>
          </cell>
          <cell r="E3662">
            <v>2016</v>
          </cell>
          <cell r="F3662">
            <v>43084</v>
          </cell>
          <cell r="I3662" t="str">
            <v>En ejecución</v>
          </cell>
          <cell r="J3662" t="str">
            <v>Contratación Directa</v>
          </cell>
          <cell r="K3662">
            <v>1396000</v>
          </cell>
          <cell r="L3662" t="str">
            <v>Estrada Coria , Marcela Veroni</v>
          </cell>
          <cell r="M3662" t="str">
            <v/>
          </cell>
        </row>
        <row r="3663">
          <cell r="B3663">
            <v>4600005940</v>
          </cell>
          <cell r="C3663" t="str">
            <v>Suscripción en medios de información y prensa - El Mundo</v>
          </cell>
          <cell r="D3663">
            <v>42719</v>
          </cell>
          <cell r="E3663">
            <v>2016</v>
          </cell>
          <cell r="F3663">
            <v>43084</v>
          </cell>
          <cell r="H3663">
            <v>42927</v>
          </cell>
          <cell r="I3663" t="str">
            <v>Liquidado</v>
          </cell>
          <cell r="J3663" t="str">
            <v>Contratación Directa</v>
          </cell>
          <cell r="K3663">
            <v>460000</v>
          </cell>
          <cell r="L3663" t="str">
            <v>Estrada Coria , Marcela Veroni</v>
          </cell>
          <cell r="M3663" t="str">
            <v/>
          </cell>
        </row>
        <row r="3664">
          <cell r="B3664">
            <v>4600006131</v>
          </cell>
          <cell r="C3664" t="str">
            <v>SUMINISTRAR MATERIALES ELÉCTRICOS, DE ILUMINACIÓN, POTENCIA Y AUTOMATIZACIÓN PARA MANTENIMIENTO PREVENTIVO Y CORRECTIVO DE LOS SISTEMAS Y EQUIPOS QUE FORMAN PARTE DE LA PLANTA INDUSTRIAL DE LA FÁ BRICA DE LICORES Y ALCOHOLES DE ANTIOQUIA.</v>
          </cell>
          <cell r="D3664">
            <v>42719</v>
          </cell>
          <cell r="E3664">
            <v>2016</v>
          </cell>
          <cell r="F3664">
            <v>42735</v>
          </cell>
          <cell r="G3664">
            <v>42765</v>
          </cell>
          <cell r="H3664">
            <v>42825</v>
          </cell>
          <cell r="I3664" t="str">
            <v>Liquidado</v>
          </cell>
          <cell r="J3664" t="str">
            <v>Selección Abreviada</v>
          </cell>
          <cell r="K3664">
            <v>84121704</v>
          </cell>
          <cell r="L3664" t="str">
            <v>Gomez Ochoa , Fernando Obdulio</v>
          </cell>
          <cell r="M3664" t="str">
            <v/>
          </cell>
        </row>
        <row r="3665">
          <cell r="B3665">
            <v>4600006140</v>
          </cell>
          <cell r="C3665" t="str">
            <v>Mancomunar esfuerzos técnicos, administrativos y financieros tendientes a la implementación de la Promoción de las TIC, mediante la instalación, puesta en funcionamiento, habilitación y mantenimiento de los espacios de acceso gratuito a internet  a travé</v>
          </cell>
          <cell r="D3665">
            <v>42719</v>
          </cell>
          <cell r="E3665">
            <v>2016</v>
          </cell>
          <cell r="F3665">
            <v>43312</v>
          </cell>
          <cell r="I3665" t="str">
            <v>En ejecución</v>
          </cell>
          <cell r="J3665" t="str">
            <v>Otro tipo de contrato</v>
          </cell>
          <cell r="K3665">
            <v>5053872230</v>
          </cell>
          <cell r="L3665" t="str">
            <v>Ayala Colorado , Faber Jovanny</v>
          </cell>
          <cell r="N3665" t="str">
            <v>97.6%</v>
          </cell>
          <cell r="O3665">
            <v>7.0000000000000007E-2</v>
          </cell>
        </row>
        <row r="3666">
          <cell r="B3666">
            <v>4600006141</v>
          </cell>
          <cell r="C3666" t="str">
            <v>Adquisición, soporte, renovación de Antivirus Symantec y herramienta en Seguridad informática</v>
          </cell>
          <cell r="D3666">
            <v>42719</v>
          </cell>
          <cell r="E3666">
            <v>2016</v>
          </cell>
          <cell r="F3666">
            <v>43084</v>
          </cell>
          <cell r="I3666" t="str">
            <v>En ejecución</v>
          </cell>
          <cell r="J3666" t="str">
            <v>Selección Abreviada</v>
          </cell>
          <cell r="K3666">
            <v>191175047</v>
          </cell>
          <cell r="L3666" t="str">
            <v>Cadavid Echeverry , Sergio And</v>
          </cell>
          <cell r="M3666" t="str">
            <v/>
          </cell>
        </row>
        <row r="3667">
          <cell r="B3667">
            <v>4600006142</v>
          </cell>
          <cell r="C3667" t="str">
            <v>Adquisición instalación, configuración y soporte de la  plataforma tecnológica para el Departamento de Antioquia</v>
          </cell>
          <cell r="D3667">
            <v>42719</v>
          </cell>
          <cell r="E3667">
            <v>2016</v>
          </cell>
          <cell r="F3667">
            <v>43084</v>
          </cell>
          <cell r="H3667">
            <v>43038</v>
          </cell>
          <cell r="I3667" t="str">
            <v>En ejecución</v>
          </cell>
          <cell r="J3667" t="str">
            <v>Selección Abreviada</v>
          </cell>
          <cell r="K3667">
            <v>1455000000</v>
          </cell>
          <cell r="L3667" t="str">
            <v>Diaz Sanchez , Orlando</v>
          </cell>
          <cell r="M3667" t="str">
            <v/>
          </cell>
        </row>
        <row r="3668">
          <cell r="B3668">
            <v>4600006135</v>
          </cell>
          <cell r="C3668" t="str">
            <v>SERVICIO DE CALIBRACIONES Y MANTENIMIENTO DE LOS EQUIPOS DEL PLAN METROLOGICO DE ACUERDO CON LAS ESPECIFICACIONES TÉCNICAS REQUERIDAS POR LA FÁBRICA DE LICORES Y ALCOHOLES DE ANTIOQUIA</v>
          </cell>
          <cell r="D3668">
            <v>42720</v>
          </cell>
          <cell r="E3668">
            <v>2016</v>
          </cell>
          <cell r="F3668">
            <v>42735</v>
          </cell>
          <cell r="H3668">
            <v>42759</v>
          </cell>
          <cell r="I3668" t="str">
            <v>Liquidado</v>
          </cell>
          <cell r="J3668" t="str">
            <v>Mínima cuantía</v>
          </cell>
          <cell r="K3668">
            <v>3690598</v>
          </cell>
          <cell r="L3668" t="str">
            <v>Jaramillo Ciro , Hernan Dario</v>
          </cell>
          <cell r="M3668" t="str">
            <v/>
          </cell>
        </row>
        <row r="3669">
          <cell r="B3669">
            <v>4600006146</v>
          </cell>
          <cell r="C3669" t="str">
            <v>Conectar a través de enlaces dedicados LAN TO LAN con medios de transmisión fibra o fibra óptica las dependencias externas de la Secretaria Seccional de Salud y Protección Social de Antioquia con el Centro Administrativo departamental y suministrar el se</v>
          </cell>
          <cell r="D3669">
            <v>42720</v>
          </cell>
          <cell r="E3669">
            <v>2016</v>
          </cell>
          <cell r="F3669">
            <v>42735</v>
          </cell>
          <cell r="I3669" t="str">
            <v>En ejecución</v>
          </cell>
          <cell r="J3669" t="str">
            <v>Contratación Directa</v>
          </cell>
          <cell r="K3669">
            <v>50724535</v>
          </cell>
          <cell r="L3669" t="str">
            <v>Jaramillo Blandon , Angela Arg</v>
          </cell>
          <cell r="M3669" t="str">
            <v/>
          </cell>
        </row>
        <row r="3670">
          <cell r="B3670" t="str">
            <v>2016BB160010</v>
          </cell>
          <cell r="C3670" t="str">
            <v>COMPRA DE LOS MEDICAMENTOS DE CONTROL ESPECIAL MONOPOLIO DEL ESTADO, EN CUMPLIMIENTO DE LO PRESCRITO EN EL NUMERAL 12 DEL ARTÍCULO 4° DE LA RESOLUCIÓN NUMERO 0011479 DEL 10 DE MAYO DE 200, EXPEDIDA POR EL MINISTERIO DE LA PROTECCIÓN SOCIAL.</v>
          </cell>
          <cell r="D3670">
            <v>42721</v>
          </cell>
          <cell r="E3670">
            <v>2016</v>
          </cell>
          <cell r="F3670">
            <v>42735</v>
          </cell>
          <cell r="I3670" t="str">
            <v>En ejecución</v>
          </cell>
          <cell r="J3670" t="str">
            <v>Contratación Directa</v>
          </cell>
          <cell r="K3670">
            <v>132398170</v>
          </cell>
          <cell r="L3670" t="str">
            <v/>
          </cell>
          <cell r="M3670" t="str">
            <v>PAOLA ANDREA GÓMEZ LLANO</v>
          </cell>
        </row>
        <row r="3671">
          <cell r="B3671">
            <v>4600004840</v>
          </cell>
          <cell r="C3671" t="str">
            <v>2.1. Objeto: Contratación de la GERENCIA DEL PROYECTO, encargada de efectuar la administración integral de los contratos asociados a EL PROYECTO TÚNEL DEL TOYO Y SUS VÍAS DE ACCESO en todos los aspectos técnicos, financieros, contables, administrativos,</v>
          </cell>
          <cell r="D3671">
            <v>42723</v>
          </cell>
          <cell r="E3671">
            <v>2016</v>
          </cell>
          <cell r="F3671">
            <v>46386</v>
          </cell>
          <cell r="I3671" t="str">
            <v>En ejecución</v>
          </cell>
          <cell r="J3671" t="str">
            <v>Concurso de Méritos</v>
          </cell>
          <cell r="K3671">
            <v>1995873154</v>
          </cell>
          <cell r="L3671" t="str">
            <v>Tobon Cardona, Luis Eduardo</v>
          </cell>
          <cell r="M3671" t="str">
            <v/>
          </cell>
        </row>
        <row r="3672">
          <cell r="B3672">
            <v>4600006130</v>
          </cell>
          <cell r="C3672" t="str">
            <v>"Adquisición de elementos de oficina para los organismos de la Fuerza Pública y/o Judicial, Casas de Justicia y Registraduría en el Departamento de Antioquia".</v>
          </cell>
          <cell r="D3672">
            <v>42723</v>
          </cell>
          <cell r="E3672">
            <v>2016</v>
          </cell>
          <cell r="F3672">
            <v>42723</v>
          </cell>
          <cell r="I3672" t="str">
            <v>En ejecución</v>
          </cell>
          <cell r="J3672" t="str">
            <v>Selección Abreviada</v>
          </cell>
          <cell r="K3672">
            <v>71920000</v>
          </cell>
          <cell r="L3672" t="str">
            <v>Mejia Restrepo, Olga Lucia</v>
          </cell>
          <cell r="M3672" t="str">
            <v/>
          </cell>
        </row>
        <row r="3673">
          <cell r="B3673">
            <v>4600006132</v>
          </cell>
          <cell r="C3673" t="str">
            <v>CONTRATAR LA AMPLIACIÓN DE LA PLATAFORMA DE LOS SISTEMAS DE SEGURIDAD ELECTRÓNICA DE LA FÁBRICA DE LICORES Y ALCOHOLES DE ANTIOQUIA.</v>
          </cell>
          <cell r="D3673">
            <v>42724</v>
          </cell>
          <cell r="E3673">
            <v>2016</v>
          </cell>
          <cell r="F3673">
            <v>42839</v>
          </cell>
          <cell r="H3673">
            <v>43049</v>
          </cell>
          <cell r="I3673" t="str">
            <v>Liquidado</v>
          </cell>
          <cell r="J3673" t="str">
            <v>Contratación Directa</v>
          </cell>
          <cell r="K3673">
            <v>83110258</v>
          </cell>
          <cell r="L3673" t="str">
            <v>Villegas Gonzalez , Juan Alber</v>
          </cell>
          <cell r="M3673" t="str">
            <v/>
          </cell>
        </row>
        <row r="3674">
          <cell r="B3674">
            <v>4600006151</v>
          </cell>
          <cell r="C3674" t="str">
            <v>Desarrollar acciones conjuntas para la realización de una estrategia audiovisual encaminada a la promoción de los derechos de la niñez, juventud y la convivencia familiar.</v>
          </cell>
          <cell r="D3674">
            <v>42724</v>
          </cell>
          <cell r="E3674">
            <v>2016</v>
          </cell>
          <cell r="F3674">
            <v>42735</v>
          </cell>
          <cell r="I3674" t="str">
            <v>En proceso</v>
          </cell>
          <cell r="J3674" t="str">
            <v>Otro tipo de contrato</v>
          </cell>
          <cell r="K3674">
            <v>62000000</v>
          </cell>
          <cell r="L3674" t="str">
            <v/>
          </cell>
          <cell r="M3674" t="str">
            <v/>
          </cell>
        </row>
        <row r="3675">
          <cell r="B3675">
            <v>4600006133</v>
          </cell>
          <cell r="C3675" t="str">
            <v>SERVICIO DE CALIBRACIONES Y MANTENIMIENTO DE LOS EQUIPOS DEL PLAN METROLOGICO DE ACUERDO CON LAS ESPECIFICACIONES TÉCNICAS REQUERIDAS POR LA FÁBRICA DE LICORES Y ALCOHOLES DE ANTIOQUIA</v>
          </cell>
          <cell r="D3675">
            <v>42725</v>
          </cell>
          <cell r="E3675">
            <v>2016</v>
          </cell>
          <cell r="F3675">
            <v>42735</v>
          </cell>
          <cell r="H3675">
            <v>42804</v>
          </cell>
          <cell r="I3675" t="str">
            <v>Liquidado</v>
          </cell>
          <cell r="J3675" t="str">
            <v>Mínima cuantía</v>
          </cell>
          <cell r="K3675">
            <v>7424000</v>
          </cell>
          <cell r="L3675" t="str">
            <v>Jaramillo Ciro , Hernan Dario</v>
          </cell>
          <cell r="M3675" t="str">
            <v/>
          </cell>
        </row>
        <row r="3676">
          <cell r="B3676">
            <v>4600006147</v>
          </cell>
          <cell r="C3676" t="str">
            <v>Contrato para la prestación del servicio de PDA (Personal Digital Assitant o ayudante Personal Digital) con tecnología IDEN en el Departamento de Antioquia.</v>
          </cell>
          <cell r="D3676">
            <v>42725</v>
          </cell>
          <cell r="E3676">
            <v>2016</v>
          </cell>
          <cell r="F3676">
            <v>43237</v>
          </cell>
          <cell r="I3676" t="str">
            <v>En ejecución</v>
          </cell>
          <cell r="J3676" t="str">
            <v>Contratación Directa</v>
          </cell>
          <cell r="K3676">
            <v>436719999</v>
          </cell>
          <cell r="L3676" t="str">
            <v>Giraldo Velez , Luz Dary</v>
          </cell>
          <cell r="M3676" t="str">
            <v/>
          </cell>
        </row>
        <row r="3677">
          <cell r="B3677">
            <v>4600006153</v>
          </cell>
          <cell r="C3677" t="str">
            <v>Diseñar un modelo para la puesta en marcha y operación del Banco de la Gente en el Departamento de Antioquia.</v>
          </cell>
          <cell r="D3677">
            <v>42725</v>
          </cell>
          <cell r="E3677">
            <v>2016</v>
          </cell>
          <cell r="F3677">
            <v>42734</v>
          </cell>
          <cell r="H3677">
            <v>42817</v>
          </cell>
          <cell r="I3677" t="str">
            <v>Liquidado</v>
          </cell>
          <cell r="J3677" t="str">
            <v>Mínima cuantía</v>
          </cell>
          <cell r="K3677">
            <v>55680000</v>
          </cell>
          <cell r="L3677" t="str">
            <v>Valderrama Rueda , Luis Enriqu</v>
          </cell>
          <cell r="M3677" t="str">
            <v/>
          </cell>
        </row>
        <row r="3678">
          <cell r="B3678" t="str">
            <v>2016SS200001</v>
          </cell>
          <cell r="C3678" t="str">
            <v>CONTRATO INTERADMINISTRATIVO PARA EL APOYO TÉCNICO, ADMINISTRATIVO, LEGAL, SOCIAL, AMBIENTAL Y ACADÉMICO PARA LA LIQUIDACIÓN DEL CONVENIO INTERADMINISTRATIVO N°0583 DE 1996, SUSCRITO ENTRE EL INSTITUTO NACIONAL DE VÍAS, EL DEPARTAMENTO DE ANTIOQUIA, EL MU</v>
          </cell>
          <cell r="D3678">
            <v>42726</v>
          </cell>
          <cell r="E3678">
            <v>2016</v>
          </cell>
          <cell r="F3678">
            <v>42916</v>
          </cell>
          <cell r="H3678">
            <v>43073</v>
          </cell>
          <cell r="I3678" t="str">
            <v>Liquidado</v>
          </cell>
          <cell r="J3678" t="str">
            <v>Contratación Directa</v>
          </cell>
          <cell r="K3678">
            <v>0.1</v>
          </cell>
          <cell r="L3678" t="str">
            <v/>
          </cell>
          <cell r="M3678" t="str">
            <v>OLGA ASTRID VELASQUEZ ECH.</v>
          </cell>
        </row>
        <row r="3679">
          <cell r="B3679">
            <v>4600006124</v>
          </cell>
          <cell r="C3679" t="str">
            <v>Adquirir elementos de dotación para Centros de Desarrollo Infantil Temprano del Departamento de Antioquia.</v>
          </cell>
          <cell r="D3679">
            <v>42726</v>
          </cell>
          <cell r="E3679">
            <v>2016</v>
          </cell>
          <cell r="F3679">
            <v>42735</v>
          </cell>
          <cell r="I3679" t="str">
            <v>En ejecución</v>
          </cell>
          <cell r="J3679" t="str">
            <v>Selección Abreviada</v>
          </cell>
          <cell r="K3679">
            <v>116000000</v>
          </cell>
          <cell r="L3679" t="str">
            <v>Munoz Burgos , Isabel Cristina</v>
          </cell>
          <cell r="M3679" t="str">
            <v/>
          </cell>
        </row>
        <row r="3680">
          <cell r="B3680">
            <v>4600006125</v>
          </cell>
          <cell r="C3680" t="str">
            <v>Adquirir elementos de dotación para Centros de Desarrollo Infantil Temprano del Departamento de Antioquia.</v>
          </cell>
          <cell r="D3680">
            <v>42726</v>
          </cell>
          <cell r="E3680">
            <v>2016</v>
          </cell>
          <cell r="F3680">
            <v>42735</v>
          </cell>
          <cell r="I3680" t="str">
            <v>En ejecución</v>
          </cell>
          <cell r="J3680" t="str">
            <v>Selección Abreviada</v>
          </cell>
          <cell r="K3680">
            <v>136880000</v>
          </cell>
          <cell r="L3680" t="str">
            <v>Munoz Burgos , Isabel Cristina</v>
          </cell>
          <cell r="M3680" t="str">
            <v/>
          </cell>
        </row>
        <row r="3681">
          <cell r="B3681">
            <v>4600006126</v>
          </cell>
          <cell r="C3681" t="str">
            <v>Adquirir elementos de dotación para Centros de Desarrollo Infantil Temprano del Departamento de Antioquia.</v>
          </cell>
          <cell r="D3681">
            <v>42726</v>
          </cell>
          <cell r="E3681">
            <v>2016</v>
          </cell>
          <cell r="F3681">
            <v>42735</v>
          </cell>
          <cell r="I3681" t="str">
            <v>En ejecución</v>
          </cell>
          <cell r="J3681" t="str">
            <v>Selección Abreviada</v>
          </cell>
          <cell r="K3681">
            <v>49219148</v>
          </cell>
          <cell r="L3681" t="str">
            <v>Munoz Burgos , Isabel Cristina</v>
          </cell>
          <cell r="M3681" t="str">
            <v/>
          </cell>
        </row>
        <row r="3682">
          <cell r="B3682">
            <v>4600006139</v>
          </cell>
          <cell r="C3682" t="str">
            <v>Adquirir elementos de dotación para Centros de Desarrollo Infantil Temprano del Departamento de Antioquia.</v>
          </cell>
          <cell r="D3682">
            <v>42726</v>
          </cell>
          <cell r="E3682">
            <v>2016</v>
          </cell>
          <cell r="F3682">
            <v>42735</v>
          </cell>
          <cell r="I3682" t="str">
            <v>En ejecución</v>
          </cell>
          <cell r="J3682" t="str">
            <v>Selección Abreviada</v>
          </cell>
          <cell r="K3682">
            <v>183862320</v>
          </cell>
          <cell r="L3682" t="str">
            <v>Munoz Burgos , Isabel Cristina</v>
          </cell>
          <cell r="M3682" t="str">
            <v/>
          </cell>
        </row>
        <row r="3683">
          <cell r="B3683" t="str">
            <v>2016SS240007</v>
          </cell>
          <cell r="C3683" t="str">
            <v>PRESTAR LOS SERVICIOS DE ATENCION Y PREVENCIÓN DE ACCIDENTE DE TRABAJO Y ENFERMEDADES LABORALES(ATEL) DE EMPLEADOS,TRABAJADORES,ESTUDIANTES EN PRÁCTICA Y CONTRATISTAS  INDEPENDIENTES(RIESGOS IV Y V) DE LA ADMINISTRACIÓN DEPARTAMENTAL</v>
          </cell>
          <cell r="D3683">
            <v>42727</v>
          </cell>
          <cell r="E3683">
            <v>2016</v>
          </cell>
          <cell r="F3683">
            <v>43100</v>
          </cell>
          <cell r="I3683" t="str">
            <v>En ejecución</v>
          </cell>
          <cell r="J3683" t="str">
            <v>Contratación Directa</v>
          </cell>
          <cell r="K3683">
            <v>1214259717</v>
          </cell>
          <cell r="L3683" t="str">
            <v/>
          </cell>
          <cell r="M3683" t="str">
            <v>ROBERTO FERNANDO HERNANDEZ</v>
          </cell>
        </row>
        <row r="3684">
          <cell r="B3684">
            <v>4600006143</v>
          </cell>
          <cell r="C3684" t="str">
            <v>Suministro de kits de alimentos para apoyar la atención de las  comunidades afectadas o damnificadas por fenómenos naturales y/o antrópicos no intencionales en el Departamento de Antioquia.</v>
          </cell>
          <cell r="D3684">
            <v>42727</v>
          </cell>
          <cell r="E3684">
            <v>2016</v>
          </cell>
          <cell r="F3684">
            <v>42727</v>
          </cell>
          <cell r="I3684" t="str">
            <v>Terminado</v>
          </cell>
          <cell r="J3684" t="str">
            <v>Mínima cuantía</v>
          </cell>
          <cell r="K3684">
            <v>65849000</v>
          </cell>
          <cell r="L3684" t="str">
            <v>Alvarez Calle , Ana Yelitza</v>
          </cell>
          <cell r="M3684" t="str">
            <v/>
          </cell>
        </row>
        <row r="3685">
          <cell r="B3685">
            <v>4600006144</v>
          </cell>
          <cell r="C3685" t="str">
            <v>Suministro de kits de ayudas humanitarias para apoyar la atención de las  comunidades afectadas o damnificadas por fenómenos naturales y/o antrópicos no intencionales en el Departamento de Antioquia.</v>
          </cell>
          <cell r="D3685">
            <v>42727</v>
          </cell>
          <cell r="E3685">
            <v>2016</v>
          </cell>
          <cell r="F3685">
            <v>42727</v>
          </cell>
          <cell r="I3685" t="str">
            <v>Terminado</v>
          </cell>
          <cell r="J3685" t="str">
            <v>Mínima cuantía</v>
          </cell>
          <cell r="K3685">
            <v>65000000</v>
          </cell>
          <cell r="L3685" t="str">
            <v>Alvarez Calle , Ana Yelitza</v>
          </cell>
          <cell r="M3685" t="str">
            <v/>
          </cell>
        </row>
        <row r="3686">
          <cell r="B3686">
            <v>4600006150</v>
          </cell>
          <cell r="C3686" t="str">
            <v>Objeto: SUMINISTRAR TAPAS DE SEGURIDAD, PARA SATISFACER LAS NECESIDADES DE PRODUCCIÓN ASOCIADAS A LAS VENTAS DE PRODUCTOS DE LA FABRICA DE LICORES Y ALCOHOLES DE ANTIOQUIA.</v>
          </cell>
          <cell r="D3686">
            <v>42727</v>
          </cell>
          <cell r="E3686">
            <v>2016</v>
          </cell>
          <cell r="F3686">
            <v>42886</v>
          </cell>
          <cell r="H3686">
            <v>42956</v>
          </cell>
          <cell r="I3686" t="str">
            <v>Liquidado</v>
          </cell>
          <cell r="J3686" t="str">
            <v>Selección Abreviada</v>
          </cell>
          <cell r="K3686">
            <v>8646009768</v>
          </cell>
          <cell r="L3686" t="str">
            <v>Rothstein Gutierrez, Erika</v>
          </cell>
          <cell r="M3686" t="str">
            <v/>
          </cell>
        </row>
        <row r="3687">
          <cell r="B3687">
            <v>4600006145</v>
          </cell>
          <cell r="C3687" t="str">
            <v>Realizar cursos de capacitación informal, artes, oficios, recreación y deportes para los Servidores Públicos Departamentales y sus beneficiarios directos</v>
          </cell>
          <cell r="D3687">
            <v>42730</v>
          </cell>
          <cell r="E3687">
            <v>2016</v>
          </cell>
          <cell r="F3687">
            <v>43081</v>
          </cell>
          <cell r="I3687" t="str">
            <v>En ejecución</v>
          </cell>
          <cell r="J3687" t="str">
            <v>Contratación Directa</v>
          </cell>
          <cell r="K3687">
            <v>172500000</v>
          </cell>
          <cell r="L3687" t="str">
            <v>Rios Izquierdo , Elvia Maria</v>
          </cell>
          <cell r="M3687" t="str">
            <v/>
          </cell>
        </row>
        <row r="3688">
          <cell r="B3688" t="str">
            <v>2016SS330029</v>
          </cell>
          <cell r="C3688" t="str">
            <v>EXPLORACIÓN,INSPECCIÓN Y REPARACIÓN DE FUGA LINEA DE ACUEDUCTO QUE SUMINISTRA AL ÁREA DE REPARACIONES CAIDA DE PRESIÓN EN BODEGA #4 PREPARACIÓN DE RONES.</v>
          </cell>
          <cell r="D3688">
            <v>42731</v>
          </cell>
          <cell r="E3688">
            <v>2016</v>
          </cell>
          <cell r="F3688">
            <v>42733</v>
          </cell>
          <cell r="H3688">
            <v>43063</v>
          </cell>
          <cell r="I3688" t="str">
            <v>Liquidado</v>
          </cell>
          <cell r="J3688" t="str">
            <v>Contratación Directa</v>
          </cell>
          <cell r="K3688">
            <v>40207500</v>
          </cell>
          <cell r="L3688" t="str">
            <v/>
          </cell>
          <cell r="M3688" t="str">
            <v>JUAN ALBERTO VILLEGAS G.</v>
          </cell>
        </row>
        <row r="3689">
          <cell r="B3689">
            <v>4600006157</v>
          </cell>
          <cell r="C3689" t="str">
            <v>Prestar los servicios no contemplados en el plan obligatorio de salud, mediante un plan complementario para el trabajador oficial y su núcleo familiar</v>
          </cell>
          <cell r="D3689">
            <v>42731</v>
          </cell>
          <cell r="E3689">
            <v>2016</v>
          </cell>
          <cell r="F3689">
            <v>43100</v>
          </cell>
          <cell r="I3689" t="str">
            <v>En ejecución</v>
          </cell>
          <cell r="J3689" t="str">
            <v>Mínima cuantía</v>
          </cell>
          <cell r="K3689">
            <v>93750000</v>
          </cell>
          <cell r="L3689" t="str">
            <v>Castro Salazar , Francisco Gui</v>
          </cell>
          <cell r="M3689" t="str">
            <v/>
          </cell>
        </row>
        <row r="3690">
          <cell r="B3690">
            <v>4600006159</v>
          </cell>
          <cell r="C3690" t="str">
            <v>Contrato interadministrativo de prestación de servicios con la central de medios de Teleantioquia, para la creación y ejecución de estrategias para fortalecer las capacidades de comunicación y de producción audiovisual de la oficina de comunicaciones</v>
          </cell>
          <cell r="D3690">
            <v>42731</v>
          </cell>
          <cell r="E3690">
            <v>2016</v>
          </cell>
          <cell r="F3690">
            <v>42734</v>
          </cell>
          <cell r="H3690">
            <v>42794</v>
          </cell>
          <cell r="I3690" t="str">
            <v>Liquidado</v>
          </cell>
          <cell r="J3690" t="str">
            <v>Contratación Directa</v>
          </cell>
          <cell r="K3690">
            <v>580000000</v>
          </cell>
          <cell r="L3690" t="str">
            <v>Madera Mora, Juan Camilo</v>
          </cell>
          <cell r="M3690" t="str">
            <v/>
          </cell>
        </row>
        <row r="3691">
          <cell r="B3691">
            <v>4600006138</v>
          </cell>
          <cell r="C3691" t="str">
            <v>Servicio de renovación de la suscripción al Consejo Colombiano  de Seguridad para la Fábrica de Licores y Alcoholes de Antioquia.</v>
          </cell>
          <cell r="D3691">
            <v>42733</v>
          </cell>
          <cell r="E3691">
            <v>2016</v>
          </cell>
          <cell r="F3691">
            <v>43098</v>
          </cell>
          <cell r="I3691" t="str">
            <v>En ejecución</v>
          </cell>
          <cell r="J3691" t="str">
            <v>Contratación Directa</v>
          </cell>
          <cell r="K3691">
            <v>3463500</v>
          </cell>
          <cell r="L3691" t="str">
            <v>Muñoz Montes , Lixyibel</v>
          </cell>
          <cell r="M3691" t="str">
            <v/>
          </cell>
        </row>
        <row r="3692">
          <cell r="B3692">
            <v>4600006152</v>
          </cell>
          <cell r="C3692" t="str">
            <v>2.,,EL OBJETO A CONTRATAR, CON SUS ESPECIFICACIONES Y LA IDENTIFICACIÓN DEL CONTRATO A CELEBRAR. 2.1. Objeto: SUMINISTRAR ESTUCHES PARA EMPACAR DIFERENTES PRODUCTOS DE LA FABRICA DE LICORES Y ALCOHOLES DE ANTIOQUIA.</v>
          </cell>
          <cell r="D3692">
            <v>42733</v>
          </cell>
          <cell r="E3692">
            <v>2016</v>
          </cell>
          <cell r="F3692">
            <v>42915</v>
          </cell>
          <cell r="G3692">
            <v>43037</v>
          </cell>
          <cell r="I3692" t="str">
            <v>Terminado</v>
          </cell>
          <cell r="J3692" t="str">
            <v>Selección Abreviada</v>
          </cell>
          <cell r="K3692">
            <v>1636411882</v>
          </cell>
          <cell r="L3692" t="str">
            <v>Lopez Lerma, Erika Alexandra</v>
          </cell>
          <cell r="M3692" t="str">
            <v/>
          </cell>
        </row>
        <row r="3693">
          <cell r="B3693">
            <v>4600006154</v>
          </cell>
          <cell r="C3693" t="str">
            <v>"Administrar los recursos para dinamizar las redes de matemática, lengua castellana, ciencias naturales e inglés, mediante la actualización de los micrositios de la secretaria de educación"</v>
          </cell>
          <cell r="D3693">
            <v>42733</v>
          </cell>
          <cell r="E3693">
            <v>2016</v>
          </cell>
          <cell r="F3693">
            <v>43006</v>
          </cell>
          <cell r="I3693" t="str">
            <v>En ejecución</v>
          </cell>
          <cell r="J3693" t="str">
            <v>Contratación Directa</v>
          </cell>
          <cell r="K3693">
            <v>373600000</v>
          </cell>
          <cell r="L3693" t="str">
            <v>Henao Valencia, Edwin</v>
          </cell>
          <cell r="N3693">
            <v>0.05</v>
          </cell>
          <cell r="O3693">
            <v>1</v>
          </cell>
        </row>
        <row r="3694">
          <cell r="B3694">
            <v>4600006155</v>
          </cell>
          <cell r="C3694" t="str">
            <v>2.1.,,Objeto "Administrar los recursos para seguimiento, evaluación y socialización del impacto del proyecto CTI "Desarrollo de actividades para fomentar la apropiación y el conocimiento en ciencia, tecnología y lenguaje en los municipios con Parque o Ci</v>
          </cell>
          <cell r="D3694">
            <v>42733</v>
          </cell>
          <cell r="E3694">
            <v>2016</v>
          </cell>
          <cell r="F3694">
            <v>43067</v>
          </cell>
          <cell r="I3694" t="str">
            <v>En ejecución</v>
          </cell>
          <cell r="J3694" t="str">
            <v>Contratación Directa</v>
          </cell>
          <cell r="K3694">
            <v>450000000</v>
          </cell>
          <cell r="L3694" t="str">
            <v>Carvajal , Leonardo Antonio</v>
          </cell>
        </row>
        <row r="3695">
          <cell r="B3695">
            <v>4600006156</v>
          </cell>
          <cell r="C3695" t="str">
            <v>2.1.,,Objeto "Administrar los recursos para fortalecer el aprendizaje del idioma inglés como lengua extranjera a través de estrategias de formación y socialización de la comunidad en general en municipios con ciudadelas o parques educativos del Departame</v>
          </cell>
          <cell r="D3695">
            <v>42733</v>
          </cell>
          <cell r="E3695">
            <v>2016</v>
          </cell>
          <cell r="F3695">
            <v>43006</v>
          </cell>
          <cell r="I3695" t="str">
            <v>En ejecución</v>
          </cell>
          <cell r="J3695" t="str">
            <v>Contratación Directa</v>
          </cell>
          <cell r="K3695">
            <v>680544804</v>
          </cell>
          <cell r="L3695" t="str">
            <v>Julio Agudelo, Juliana Andrea</v>
          </cell>
          <cell r="N3695">
            <v>0.2</v>
          </cell>
          <cell r="O3695">
            <v>1</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oogle.com.co/url?sa=t&amp;rct=j&amp;q=&amp;esrc=s&amp;source=web&amp;cd=3&amp;cad=rja&amp;uact=8&amp;ved=0ahUKEwjAuZbkrNnVAhVPfiYKHRWlBB0QFggvMAI&amp;url=http%3A%2F%2Fwww.linguee.es%2Fespanol-ingles%2Ftraduccion%2Fseiscientos%2Bmil.html&amp;usg=AFQjCNF3xj-jNXR7ClHo4EUO3rT1Ih88lg"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129"/>
  <sheetViews>
    <sheetView tabSelected="1" zoomScale="90" zoomScaleNormal="90" workbookViewId="0">
      <pane ySplit="2" topLeftCell="A3" activePane="bottomLeft" state="frozen"/>
      <selection pane="bottomLeft" activeCell="I4" sqref="I4"/>
    </sheetView>
  </sheetViews>
  <sheetFormatPr baseColWidth="10" defaultRowHeight="15" x14ac:dyDescent="0.25"/>
  <cols>
    <col min="1" max="1" width="22.140625" style="2" customWidth="1"/>
    <col min="2" max="2" width="10.42578125" style="2" customWidth="1"/>
    <col min="3" max="3" width="17.85546875" style="2" customWidth="1"/>
    <col min="4" max="4" width="53.7109375" style="2" customWidth="1"/>
    <col min="5" max="5" width="21.7109375" style="2" customWidth="1"/>
    <col min="6" max="6" width="16.7109375" style="2" customWidth="1"/>
    <col min="7" max="7" width="14.85546875" style="2" customWidth="1"/>
    <col min="8" max="8" width="16.140625" style="2" customWidth="1"/>
    <col min="9" max="9" width="46.28515625" style="2" customWidth="1"/>
    <col min="10" max="10" width="33" style="2" customWidth="1"/>
    <col min="11" max="11" width="47" style="2" customWidth="1"/>
    <col min="12" max="16384" width="11.42578125" style="2"/>
  </cols>
  <sheetData>
    <row r="1" spans="1:11" ht="18.75" x14ac:dyDescent="0.25">
      <c r="A1" s="84" t="s">
        <v>11</v>
      </c>
      <c r="B1" s="84"/>
      <c r="C1" s="84"/>
      <c r="D1" s="84"/>
      <c r="E1" s="84"/>
      <c r="F1" s="84"/>
      <c r="G1" s="84"/>
      <c r="H1" s="84"/>
      <c r="I1" s="84"/>
      <c r="J1" s="84"/>
      <c r="K1" s="84"/>
    </row>
    <row r="2" spans="1:11" ht="30" x14ac:dyDescent="0.25">
      <c r="A2" s="1" t="s">
        <v>1</v>
      </c>
      <c r="B2" s="1" t="s">
        <v>0</v>
      </c>
      <c r="C2" s="1" t="s">
        <v>10</v>
      </c>
      <c r="D2" s="1" t="s">
        <v>2</v>
      </c>
      <c r="E2" s="1" t="s">
        <v>3</v>
      </c>
      <c r="F2" s="1" t="s">
        <v>6</v>
      </c>
      <c r="G2" s="1" t="s">
        <v>7</v>
      </c>
      <c r="H2" s="1" t="s">
        <v>4</v>
      </c>
      <c r="I2" s="1" t="s">
        <v>5</v>
      </c>
      <c r="J2" s="1" t="s">
        <v>9</v>
      </c>
      <c r="K2" s="1" t="s">
        <v>8</v>
      </c>
    </row>
    <row r="3" spans="1:11" s="50" customFormat="1" ht="60" x14ac:dyDescent="0.25">
      <c r="A3" s="5" t="s">
        <v>3669</v>
      </c>
      <c r="B3" s="5">
        <v>2017</v>
      </c>
      <c r="C3" s="5">
        <v>4600006439</v>
      </c>
      <c r="D3" s="5" t="s">
        <v>3634</v>
      </c>
      <c r="E3" s="6">
        <v>12129349</v>
      </c>
      <c r="F3" s="7">
        <v>42811</v>
      </c>
      <c r="G3" s="7">
        <v>43025</v>
      </c>
      <c r="H3" s="17">
        <v>1</v>
      </c>
      <c r="I3" s="17">
        <v>1</v>
      </c>
      <c r="J3" s="9" t="s">
        <v>3635</v>
      </c>
      <c r="K3" s="5"/>
    </row>
    <row r="4" spans="1:11" s="50" customFormat="1" ht="45" x14ac:dyDescent="0.25">
      <c r="A4" s="5" t="s">
        <v>3669</v>
      </c>
      <c r="B4" s="5">
        <v>2017</v>
      </c>
      <c r="C4" s="5">
        <v>4600006688</v>
      </c>
      <c r="D4" s="5" t="s">
        <v>3636</v>
      </c>
      <c r="E4" s="6">
        <v>301500000</v>
      </c>
      <c r="F4" s="7">
        <v>42863</v>
      </c>
      <c r="G4" s="7">
        <v>43023</v>
      </c>
      <c r="H4" s="17">
        <v>1</v>
      </c>
      <c r="I4" s="17">
        <v>1</v>
      </c>
      <c r="J4" s="9" t="s">
        <v>152</v>
      </c>
      <c r="K4" s="5"/>
    </row>
    <row r="5" spans="1:11" s="50" customFormat="1" ht="90" x14ac:dyDescent="0.25">
      <c r="A5" s="5" t="s">
        <v>3669</v>
      </c>
      <c r="B5" s="5">
        <v>2017</v>
      </c>
      <c r="C5" s="5">
        <v>4600006917</v>
      </c>
      <c r="D5" s="5" t="s">
        <v>3643</v>
      </c>
      <c r="E5" s="6">
        <v>2119114259</v>
      </c>
      <c r="F5" s="7">
        <v>42913</v>
      </c>
      <c r="G5" s="7">
        <v>43083</v>
      </c>
      <c r="H5" s="17">
        <v>1</v>
      </c>
      <c r="I5" s="17">
        <v>1</v>
      </c>
      <c r="J5" s="9" t="s">
        <v>152</v>
      </c>
      <c r="K5" s="5"/>
    </row>
    <row r="6" spans="1:11" s="50" customFormat="1" ht="60" x14ac:dyDescent="0.25">
      <c r="A6" s="5" t="s">
        <v>3669</v>
      </c>
      <c r="B6" s="5">
        <v>2017</v>
      </c>
      <c r="C6" s="5">
        <v>4600007132</v>
      </c>
      <c r="D6" s="5" t="s">
        <v>3648</v>
      </c>
      <c r="E6" s="6">
        <v>1044152621</v>
      </c>
      <c r="F6" s="7">
        <v>42958</v>
      </c>
      <c r="G6" s="7">
        <v>43042</v>
      </c>
      <c r="H6" s="17">
        <v>1</v>
      </c>
      <c r="I6" s="17">
        <v>0.99939999999999996</v>
      </c>
      <c r="J6" s="9" t="s">
        <v>3646</v>
      </c>
      <c r="K6" s="5"/>
    </row>
    <row r="7" spans="1:11" s="50" customFormat="1" ht="105" x14ac:dyDescent="0.25">
      <c r="A7" s="5" t="s">
        <v>3669</v>
      </c>
      <c r="B7" s="5">
        <v>2017</v>
      </c>
      <c r="C7" s="5">
        <v>4600007196</v>
      </c>
      <c r="D7" s="5" t="s">
        <v>3649</v>
      </c>
      <c r="E7" s="6">
        <v>1500000000</v>
      </c>
      <c r="F7" s="7">
        <v>43005</v>
      </c>
      <c r="G7" s="7">
        <v>43083</v>
      </c>
      <c r="H7" s="17">
        <v>0</v>
      </c>
      <c r="I7" s="17">
        <v>0</v>
      </c>
      <c r="J7" s="9" t="s">
        <v>152</v>
      </c>
      <c r="K7" s="5" t="s">
        <v>3650</v>
      </c>
    </row>
    <row r="8" spans="1:11" s="50" customFormat="1" ht="90" x14ac:dyDescent="0.25">
      <c r="A8" s="5" t="s">
        <v>3669</v>
      </c>
      <c r="B8" s="5">
        <v>2017</v>
      </c>
      <c r="C8" s="5">
        <v>4600007398</v>
      </c>
      <c r="D8" s="5" t="s">
        <v>3651</v>
      </c>
      <c r="E8" s="6">
        <v>1004749972</v>
      </c>
      <c r="F8" s="7">
        <v>43011</v>
      </c>
      <c r="G8" s="7">
        <v>43376</v>
      </c>
      <c r="H8" s="17" t="s">
        <v>3652</v>
      </c>
      <c r="I8" s="17" t="s">
        <v>3653</v>
      </c>
      <c r="J8" s="9" t="s">
        <v>1340</v>
      </c>
      <c r="K8" s="5"/>
    </row>
    <row r="9" spans="1:11" s="50" customFormat="1" ht="90" x14ac:dyDescent="0.25">
      <c r="A9" s="5" t="s">
        <v>3669</v>
      </c>
      <c r="B9" s="5">
        <v>2017</v>
      </c>
      <c r="C9" s="5">
        <v>4600007617</v>
      </c>
      <c r="D9" s="5" t="s">
        <v>3657</v>
      </c>
      <c r="E9" s="6">
        <v>50234624</v>
      </c>
      <c r="F9" s="7">
        <v>43034</v>
      </c>
      <c r="G9" s="7">
        <v>43460</v>
      </c>
      <c r="H9" s="17">
        <v>0.14000000000000001</v>
      </c>
      <c r="I9" s="17">
        <v>0.14000000000000001</v>
      </c>
      <c r="J9" s="9" t="s">
        <v>3635</v>
      </c>
      <c r="K9" s="5"/>
    </row>
    <row r="10" spans="1:11" s="50" customFormat="1" ht="60" x14ac:dyDescent="0.25">
      <c r="A10" s="5" t="s">
        <v>3669</v>
      </c>
      <c r="B10" s="5">
        <v>2017</v>
      </c>
      <c r="C10" s="5">
        <v>4600007721</v>
      </c>
      <c r="D10" s="5" t="s">
        <v>3666</v>
      </c>
      <c r="E10" s="6">
        <v>1539592563</v>
      </c>
      <c r="F10" s="7">
        <v>43049</v>
      </c>
      <c r="G10" s="7">
        <v>43281</v>
      </c>
      <c r="H10" s="17">
        <v>0.24</v>
      </c>
      <c r="I10" s="17">
        <v>0.48</v>
      </c>
      <c r="J10" s="9" t="s">
        <v>3646</v>
      </c>
      <c r="K10" s="5"/>
    </row>
    <row r="11" spans="1:11" s="50" customFormat="1" ht="60" x14ac:dyDescent="0.25">
      <c r="A11" s="5" t="s">
        <v>3669</v>
      </c>
      <c r="B11" s="5">
        <v>2017</v>
      </c>
      <c r="C11" s="5">
        <v>4600007904</v>
      </c>
      <c r="D11" s="5" t="s">
        <v>3668</v>
      </c>
      <c r="E11" s="6">
        <v>1689100798</v>
      </c>
      <c r="F11" s="7">
        <v>43066</v>
      </c>
      <c r="G11" s="7">
        <v>43292</v>
      </c>
      <c r="H11" s="17">
        <v>0.05</v>
      </c>
      <c r="I11" s="17">
        <v>0.4</v>
      </c>
      <c r="J11" s="9" t="s">
        <v>1240</v>
      </c>
      <c r="K11" s="5"/>
    </row>
    <row r="12" spans="1:11" s="50" customFormat="1" ht="45" x14ac:dyDescent="0.25">
      <c r="A12" s="5" t="s">
        <v>3669</v>
      </c>
      <c r="B12" s="5">
        <v>2017</v>
      </c>
      <c r="C12" s="5">
        <v>4600007905</v>
      </c>
      <c r="D12" s="5" t="s">
        <v>3667</v>
      </c>
      <c r="E12" s="6">
        <v>2139772926</v>
      </c>
      <c r="F12" s="7">
        <v>43054</v>
      </c>
      <c r="G12" s="7">
        <v>43220</v>
      </c>
      <c r="H12" s="17">
        <v>0.2</v>
      </c>
      <c r="I12" s="17">
        <v>40</v>
      </c>
      <c r="J12" s="9" t="s">
        <v>1240</v>
      </c>
      <c r="K12" s="5"/>
    </row>
    <row r="13" spans="1:11" s="50" customFormat="1" ht="75" x14ac:dyDescent="0.25">
      <c r="A13" s="5" t="s">
        <v>3669</v>
      </c>
      <c r="B13" s="5">
        <v>2017</v>
      </c>
      <c r="C13" s="5" t="s">
        <v>3644</v>
      </c>
      <c r="D13" s="5" t="s">
        <v>3645</v>
      </c>
      <c r="E13" s="6">
        <v>0</v>
      </c>
      <c r="F13" s="7">
        <v>42941</v>
      </c>
      <c r="G13" s="7">
        <v>43814</v>
      </c>
      <c r="H13" s="17" t="s">
        <v>689</v>
      </c>
      <c r="I13" s="17" t="s">
        <v>689</v>
      </c>
      <c r="J13" s="9" t="s">
        <v>3646</v>
      </c>
      <c r="K13" s="5" t="s">
        <v>3647</v>
      </c>
    </row>
    <row r="14" spans="1:11" s="50" customFormat="1" ht="90" x14ac:dyDescent="0.25">
      <c r="A14" s="5" t="s">
        <v>3669</v>
      </c>
      <c r="B14" s="5">
        <v>2017</v>
      </c>
      <c r="C14" s="5" t="s">
        <v>3654</v>
      </c>
      <c r="D14" s="5" t="s">
        <v>3655</v>
      </c>
      <c r="E14" s="6">
        <v>0</v>
      </c>
      <c r="F14" s="7">
        <v>43028</v>
      </c>
      <c r="G14" s="7">
        <v>43585</v>
      </c>
      <c r="H14" s="17">
        <v>0.1</v>
      </c>
      <c r="I14" s="17">
        <v>0</v>
      </c>
      <c r="J14" s="9" t="s">
        <v>3656</v>
      </c>
      <c r="K14" s="5"/>
    </row>
    <row r="15" spans="1:11" s="50" customFormat="1" ht="60" x14ac:dyDescent="0.25">
      <c r="A15" s="5" t="s">
        <v>3669</v>
      </c>
      <c r="B15" s="5">
        <v>2017</v>
      </c>
      <c r="C15" s="5" t="s">
        <v>3658</v>
      </c>
      <c r="D15" s="5" t="s">
        <v>3659</v>
      </c>
      <c r="E15" s="6">
        <v>0</v>
      </c>
      <c r="F15" s="7">
        <v>43047</v>
      </c>
      <c r="G15" s="7">
        <v>43413</v>
      </c>
      <c r="H15" s="17"/>
      <c r="I15" s="17"/>
      <c r="J15" s="9" t="s">
        <v>3660</v>
      </c>
      <c r="K15" s="5"/>
    </row>
    <row r="16" spans="1:11" s="50" customFormat="1" ht="60" x14ac:dyDescent="0.25">
      <c r="A16" s="5" t="s">
        <v>3669</v>
      </c>
      <c r="B16" s="5">
        <v>2017</v>
      </c>
      <c r="C16" s="5" t="s">
        <v>3631</v>
      </c>
      <c r="D16" s="5" t="s">
        <v>3632</v>
      </c>
      <c r="E16" s="6">
        <v>1771483614</v>
      </c>
      <c r="F16" s="7">
        <v>42755</v>
      </c>
      <c r="G16" s="7">
        <v>42946</v>
      </c>
      <c r="H16" s="17">
        <v>1</v>
      </c>
      <c r="I16" s="17">
        <v>1</v>
      </c>
      <c r="J16" s="9" t="s">
        <v>3633</v>
      </c>
      <c r="K16" s="5"/>
    </row>
    <row r="17" spans="1:11" s="50" customFormat="1" ht="45" x14ac:dyDescent="0.25">
      <c r="A17" s="5" t="s">
        <v>3669</v>
      </c>
      <c r="B17" s="5">
        <v>2017</v>
      </c>
      <c r="C17" s="5" t="s">
        <v>3661</v>
      </c>
      <c r="D17" s="5" t="s">
        <v>3662</v>
      </c>
      <c r="E17" s="6">
        <v>0</v>
      </c>
      <c r="F17" s="7">
        <v>43049</v>
      </c>
      <c r="G17" s="7">
        <v>43200</v>
      </c>
      <c r="H17" s="17">
        <v>0.2</v>
      </c>
      <c r="I17" s="17">
        <v>0.4</v>
      </c>
      <c r="J17" s="9" t="s">
        <v>3663</v>
      </c>
      <c r="K17" s="5"/>
    </row>
    <row r="18" spans="1:11" s="50" customFormat="1" ht="45" x14ac:dyDescent="0.25">
      <c r="A18" s="5" t="s">
        <v>3669</v>
      </c>
      <c r="B18" s="5">
        <v>2017</v>
      </c>
      <c r="C18" s="5" t="s">
        <v>3664</v>
      </c>
      <c r="D18" s="5" t="s">
        <v>3665</v>
      </c>
      <c r="E18" s="6">
        <v>0</v>
      </c>
      <c r="F18" s="7">
        <v>43049</v>
      </c>
      <c r="G18" s="7">
        <v>43169</v>
      </c>
      <c r="H18" s="17">
        <v>0.25</v>
      </c>
      <c r="I18" s="17">
        <v>0.4</v>
      </c>
      <c r="J18" s="9" t="s">
        <v>152</v>
      </c>
      <c r="K18" s="5"/>
    </row>
    <row r="19" spans="1:11" s="50" customFormat="1" ht="90" x14ac:dyDescent="0.25">
      <c r="A19" s="5" t="s">
        <v>3669</v>
      </c>
      <c r="B19" s="5">
        <v>2017</v>
      </c>
      <c r="C19" s="5" t="s">
        <v>3640</v>
      </c>
      <c r="D19" s="5" t="s">
        <v>3641</v>
      </c>
      <c r="E19" s="6">
        <v>51144240</v>
      </c>
      <c r="F19" s="7">
        <v>42895</v>
      </c>
      <c r="G19" s="7">
        <v>43352</v>
      </c>
      <c r="H19" s="17">
        <v>0.46</v>
      </c>
      <c r="I19" s="17">
        <v>0.46</v>
      </c>
      <c r="J19" s="9" t="s">
        <v>3642</v>
      </c>
      <c r="K19" s="5"/>
    </row>
    <row r="20" spans="1:11" s="50" customFormat="1" ht="90" x14ac:dyDescent="0.25">
      <c r="A20" s="5" t="s">
        <v>3669</v>
      </c>
      <c r="B20" s="5">
        <v>2017</v>
      </c>
      <c r="C20" s="5" t="s">
        <v>3637</v>
      </c>
      <c r="D20" s="5" t="s">
        <v>3638</v>
      </c>
      <c r="E20" s="6">
        <v>70742140</v>
      </c>
      <c r="F20" s="7">
        <v>42895</v>
      </c>
      <c r="G20" s="7">
        <v>43352</v>
      </c>
      <c r="H20" s="17">
        <v>0.46</v>
      </c>
      <c r="I20" s="17">
        <v>0.46</v>
      </c>
      <c r="J20" s="9" t="s">
        <v>3639</v>
      </c>
      <c r="K20" s="5"/>
    </row>
    <row r="21" spans="1:11" s="50" customFormat="1" ht="90" x14ac:dyDescent="0.25">
      <c r="A21" s="5" t="s">
        <v>3406</v>
      </c>
      <c r="B21" s="5">
        <v>2017</v>
      </c>
      <c r="C21" s="5">
        <v>4600007767</v>
      </c>
      <c r="D21" s="5" t="s">
        <v>3391</v>
      </c>
      <c r="E21" s="6">
        <v>591652000</v>
      </c>
      <c r="F21" s="7">
        <v>43059</v>
      </c>
      <c r="G21" s="7">
        <v>43301</v>
      </c>
      <c r="H21" s="17">
        <v>0.39</v>
      </c>
      <c r="I21" s="17">
        <v>0.35</v>
      </c>
      <c r="J21" s="9" t="s">
        <v>3392</v>
      </c>
      <c r="K21" s="5" t="s">
        <v>3393</v>
      </c>
    </row>
    <row r="22" spans="1:11" s="50" customFormat="1" ht="105" x14ac:dyDescent="0.25">
      <c r="A22" s="5" t="s">
        <v>3406</v>
      </c>
      <c r="B22" s="5">
        <v>2017</v>
      </c>
      <c r="C22" s="5" t="s">
        <v>3401</v>
      </c>
      <c r="D22" s="5" t="s">
        <v>3402</v>
      </c>
      <c r="E22" s="6" t="s">
        <v>3403</v>
      </c>
      <c r="F22" s="7">
        <v>43054</v>
      </c>
      <c r="G22" s="7">
        <v>43084</v>
      </c>
      <c r="H22" s="17">
        <v>1</v>
      </c>
      <c r="I22" s="17" t="s">
        <v>255</v>
      </c>
      <c r="J22" s="9" t="s">
        <v>3404</v>
      </c>
      <c r="K22" s="5" t="s">
        <v>3405</v>
      </c>
    </row>
    <row r="23" spans="1:11" s="50" customFormat="1" ht="90" x14ac:dyDescent="0.25">
      <c r="A23" s="5" t="s">
        <v>3406</v>
      </c>
      <c r="B23" s="5">
        <v>2017</v>
      </c>
      <c r="C23" s="5" t="s">
        <v>3272</v>
      </c>
      <c r="D23" s="5" t="s">
        <v>3273</v>
      </c>
      <c r="E23" s="6">
        <v>450000000</v>
      </c>
      <c r="F23" s="7">
        <v>42873</v>
      </c>
      <c r="G23" s="7">
        <v>43080</v>
      </c>
      <c r="H23" s="17" t="s">
        <v>3274</v>
      </c>
      <c r="I23" s="17" t="s">
        <v>3274</v>
      </c>
      <c r="J23" s="9" t="s">
        <v>3259</v>
      </c>
      <c r="K23" s="5" t="s">
        <v>3260</v>
      </c>
    </row>
    <row r="24" spans="1:11" s="50" customFormat="1" ht="90" x14ac:dyDescent="0.25">
      <c r="A24" s="5" t="s">
        <v>3406</v>
      </c>
      <c r="B24" s="5">
        <v>2017</v>
      </c>
      <c r="C24" s="5" t="s">
        <v>3261</v>
      </c>
      <c r="D24" s="5" t="s">
        <v>3262</v>
      </c>
      <c r="E24" s="6" t="s">
        <v>3263</v>
      </c>
      <c r="F24" s="7">
        <v>42871</v>
      </c>
      <c r="G24" s="7">
        <v>43061</v>
      </c>
      <c r="H24" s="17">
        <v>1</v>
      </c>
      <c r="I24" s="17">
        <v>1</v>
      </c>
      <c r="J24" s="9" t="s">
        <v>3264</v>
      </c>
      <c r="K24" s="5" t="s">
        <v>171</v>
      </c>
    </row>
    <row r="25" spans="1:11" s="50" customFormat="1" ht="90" x14ac:dyDescent="0.25">
      <c r="A25" s="5" t="s">
        <v>3406</v>
      </c>
      <c r="B25" s="5">
        <v>2017</v>
      </c>
      <c r="C25" s="5" t="s">
        <v>3275</v>
      </c>
      <c r="D25" s="5" t="s">
        <v>3276</v>
      </c>
      <c r="E25" s="6">
        <v>193274726</v>
      </c>
      <c r="F25" s="7">
        <v>42913</v>
      </c>
      <c r="G25" s="7">
        <v>43080</v>
      </c>
      <c r="H25" s="17">
        <v>1</v>
      </c>
      <c r="I25" s="17">
        <v>1</v>
      </c>
      <c r="J25" s="9" t="s">
        <v>3277</v>
      </c>
      <c r="K25" s="5" t="s">
        <v>3278</v>
      </c>
    </row>
    <row r="26" spans="1:11" s="50" customFormat="1" ht="90" x14ac:dyDescent="0.25">
      <c r="A26" s="5" t="s">
        <v>3406</v>
      </c>
      <c r="B26" s="5">
        <v>2017</v>
      </c>
      <c r="C26" s="5" t="s">
        <v>3279</v>
      </c>
      <c r="D26" s="5" t="s">
        <v>3280</v>
      </c>
      <c r="E26" s="6">
        <v>85000000</v>
      </c>
      <c r="F26" s="7">
        <v>42944</v>
      </c>
      <c r="G26" s="7">
        <v>43059</v>
      </c>
      <c r="H26" s="17">
        <v>1</v>
      </c>
      <c r="I26" s="17">
        <v>1</v>
      </c>
      <c r="J26" s="9" t="s">
        <v>3281</v>
      </c>
      <c r="K26" s="5" t="s">
        <v>171</v>
      </c>
    </row>
    <row r="27" spans="1:11" s="50" customFormat="1" ht="90" x14ac:dyDescent="0.25">
      <c r="A27" s="5" t="s">
        <v>3406</v>
      </c>
      <c r="B27" s="5">
        <v>2017</v>
      </c>
      <c r="C27" s="5" t="s">
        <v>3265</v>
      </c>
      <c r="D27" s="5" t="s">
        <v>3266</v>
      </c>
      <c r="E27" s="6">
        <v>745000000</v>
      </c>
      <c r="F27" s="7">
        <v>42898</v>
      </c>
      <c r="G27" s="7">
        <v>43159</v>
      </c>
      <c r="H27" s="17">
        <v>0.8629</v>
      </c>
      <c r="I27" s="17">
        <v>0.8629</v>
      </c>
      <c r="J27" s="9" t="s">
        <v>3267</v>
      </c>
      <c r="K27" s="5" t="s">
        <v>3268</v>
      </c>
    </row>
    <row r="28" spans="1:11" s="50" customFormat="1" ht="90" x14ac:dyDescent="0.25">
      <c r="A28" s="5" t="s">
        <v>3406</v>
      </c>
      <c r="B28" s="5">
        <v>2017</v>
      </c>
      <c r="C28" s="5" t="s">
        <v>3394</v>
      </c>
      <c r="D28" s="5" t="s">
        <v>3395</v>
      </c>
      <c r="E28" s="6">
        <v>166935070</v>
      </c>
      <c r="F28" s="7">
        <v>42898</v>
      </c>
      <c r="G28" s="7">
        <v>43084</v>
      </c>
      <c r="H28" s="17">
        <v>1</v>
      </c>
      <c r="I28" s="17">
        <v>1</v>
      </c>
      <c r="J28" s="9" t="s">
        <v>3396</v>
      </c>
      <c r="K28" s="5" t="s">
        <v>3397</v>
      </c>
    </row>
    <row r="29" spans="1:11" s="50" customFormat="1" ht="90" x14ac:dyDescent="0.25">
      <c r="A29" s="5" t="s">
        <v>3406</v>
      </c>
      <c r="B29" s="5">
        <v>2017</v>
      </c>
      <c r="C29" s="5" t="s">
        <v>3269</v>
      </c>
      <c r="D29" s="5" t="s">
        <v>3270</v>
      </c>
      <c r="E29" s="6">
        <v>445000000</v>
      </c>
      <c r="F29" s="7">
        <v>42530</v>
      </c>
      <c r="G29" s="7">
        <v>42715</v>
      </c>
      <c r="H29" s="17">
        <v>1</v>
      </c>
      <c r="I29" s="17">
        <v>1</v>
      </c>
      <c r="J29" s="9" t="s">
        <v>3271</v>
      </c>
      <c r="K29" s="5" t="s">
        <v>3260</v>
      </c>
    </row>
    <row r="30" spans="1:11" s="50" customFormat="1" ht="90" x14ac:dyDescent="0.25">
      <c r="A30" s="5" t="s">
        <v>3406</v>
      </c>
      <c r="B30" s="5">
        <v>2017</v>
      </c>
      <c r="C30" s="5" t="s">
        <v>3332</v>
      </c>
      <c r="D30" s="5" t="s">
        <v>3333</v>
      </c>
      <c r="E30" s="6">
        <v>70328824</v>
      </c>
      <c r="F30" s="7">
        <v>42977</v>
      </c>
      <c r="G30" s="7">
        <v>42349</v>
      </c>
      <c r="H30" s="17">
        <v>1</v>
      </c>
      <c r="I30" s="17">
        <v>1</v>
      </c>
      <c r="J30" s="9" t="s">
        <v>160</v>
      </c>
      <c r="K30" s="5" t="s">
        <v>3296</v>
      </c>
    </row>
    <row r="31" spans="1:11" s="50" customFormat="1" ht="90" x14ac:dyDescent="0.25">
      <c r="A31" s="5" t="s">
        <v>3406</v>
      </c>
      <c r="B31" s="5">
        <v>2017</v>
      </c>
      <c r="C31" s="5" t="s">
        <v>3297</v>
      </c>
      <c r="D31" s="5" t="s">
        <v>3298</v>
      </c>
      <c r="E31" s="6">
        <v>25454100</v>
      </c>
      <c r="F31" s="7">
        <v>43011</v>
      </c>
      <c r="G31" s="7">
        <v>43032</v>
      </c>
      <c r="H31" s="17">
        <v>1</v>
      </c>
      <c r="I31" s="17">
        <v>1</v>
      </c>
      <c r="J31" s="9" t="s">
        <v>3299</v>
      </c>
      <c r="K31" s="5" t="s">
        <v>3300</v>
      </c>
    </row>
    <row r="32" spans="1:11" s="50" customFormat="1" ht="90" x14ac:dyDescent="0.25">
      <c r="A32" s="5" t="s">
        <v>3406</v>
      </c>
      <c r="B32" s="5">
        <v>2017</v>
      </c>
      <c r="C32" s="5" t="s">
        <v>3290</v>
      </c>
      <c r="D32" s="5" t="s">
        <v>3291</v>
      </c>
      <c r="E32" s="6">
        <v>1843200</v>
      </c>
      <c r="F32" s="7">
        <v>43032</v>
      </c>
      <c r="G32" s="7">
        <v>43055</v>
      </c>
      <c r="H32" s="17">
        <v>1</v>
      </c>
      <c r="I32" s="17">
        <v>1</v>
      </c>
      <c r="J32" s="9" t="s">
        <v>3292</v>
      </c>
      <c r="K32" s="5" t="s">
        <v>171</v>
      </c>
    </row>
    <row r="33" spans="1:11" s="50" customFormat="1" ht="90" x14ac:dyDescent="0.25">
      <c r="A33" s="5" t="s">
        <v>3406</v>
      </c>
      <c r="B33" s="5">
        <v>2017</v>
      </c>
      <c r="C33" s="5" t="s">
        <v>3282</v>
      </c>
      <c r="D33" s="5" t="s">
        <v>3283</v>
      </c>
      <c r="E33" s="6">
        <v>168262137</v>
      </c>
      <c r="F33" s="7">
        <v>42944</v>
      </c>
      <c r="G33" s="7">
        <v>43080</v>
      </c>
      <c r="H33" s="17">
        <v>0</v>
      </c>
      <c r="I33" s="17">
        <v>0</v>
      </c>
      <c r="J33" s="9" t="s">
        <v>363</v>
      </c>
      <c r="K33" s="5" t="s">
        <v>3284</v>
      </c>
    </row>
    <row r="34" spans="1:11" s="50" customFormat="1" ht="90" x14ac:dyDescent="0.25">
      <c r="A34" s="5" t="s">
        <v>3406</v>
      </c>
      <c r="B34" s="5">
        <v>2017</v>
      </c>
      <c r="C34" s="5" t="s">
        <v>3288</v>
      </c>
      <c r="D34" s="5" t="s">
        <v>3289</v>
      </c>
      <c r="E34" s="6">
        <v>174687165</v>
      </c>
      <c r="F34" s="7">
        <v>43000</v>
      </c>
      <c r="G34" s="7">
        <v>43084</v>
      </c>
      <c r="H34" s="17">
        <v>1</v>
      </c>
      <c r="I34" s="17">
        <v>1</v>
      </c>
      <c r="J34" s="9" t="s">
        <v>559</v>
      </c>
      <c r="K34" s="5" t="s">
        <v>171</v>
      </c>
    </row>
    <row r="35" spans="1:11" s="50" customFormat="1" ht="90" x14ac:dyDescent="0.25">
      <c r="A35" s="5" t="s">
        <v>3406</v>
      </c>
      <c r="B35" s="5">
        <v>2017</v>
      </c>
      <c r="C35" s="5" t="s">
        <v>3285</v>
      </c>
      <c r="D35" s="5" t="s">
        <v>3286</v>
      </c>
      <c r="E35" s="6">
        <v>119674500</v>
      </c>
      <c r="F35" s="7">
        <v>42984</v>
      </c>
      <c r="G35" s="7">
        <v>42998</v>
      </c>
      <c r="H35" s="17">
        <v>0.99</v>
      </c>
      <c r="I35" s="17">
        <v>0.99</v>
      </c>
      <c r="J35" s="9" t="s">
        <v>3287</v>
      </c>
      <c r="K35" s="5" t="s">
        <v>171</v>
      </c>
    </row>
    <row r="36" spans="1:11" s="50" customFormat="1" ht="90" x14ac:dyDescent="0.25">
      <c r="A36" s="5" t="s">
        <v>3406</v>
      </c>
      <c r="B36" s="5">
        <v>2017</v>
      </c>
      <c r="C36" s="5" t="s">
        <v>3293</v>
      </c>
      <c r="D36" s="5" t="s">
        <v>3294</v>
      </c>
      <c r="E36" s="6">
        <v>187776838</v>
      </c>
      <c r="F36" s="7">
        <v>43068</v>
      </c>
      <c r="G36" s="7">
        <v>43084</v>
      </c>
      <c r="H36" s="17">
        <v>1</v>
      </c>
      <c r="I36" s="17">
        <v>1</v>
      </c>
      <c r="J36" s="9" t="s">
        <v>3295</v>
      </c>
      <c r="K36" s="5" t="s">
        <v>3296</v>
      </c>
    </row>
    <row r="37" spans="1:11" s="50" customFormat="1" ht="90" x14ac:dyDescent="0.25">
      <c r="A37" s="5" t="s">
        <v>3406</v>
      </c>
      <c r="B37" s="5">
        <v>2017</v>
      </c>
      <c r="C37" s="5" t="s">
        <v>3330</v>
      </c>
      <c r="D37" s="5" t="s">
        <v>3331</v>
      </c>
      <c r="E37" s="6">
        <v>158802525</v>
      </c>
      <c r="F37" s="7">
        <v>43062</v>
      </c>
      <c r="G37" s="7">
        <v>43084</v>
      </c>
      <c r="H37" s="17">
        <v>0</v>
      </c>
      <c r="I37" s="17">
        <v>1</v>
      </c>
      <c r="J37" s="9" t="s">
        <v>743</v>
      </c>
      <c r="K37" s="5" t="s">
        <v>3311</v>
      </c>
    </row>
    <row r="38" spans="1:11" s="50" customFormat="1" ht="90" x14ac:dyDescent="0.25">
      <c r="A38" s="5" t="s">
        <v>3406</v>
      </c>
      <c r="B38" s="5">
        <v>2017</v>
      </c>
      <c r="C38" s="5" t="s">
        <v>3388</v>
      </c>
      <c r="D38" s="5" t="s">
        <v>3389</v>
      </c>
      <c r="E38" s="6">
        <v>419237689</v>
      </c>
      <c r="F38" s="7">
        <v>43093</v>
      </c>
      <c r="G38" s="7">
        <v>43084</v>
      </c>
      <c r="H38" s="17">
        <v>0</v>
      </c>
      <c r="I38" s="17">
        <v>1</v>
      </c>
      <c r="J38" s="9" t="s">
        <v>3390</v>
      </c>
      <c r="K38" s="5" t="s">
        <v>3296</v>
      </c>
    </row>
    <row r="39" spans="1:11" s="50" customFormat="1" ht="90" x14ac:dyDescent="0.25">
      <c r="A39" s="5" t="s">
        <v>3406</v>
      </c>
      <c r="B39" s="5">
        <v>2017</v>
      </c>
      <c r="C39" s="5" t="s">
        <v>3368</v>
      </c>
      <c r="D39" s="5" t="s">
        <v>3369</v>
      </c>
      <c r="E39" s="6" t="s">
        <v>3370</v>
      </c>
      <c r="F39" s="7">
        <v>43069</v>
      </c>
      <c r="G39" s="7">
        <v>43084</v>
      </c>
      <c r="H39" s="17">
        <v>0</v>
      </c>
      <c r="I39" s="17">
        <v>1</v>
      </c>
      <c r="J39" s="9" t="s">
        <v>3371</v>
      </c>
      <c r="K39" s="5" t="s">
        <v>3296</v>
      </c>
    </row>
    <row r="40" spans="1:11" s="50" customFormat="1" ht="90" x14ac:dyDescent="0.25">
      <c r="A40" s="5" t="s">
        <v>3406</v>
      </c>
      <c r="B40" s="5">
        <v>2017</v>
      </c>
      <c r="C40" s="5" t="s">
        <v>3316</v>
      </c>
      <c r="D40" s="5" t="s">
        <v>3317</v>
      </c>
      <c r="E40" s="6" t="s">
        <v>3318</v>
      </c>
      <c r="F40" s="7">
        <v>43059</v>
      </c>
      <c r="G40" s="7">
        <v>43084</v>
      </c>
      <c r="H40" s="17">
        <v>0</v>
      </c>
      <c r="I40" s="17">
        <v>1</v>
      </c>
      <c r="J40" s="9" t="s">
        <v>3319</v>
      </c>
      <c r="K40" s="5" t="s">
        <v>3320</v>
      </c>
    </row>
    <row r="41" spans="1:11" s="50" customFormat="1" ht="90" x14ac:dyDescent="0.25">
      <c r="A41" s="5" t="s">
        <v>3406</v>
      </c>
      <c r="B41" s="5">
        <v>2017</v>
      </c>
      <c r="C41" s="5" t="s">
        <v>3382</v>
      </c>
      <c r="D41" s="5" t="s">
        <v>3383</v>
      </c>
      <c r="E41" s="6">
        <v>40000000</v>
      </c>
      <c r="F41" s="7">
        <v>43069</v>
      </c>
      <c r="G41" s="7">
        <v>43084</v>
      </c>
      <c r="H41" s="17">
        <v>0</v>
      </c>
      <c r="I41" s="17">
        <v>1</v>
      </c>
      <c r="J41" s="9" t="s">
        <v>3384</v>
      </c>
      <c r="K41" s="5" t="s">
        <v>3296</v>
      </c>
    </row>
    <row r="42" spans="1:11" s="50" customFormat="1" ht="90" x14ac:dyDescent="0.25">
      <c r="A42" s="5" t="s">
        <v>3406</v>
      </c>
      <c r="B42" s="5">
        <v>2017</v>
      </c>
      <c r="C42" s="5" t="s">
        <v>3338</v>
      </c>
      <c r="D42" s="5" t="s">
        <v>3339</v>
      </c>
      <c r="E42" s="6" t="s">
        <v>3340</v>
      </c>
      <c r="F42" s="7">
        <v>43061</v>
      </c>
      <c r="G42" s="7">
        <v>43084</v>
      </c>
      <c r="H42" s="17">
        <v>0</v>
      </c>
      <c r="I42" s="17">
        <v>1</v>
      </c>
      <c r="J42" s="9" t="s">
        <v>3341</v>
      </c>
      <c r="K42" s="5" t="s">
        <v>3296</v>
      </c>
    </row>
    <row r="43" spans="1:11" s="50" customFormat="1" ht="90" x14ac:dyDescent="0.25">
      <c r="A43" s="5" t="s">
        <v>3406</v>
      </c>
      <c r="B43" s="5">
        <v>2017</v>
      </c>
      <c r="C43" s="5" t="s">
        <v>3372</v>
      </c>
      <c r="D43" s="5" t="s">
        <v>3373</v>
      </c>
      <c r="E43" s="6" t="s">
        <v>3374</v>
      </c>
      <c r="F43" s="7">
        <v>43053</v>
      </c>
      <c r="G43" s="7">
        <v>43084</v>
      </c>
      <c r="H43" s="17">
        <v>0</v>
      </c>
      <c r="I43" s="17">
        <v>1</v>
      </c>
      <c r="J43" s="9" t="s">
        <v>3375</v>
      </c>
      <c r="K43" s="5" t="s">
        <v>3296</v>
      </c>
    </row>
    <row r="44" spans="1:11" s="50" customFormat="1" ht="90" x14ac:dyDescent="0.25">
      <c r="A44" s="5" t="s">
        <v>3406</v>
      </c>
      <c r="B44" s="5">
        <v>2017</v>
      </c>
      <c r="C44" s="5" t="s">
        <v>3305</v>
      </c>
      <c r="D44" s="5" t="s">
        <v>3306</v>
      </c>
      <c r="E44" s="6">
        <v>300000000</v>
      </c>
      <c r="F44" s="7">
        <v>43049</v>
      </c>
      <c r="G44" s="7">
        <v>43082</v>
      </c>
      <c r="H44" s="17">
        <v>1</v>
      </c>
      <c r="I44" s="17">
        <v>1</v>
      </c>
      <c r="J44" s="9" t="s">
        <v>3307</v>
      </c>
      <c r="K44" s="5" t="s">
        <v>3308</v>
      </c>
    </row>
    <row r="45" spans="1:11" s="50" customFormat="1" ht="90" x14ac:dyDescent="0.25">
      <c r="A45" s="5" t="s">
        <v>3406</v>
      </c>
      <c r="B45" s="5">
        <v>2017</v>
      </c>
      <c r="C45" s="5" t="s">
        <v>3353</v>
      </c>
      <c r="D45" s="5" t="s">
        <v>3354</v>
      </c>
      <c r="E45" s="6" t="s">
        <v>3355</v>
      </c>
      <c r="F45" s="7">
        <v>43060</v>
      </c>
      <c r="G45" s="7">
        <v>43084</v>
      </c>
      <c r="H45" s="17">
        <v>0</v>
      </c>
      <c r="I45" s="17">
        <v>1</v>
      </c>
      <c r="J45" s="9" t="s">
        <v>3356</v>
      </c>
      <c r="K45" s="5" t="s">
        <v>3296</v>
      </c>
    </row>
    <row r="46" spans="1:11" s="50" customFormat="1" ht="90" x14ac:dyDescent="0.25">
      <c r="A46" s="5" t="s">
        <v>3406</v>
      </c>
      <c r="B46" s="5">
        <v>2017</v>
      </c>
      <c r="C46" s="5" t="s">
        <v>3301</v>
      </c>
      <c r="D46" s="5" t="s">
        <v>3302</v>
      </c>
      <c r="E46" s="6" t="s">
        <v>3303</v>
      </c>
      <c r="F46" s="7">
        <v>43060</v>
      </c>
      <c r="G46" s="7">
        <v>43084</v>
      </c>
      <c r="H46" s="17">
        <v>1</v>
      </c>
      <c r="I46" s="17">
        <v>1</v>
      </c>
      <c r="J46" s="9" t="s">
        <v>3304</v>
      </c>
      <c r="K46" s="5" t="s">
        <v>3296</v>
      </c>
    </row>
    <row r="47" spans="1:11" s="50" customFormat="1" ht="90" x14ac:dyDescent="0.25">
      <c r="A47" s="5" t="s">
        <v>3406</v>
      </c>
      <c r="B47" s="5">
        <v>2017</v>
      </c>
      <c r="C47" s="5" t="s">
        <v>3309</v>
      </c>
      <c r="D47" s="5" t="s">
        <v>3310</v>
      </c>
      <c r="E47" s="6">
        <v>274538809</v>
      </c>
      <c r="F47" s="7">
        <v>43059</v>
      </c>
      <c r="G47" s="7">
        <v>43084</v>
      </c>
      <c r="H47" s="17">
        <v>0</v>
      </c>
      <c r="I47" s="17">
        <v>1</v>
      </c>
      <c r="J47" s="9" t="s">
        <v>733</v>
      </c>
      <c r="K47" s="5" t="s">
        <v>3311</v>
      </c>
    </row>
    <row r="48" spans="1:11" s="50" customFormat="1" ht="90" x14ac:dyDescent="0.25">
      <c r="A48" s="5" t="s">
        <v>3406</v>
      </c>
      <c r="B48" s="5">
        <v>2017</v>
      </c>
      <c r="C48" s="5" t="s">
        <v>3321</v>
      </c>
      <c r="D48" s="5" t="s">
        <v>3322</v>
      </c>
      <c r="E48" s="6" t="s">
        <v>3323</v>
      </c>
      <c r="F48" s="7">
        <v>43062</v>
      </c>
      <c r="G48" s="7">
        <v>43084</v>
      </c>
      <c r="H48" s="17">
        <v>0</v>
      </c>
      <c r="I48" s="17">
        <v>1</v>
      </c>
      <c r="J48" s="9" t="s">
        <v>3324</v>
      </c>
      <c r="K48" s="5" t="s">
        <v>3325</v>
      </c>
    </row>
    <row r="49" spans="1:11" s="50" customFormat="1" ht="90" x14ac:dyDescent="0.25">
      <c r="A49" s="5" t="s">
        <v>3406</v>
      </c>
      <c r="B49" s="5">
        <v>2017</v>
      </c>
      <c r="C49" s="5" t="s">
        <v>3349</v>
      </c>
      <c r="D49" s="5" t="s">
        <v>3350</v>
      </c>
      <c r="E49" s="6">
        <v>51442308</v>
      </c>
      <c r="F49" s="7" t="s">
        <v>3351</v>
      </c>
      <c r="G49" s="7">
        <v>43084</v>
      </c>
      <c r="H49" s="17">
        <v>0.8</v>
      </c>
      <c r="I49" s="17">
        <v>0</v>
      </c>
      <c r="J49" s="9" t="s">
        <v>721</v>
      </c>
      <c r="K49" s="5" t="s">
        <v>3352</v>
      </c>
    </row>
    <row r="50" spans="1:11" s="50" customFormat="1" ht="90" x14ac:dyDescent="0.25">
      <c r="A50" s="5" t="s">
        <v>3406</v>
      </c>
      <c r="B50" s="5">
        <v>2017</v>
      </c>
      <c r="C50" s="5" t="s">
        <v>3357</v>
      </c>
      <c r="D50" s="5" t="s">
        <v>3358</v>
      </c>
      <c r="E50" s="6" t="s">
        <v>3359</v>
      </c>
      <c r="F50" s="7" t="s">
        <v>3360</v>
      </c>
      <c r="G50" s="7">
        <v>43084</v>
      </c>
      <c r="H50" s="17">
        <v>0</v>
      </c>
      <c r="I50" s="17">
        <v>1</v>
      </c>
      <c r="J50" s="9" t="s">
        <v>3361</v>
      </c>
      <c r="K50" s="5" t="s">
        <v>3296</v>
      </c>
    </row>
    <row r="51" spans="1:11" s="50" customFormat="1" ht="90" x14ac:dyDescent="0.25">
      <c r="A51" s="5" t="s">
        <v>3406</v>
      </c>
      <c r="B51" s="5">
        <v>2017</v>
      </c>
      <c r="C51" s="5" t="s">
        <v>3376</v>
      </c>
      <c r="D51" s="5" t="s">
        <v>3377</v>
      </c>
      <c r="E51" s="6" t="s">
        <v>3378</v>
      </c>
      <c r="F51" s="7">
        <v>43062</v>
      </c>
      <c r="G51" s="7">
        <v>43084</v>
      </c>
      <c r="H51" s="17">
        <v>0</v>
      </c>
      <c r="I51" s="17">
        <v>1</v>
      </c>
      <c r="J51" s="9" t="s">
        <v>3356</v>
      </c>
      <c r="K51" s="5" t="s">
        <v>3296</v>
      </c>
    </row>
    <row r="52" spans="1:11" s="50" customFormat="1" ht="90" x14ac:dyDescent="0.25">
      <c r="A52" s="5" t="s">
        <v>3406</v>
      </c>
      <c r="B52" s="5">
        <v>2017</v>
      </c>
      <c r="C52" s="5" t="s">
        <v>3326</v>
      </c>
      <c r="D52" s="5" t="s">
        <v>3327</v>
      </c>
      <c r="E52" s="6" t="s">
        <v>3328</v>
      </c>
      <c r="F52" s="7">
        <v>43063</v>
      </c>
      <c r="G52" s="7">
        <v>43084</v>
      </c>
      <c r="H52" s="17">
        <v>0</v>
      </c>
      <c r="I52" s="17">
        <v>1</v>
      </c>
      <c r="J52" s="9" t="s">
        <v>3329</v>
      </c>
      <c r="K52" s="5" t="s">
        <v>3296</v>
      </c>
    </row>
    <row r="53" spans="1:11" s="50" customFormat="1" ht="90" x14ac:dyDescent="0.25">
      <c r="A53" s="5" t="s">
        <v>3406</v>
      </c>
      <c r="B53" s="5">
        <v>2017</v>
      </c>
      <c r="C53" s="5" t="s">
        <v>3342</v>
      </c>
      <c r="D53" s="5" t="s">
        <v>3343</v>
      </c>
      <c r="E53" s="6" t="s">
        <v>3344</v>
      </c>
      <c r="F53" s="7">
        <v>43062</v>
      </c>
      <c r="G53" s="7">
        <v>43084</v>
      </c>
      <c r="H53" s="17">
        <v>0</v>
      </c>
      <c r="I53" s="17">
        <v>1</v>
      </c>
      <c r="J53" s="9" t="s">
        <v>3345</v>
      </c>
      <c r="K53" s="5" t="s">
        <v>3296</v>
      </c>
    </row>
    <row r="54" spans="1:11" s="50" customFormat="1" ht="90" x14ac:dyDescent="0.25">
      <c r="A54" s="5" t="s">
        <v>3406</v>
      </c>
      <c r="B54" s="5">
        <v>2017</v>
      </c>
      <c r="C54" s="5" t="s">
        <v>3362</v>
      </c>
      <c r="D54" s="5" t="s">
        <v>3363</v>
      </c>
      <c r="E54" s="6" t="s">
        <v>3364</v>
      </c>
      <c r="F54" s="7">
        <v>43068</v>
      </c>
      <c r="G54" s="7">
        <v>43084</v>
      </c>
      <c r="H54" s="17">
        <v>0</v>
      </c>
      <c r="I54" s="17">
        <v>1</v>
      </c>
      <c r="J54" s="9" t="s">
        <v>3365</v>
      </c>
      <c r="K54" s="5" t="s">
        <v>3296</v>
      </c>
    </row>
    <row r="55" spans="1:11" s="50" customFormat="1" ht="90" x14ac:dyDescent="0.25">
      <c r="A55" s="5" t="s">
        <v>3406</v>
      </c>
      <c r="B55" s="5">
        <v>2017</v>
      </c>
      <c r="C55" s="5" t="s">
        <v>3366</v>
      </c>
      <c r="D55" s="5" t="s">
        <v>3367</v>
      </c>
      <c r="E55" s="6">
        <v>113795366</v>
      </c>
      <c r="F55" s="7">
        <v>43066</v>
      </c>
      <c r="G55" s="7">
        <v>43084</v>
      </c>
      <c r="H55" s="17">
        <v>0</v>
      </c>
      <c r="I55" s="17">
        <v>1</v>
      </c>
      <c r="J55" s="9" t="s">
        <v>557</v>
      </c>
      <c r="K55" s="5" t="s">
        <v>3311</v>
      </c>
    </row>
    <row r="56" spans="1:11" s="50" customFormat="1" ht="90" x14ac:dyDescent="0.25">
      <c r="A56" s="5" t="s">
        <v>3406</v>
      </c>
      <c r="B56" s="5">
        <v>2017</v>
      </c>
      <c r="C56" s="5" t="s">
        <v>3379</v>
      </c>
      <c r="D56" s="5" t="s">
        <v>3380</v>
      </c>
      <c r="E56" s="6">
        <v>136787652</v>
      </c>
      <c r="F56" s="7">
        <v>43063</v>
      </c>
      <c r="G56" s="7">
        <v>43084</v>
      </c>
      <c r="H56" s="17">
        <v>0</v>
      </c>
      <c r="I56" s="17">
        <v>0</v>
      </c>
      <c r="J56" s="9" t="s">
        <v>3381</v>
      </c>
      <c r="K56" s="5" t="s">
        <v>3352</v>
      </c>
    </row>
    <row r="57" spans="1:11" s="50" customFormat="1" ht="90" x14ac:dyDescent="0.25">
      <c r="A57" s="5" t="s">
        <v>3406</v>
      </c>
      <c r="B57" s="5">
        <v>2017</v>
      </c>
      <c r="C57" s="5" t="s">
        <v>3346</v>
      </c>
      <c r="D57" s="5" t="s">
        <v>3347</v>
      </c>
      <c r="E57" s="6" t="s">
        <v>3344</v>
      </c>
      <c r="F57" s="7">
        <v>43066</v>
      </c>
      <c r="G57" s="7">
        <v>43084</v>
      </c>
      <c r="H57" s="17">
        <v>0</v>
      </c>
      <c r="I57" s="17">
        <v>1</v>
      </c>
      <c r="J57" s="9" t="s">
        <v>3348</v>
      </c>
      <c r="K57" s="5" t="s">
        <v>3296</v>
      </c>
    </row>
    <row r="58" spans="1:11" s="50" customFormat="1" ht="90" x14ac:dyDescent="0.25">
      <c r="A58" s="5" t="s">
        <v>3406</v>
      </c>
      <c r="B58" s="5">
        <v>2017</v>
      </c>
      <c r="C58" s="5" t="s">
        <v>3385</v>
      </c>
      <c r="D58" s="5" t="s">
        <v>3386</v>
      </c>
      <c r="E58" s="6">
        <v>258750000</v>
      </c>
      <c r="F58" s="7">
        <v>43068</v>
      </c>
      <c r="G58" s="7">
        <v>43084</v>
      </c>
      <c r="H58" s="17">
        <v>0</v>
      </c>
      <c r="I58" s="17">
        <v>1</v>
      </c>
      <c r="J58" s="9" t="s">
        <v>3387</v>
      </c>
      <c r="K58" s="5" t="s">
        <v>3296</v>
      </c>
    </row>
    <row r="59" spans="1:11" s="50" customFormat="1" ht="90" x14ac:dyDescent="0.25">
      <c r="A59" s="5" t="s">
        <v>3406</v>
      </c>
      <c r="B59" s="5">
        <v>2017</v>
      </c>
      <c r="C59" s="5" t="s">
        <v>3312</v>
      </c>
      <c r="D59" s="5" t="s">
        <v>3313</v>
      </c>
      <c r="E59" s="6" t="s">
        <v>3314</v>
      </c>
      <c r="F59" s="7">
        <v>43063</v>
      </c>
      <c r="G59" s="7">
        <v>43084</v>
      </c>
      <c r="H59" s="17">
        <v>0</v>
      </c>
      <c r="I59" s="17">
        <v>1</v>
      </c>
      <c r="J59" s="9" t="s">
        <v>3315</v>
      </c>
      <c r="K59" s="5" t="s">
        <v>3296</v>
      </c>
    </row>
    <row r="60" spans="1:11" s="50" customFormat="1" ht="90" x14ac:dyDescent="0.25">
      <c r="A60" s="5" t="s">
        <v>3406</v>
      </c>
      <c r="B60" s="5">
        <v>2017</v>
      </c>
      <c r="C60" s="5" t="s">
        <v>3334</v>
      </c>
      <c r="D60" s="5" t="s">
        <v>3335</v>
      </c>
      <c r="E60" s="6">
        <v>47867106</v>
      </c>
      <c r="F60" s="7">
        <v>43074</v>
      </c>
      <c r="G60" s="7">
        <v>43084</v>
      </c>
      <c r="H60" s="17">
        <v>1</v>
      </c>
      <c r="I60" s="17">
        <v>1</v>
      </c>
      <c r="J60" s="9" t="s">
        <v>3336</v>
      </c>
      <c r="K60" s="5" t="s">
        <v>3337</v>
      </c>
    </row>
    <row r="61" spans="1:11" s="50" customFormat="1" ht="90" x14ac:dyDescent="0.25">
      <c r="A61" s="5" t="s">
        <v>3406</v>
      </c>
      <c r="B61" s="5">
        <v>2017</v>
      </c>
      <c r="C61" s="5" t="s">
        <v>3398</v>
      </c>
      <c r="D61" s="5" t="s">
        <v>3399</v>
      </c>
      <c r="E61" s="6">
        <v>443386005</v>
      </c>
      <c r="F61" s="7">
        <v>43074</v>
      </c>
      <c r="G61" s="7">
        <v>43084</v>
      </c>
      <c r="H61" s="17">
        <v>1</v>
      </c>
      <c r="I61" s="17">
        <v>1</v>
      </c>
      <c r="J61" s="9" t="s">
        <v>3400</v>
      </c>
      <c r="K61" s="5"/>
    </row>
    <row r="62" spans="1:11" s="50" customFormat="1" ht="90" x14ac:dyDescent="0.25">
      <c r="A62" s="5" t="s">
        <v>3407</v>
      </c>
      <c r="B62" s="5">
        <v>2017</v>
      </c>
      <c r="C62" s="5">
        <v>4600006253</v>
      </c>
      <c r="D62" s="5" t="s">
        <v>3511</v>
      </c>
      <c r="E62" s="6">
        <v>8640185</v>
      </c>
      <c r="F62" s="7">
        <v>42797</v>
      </c>
      <c r="G62" s="7">
        <v>42919</v>
      </c>
      <c r="H62" s="17">
        <v>1</v>
      </c>
      <c r="I62" s="17">
        <v>1</v>
      </c>
      <c r="J62" s="9" t="s">
        <v>2632</v>
      </c>
      <c r="K62" s="5" t="s">
        <v>735</v>
      </c>
    </row>
    <row r="63" spans="1:11" s="50" customFormat="1" ht="60" x14ac:dyDescent="0.25">
      <c r="A63" s="5" t="s">
        <v>3407</v>
      </c>
      <c r="B63" s="5">
        <v>2017</v>
      </c>
      <c r="C63" s="5">
        <v>4600006254</v>
      </c>
      <c r="D63" s="5" t="s">
        <v>3453</v>
      </c>
      <c r="E63" s="6">
        <v>14399961</v>
      </c>
      <c r="F63" s="7">
        <v>42794</v>
      </c>
      <c r="G63" s="7">
        <v>42822</v>
      </c>
      <c r="H63" s="17">
        <v>1</v>
      </c>
      <c r="I63" s="17">
        <v>1</v>
      </c>
      <c r="J63" s="9" t="s">
        <v>3587</v>
      </c>
      <c r="K63" s="5" t="s">
        <v>279</v>
      </c>
    </row>
    <row r="64" spans="1:11" s="50" customFormat="1" ht="60" x14ac:dyDescent="0.25">
      <c r="A64" s="5" t="s">
        <v>3407</v>
      </c>
      <c r="B64" s="5">
        <v>2017</v>
      </c>
      <c r="C64" s="5">
        <v>4600006255</v>
      </c>
      <c r="D64" s="5" t="s">
        <v>3485</v>
      </c>
      <c r="E64" s="6">
        <v>65813115</v>
      </c>
      <c r="F64" s="7">
        <v>42795</v>
      </c>
      <c r="G64" s="7">
        <v>42978</v>
      </c>
      <c r="H64" s="17">
        <v>1</v>
      </c>
      <c r="I64" s="17">
        <v>1</v>
      </c>
      <c r="J64" s="9" t="s">
        <v>3609</v>
      </c>
      <c r="K64" s="5" t="s">
        <v>279</v>
      </c>
    </row>
    <row r="65" spans="1:11" s="50" customFormat="1" ht="60" x14ac:dyDescent="0.25">
      <c r="A65" s="5" t="s">
        <v>3407</v>
      </c>
      <c r="B65" s="5">
        <v>2017</v>
      </c>
      <c r="C65" s="5">
        <v>4600006260</v>
      </c>
      <c r="D65" s="5" t="s">
        <v>3454</v>
      </c>
      <c r="E65" s="6">
        <v>2211226</v>
      </c>
      <c r="F65" s="7">
        <v>42797</v>
      </c>
      <c r="G65" s="7">
        <v>43084</v>
      </c>
      <c r="H65" s="17">
        <v>1</v>
      </c>
      <c r="I65" s="17">
        <v>1</v>
      </c>
      <c r="J65" s="9" t="s">
        <v>2632</v>
      </c>
      <c r="K65" s="5" t="s">
        <v>735</v>
      </c>
    </row>
    <row r="66" spans="1:11" s="50" customFormat="1" ht="45" x14ac:dyDescent="0.25">
      <c r="A66" s="5" t="s">
        <v>3407</v>
      </c>
      <c r="B66" s="5">
        <v>2017</v>
      </c>
      <c r="C66" s="5">
        <v>4600006269</v>
      </c>
      <c r="D66" s="5" t="s">
        <v>3463</v>
      </c>
      <c r="E66" s="6">
        <v>76363630</v>
      </c>
      <c r="F66" s="7">
        <v>42787</v>
      </c>
      <c r="G66" s="7">
        <v>43084</v>
      </c>
      <c r="H66" s="17">
        <v>0.4</v>
      </c>
      <c r="I66" s="17">
        <v>0.4</v>
      </c>
      <c r="J66" s="9" t="s">
        <v>3596</v>
      </c>
      <c r="K66" s="5" t="s">
        <v>735</v>
      </c>
    </row>
    <row r="67" spans="1:11" s="50" customFormat="1" ht="45" x14ac:dyDescent="0.25">
      <c r="A67" s="5" t="s">
        <v>3407</v>
      </c>
      <c r="B67" s="5">
        <v>2017</v>
      </c>
      <c r="C67" s="5">
        <v>4600006301</v>
      </c>
      <c r="D67" s="5" t="s">
        <v>3432</v>
      </c>
      <c r="E67" s="6">
        <v>3159450</v>
      </c>
      <c r="F67" s="7">
        <v>42795</v>
      </c>
      <c r="G67" s="7">
        <v>42814</v>
      </c>
      <c r="H67" s="17">
        <v>1</v>
      </c>
      <c r="I67" s="17">
        <v>1</v>
      </c>
      <c r="J67" s="9" t="s">
        <v>3572</v>
      </c>
      <c r="K67" s="5" t="s">
        <v>735</v>
      </c>
    </row>
    <row r="68" spans="1:11" s="50" customFormat="1" ht="75" x14ac:dyDescent="0.25">
      <c r="A68" s="5" t="s">
        <v>3407</v>
      </c>
      <c r="B68" s="5">
        <v>2017</v>
      </c>
      <c r="C68" s="5">
        <v>4600006303</v>
      </c>
      <c r="D68" s="5" t="s">
        <v>3455</v>
      </c>
      <c r="E68" s="6">
        <v>8330000</v>
      </c>
      <c r="F68" s="7">
        <v>42887</v>
      </c>
      <c r="G68" s="7">
        <v>42948</v>
      </c>
      <c r="H68" s="17">
        <v>1</v>
      </c>
      <c r="I68" s="17">
        <v>1</v>
      </c>
      <c r="J68" s="9" t="s">
        <v>3588</v>
      </c>
      <c r="K68" s="5" t="s">
        <v>735</v>
      </c>
    </row>
    <row r="69" spans="1:11" s="50" customFormat="1" ht="60" x14ac:dyDescent="0.25">
      <c r="A69" s="5" t="s">
        <v>3407</v>
      </c>
      <c r="B69" s="5">
        <v>2017</v>
      </c>
      <c r="C69" s="5">
        <v>4600006322</v>
      </c>
      <c r="D69" s="5" t="s">
        <v>3466</v>
      </c>
      <c r="E69" s="6">
        <v>176974023</v>
      </c>
      <c r="F69" s="7">
        <v>42857</v>
      </c>
      <c r="G69" s="7">
        <v>43266</v>
      </c>
      <c r="H69" s="17">
        <v>1</v>
      </c>
      <c r="I69" s="17">
        <v>1</v>
      </c>
      <c r="J69" s="9" t="s">
        <v>2304</v>
      </c>
      <c r="K69" s="5" t="s">
        <v>279</v>
      </c>
    </row>
    <row r="70" spans="1:11" s="50" customFormat="1" ht="60" x14ac:dyDescent="0.25">
      <c r="A70" s="5" t="s">
        <v>3407</v>
      </c>
      <c r="B70" s="5">
        <v>2017</v>
      </c>
      <c r="C70" s="5">
        <v>4600006327</v>
      </c>
      <c r="D70" s="5" t="s">
        <v>3518</v>
      </c>
      <c r="E70" s="6">
        <v>9000000000</v>
      </c>
      <c r="F70" s="7">
        <v>42807</v>
      </c>
      <c r="G70" s="7">
        <v>43266</v>
      </c>
      <c r="H70" s="17">
        <v>0.66669999999999996</v>
      </c>
      <c r="I70" s="17">
        <v>0.66669999999999996</v>
      </c>
      <c r="J70" s="9" t="s">
        <v>2941</v>
      </c>
      <c r="K70" s="5" t="s">
        <v>279</v>
      </c>
    </row>
    <row r="71" spans="1:11" s="50" customFormat="1" ht="45" x14ac:dyDescent="0.25">
      <c r="A71" s="5" t="s">
        <v>3407</v>
      </c>
      <c r="B71" s="5">
        <v>2017</v>
      </c>
      <c r="C71" s="5">
        <v>4600006404</v>
      </c>
      <c r="D71" s="5" t="s">
        <v>3490</v>
      </c>
      <c r="E71" s="6">
        <v>3327240</v>
      </c>
      <c r="F71" s="7">
        <v>42809</v>
      </c>
      <c r="G71" s="7">
        <v>43084</v>
      </c>
      <c r="H71" s="17">
        <v>1</v>
      </c>
      <c r="I71" s="17">
        <v>1</v>
      </c>
      <c r="J71" s="9" t="s">
        <v>3613</v>
      </c>
      <c r="K71" s="5" t="s">
        <v>279</v>
      </c>
    </row>
    <row r="72" spans="1:11" s="50" customFormat="1" ht="60" x14ac:dyDescent="0.25">
      <c r="A72" s="5" t="s">
        <v>3407</v>
      </c>
      <c r="B72" s="5">
        <v>2017</v>
      </c>
      <c r="C72" s="5">
        <v>4600006416</v>
      </c>
      <c r="D72" s="5" t="s">
        <v>3488</v>
      </c>
      <c r="E72" s="6">
        <v>20559117</v>
      </c>
      <c r="F72" s="7">
        <v>42830</v>
      </c>
      <c r="G72" s="7">
        <v>43084</v>
      </c>
      <c r="H72" s="17">
        <v>1</v>
      </c>
      <c r="I72" s="17">
        <v>1</v>
      </c>
      <c r="J72" s="9" t="s">
        <v>3612</v>
      </c>
      <c r="K72" s="5" t="s">
        <v>735</v>
      </c>
    </row>
    <row r="73" spans="1:11" s="50" customFormat="1" ht="45" x14ac:dyDescent="0.25">
      <c r="A73" s="5" t="s">
        <v>3407</v>
      </c>
      <c r="B73" s="5">
        <v>2017</v>
      </c>
      <c r="C73" s="5">
        <v>4600006449</v>
      </c>
      <c r="D73" s="5" t="s">
        <v>3416</v>
      </c>
      <c r="E73" s="6">
        <v>26239500</v>
      </c>
      <c r="F73" s="7">
        <v>42816</v>
      </c>
      <c r="G73" s="7">
        <v>43084</v>
      </c>
      <c r="H73" s="17">
        <v>1</v>
      </c>
      <c r="I73" s="17">
        <v>1</v>
      </c>
      <c r="J73" s="9" t="s">
        <v>3618</v>
      </c>
      <c r="K73" s="5" t="s">
        <v>279</v>
      </c>
    </row>
    <row r="74" spans="1:11" s="50" customFormat="1" ht="45" x14ac:dyDescent="0.25">
      <c r="A74" s="5" t="s">
        <v>3407</v>
      </c>
      <c r="B74" s="5">
        <v>2017</v>
      </c>
      <c r="C74" s="5">
        <v>4600006466</v>
      </c>
      <c r="D74" s="5" t="s">
        <v>3411</v>
      </c>
      <c r="E74" s="6">
        <v>179334190</v>
      </c>
      <c r="F74" s="7">
        <v>42844</v>
      </c>
      <c r="G74" s="7">
        <v>43084</v>
      </c>
      <c r="H74" s="17">
        <v>1</v>
      </c>
      <c r="I74" s="17">
        <v>1</v>
      </c>
      <c r="J74" s="9" t="s">
        <v>3527</v>
      </c>
      <c r="K74" s="5" t="s">
        <v>279</v>
      </c>
    </row>
    <row r="75" spans="1:11" s="50" customFormat="1" ht="60" x14ac:dyDescent="0.25">
      <c r="A75" s="5" t="s">
        <v>3407</v>
      </c>
      <c r="B75" s="5">
        <v>2017</v>
      </c>
      <c r="C75" s="5">
        <v>4600006526</v>
      </c>
      <c r="D75" s="5" t="s">
        <v>3426</v>
      </c>
      <c r="E75" s="6">
        <v>150000000</v>
      </c>
      <c r="F75" s="7">
        <v>42821</v>
      </c>
      <c r="G75" s="7">
        <v>43084</v>
      </c>
      <c r="H75" s="17">
        <v>0.99619999999999997</v>
      </c>
      <c r="I75" s="17">
        <v>0.99619999999999997</v>
      </c>
      <c r="J75" s="9" t="s">
        <v>3569</v>
      </c>
      <c r="K75" s="5" t="s">
        <v>279</v>
      </c>
    </row>
    <row r="76" spans="1:11" s="50" customFormat="1" ht="45" x14ac:dyDescent="0.25">
      <c r="A76" s="5" t="s">
        <v>3407</v>
      </c>
      <c r="B76" s="5">
        <v>2017</v>
      </c>
      <c r="C76" s="5">
        <v>4600006563</v>
      </c>
      <c r="D76" s="5" t="s">
        <v>3412</v>
      </c>
      <c r="E76" s="6">
        <v>17195500</v>
      </c>
      <c r="F76" s="7">
        <v>42822</v>
      </c>
      <c r="G76" s="7">
        <v>43084</v>
      </c>
      <c r="H76" s="17">
        <v>0.69599999999999995</v>
      </c>
      <c r="I76" s="17">
        <v>0.69599999999999995</v>
      </c>
      <c r="J76" s="9" t="s">
        <v>2630</v>
      </c>
      <c r="K76" s="5" t="s">
        <v>735</v>
      </c>
    </row>
    <row r="77" spans="1:11" s="50" customFormat="1" ht="45" x14ac:dyDescent="0.25">
      <c r="A77" s="5" t="s">
        <v>3407</v>
      </c>
      <c r="B77" s="5">
        <v>2017</v>
      </c>
      <c r="C77" s="5">
        <v>4600006611</v>
      </c>
      <c r="D77" s="5" t="s">
        <v>3491</v>
      </c>
      <c r="E77" s="6">
        <v>127236656</v>
      </c>
      <c r="F77" s="7">
        <v>42867</v>
      </c>
      <c r="G77" s="7">
        <v>43084</v>
      </c>
      <c r="H77" s="17">
        <v>1</v>
      </c>
      <c r="I77" s="17">
        <v>1</v>
      </c>
      <c r="J77" s="9" t="s">
        <v>3553</v>
      </c>
      <c r="K77" s="5" t="s">
        <v>279</v>
      </c>
    </row>
    <row r="78" spans="1:11" s="50" customFormat="1" ht="60" x14ac:dyDescent="0.25">
      <c r="A78" s="5" t="s">
        <v>3407</v>
      </c>
      <c r="B78" s="5">
        <v>2017</v>
      </c>
      <c r="C78" s="5">
        <v>4600006656</v>
      </c>
      <c r="D78" s="5" t="s">
        <v>3492</v>
      </c>
      <c r="E78" s="6">
        <v>68282960</v>
      </c>
      <c r="F78" s="7">
        <v>42844</v>
      </c>
      <c r="G78" s="7">
        <v>43084</v>
      </c>
      <c r="H78" s="17">
        <v>0.94879999999999998</v>
      </c>
      <c r="I78" s="17">
        <v>0.94879999999999998</v>
      </c>
      <c r="J78" s="9" t="s">
        <v>2652</v>
      </c>
      <c r="K78" s="5" t="s">
        <v>279</v>
      </c>
    </row>
    <row r="79" spans="1:11" s="50" customFormat="1" ht="60" x14ac:dyDescent="0.25">
      <c r="A79" s="5" t="s">
        <v>3407</v>
      </c>
      <c r="B79" s="5">
        <v>2017</v>
      </c>
      <c r="C79" s="5">
        <v>4600006680</v>
      </c>
      <c r="D79" s="5" t="s">
        <v>3478</v>
      </c>
      <c r="E79" s="6">
        <v>16727654</v>
      </c>
      <c r="F79" s="7">
        <v>42842</v>
      </c>
      <c r="G79" s="7">
        <v>43084</v>
      </c>
      <c r="H79" s="17">
        <v>1</v>
      </c>
      <c r="I79" s="17">
        <v>1</v>
      </c>
      <c r="J79" s="9" t="s">
        <v>3550</v>
      </c>
      <c r="K79" s="5" t="s">
        <v>279</v>
      </c>
    </row>
    <row r="80" spans="1:11" s="50" customFormat="1" ht="60" x14ac:dyDescent="0.25">
      <c r="A80" s="5" t="s">
        <v>3407</v>
      </c>
      <c r="B80" s="5">
        <v>2017</v>
      </c>
      <c r="C80" s="5">
        <v>4600006681</v>
      </c>
      <c r="D80" s="5" t="s">
        <v>3424</v>
      </c>
      <c r="E80" s="6">
        <v>4667013</v>
      </c>
      <c r="F80" s="7">
        <v>42887</v>
      </c>
      <c r="G80" s="7">
        <v>42948</v>
      </c>
      <c r="H80" s="17">
        <v>1</v>
      </c>
      <c r="I80" s="17">
        <v>1</v>
      </c>
      <c r="J80" s="9" t="s">
        <v>3567</v>
      </c>
      <c r="K80" s="5" t="s">
        <v>735</v>
      </c>
    </row>
    <row r="81" spans="1:11" s="50" customFormat="1" ht="45" x14ac:dyDescent="0.25">
      <c r="A81" s="5" t="s">
        <v>3407</v>
      </c>
      <c r="B81" s="5">
        <v>2017</v>
      </c>
      <c r="C81" s="5">
        <v>4600006696</v>
      </c>
      <c r="D81" s="5" t="s">
        <v>3427</v>
      </c>
      <c r="E81" s="6">
        <v>5676300</v>
      </c>
      <c r="F81" s="7">
        <v>42850</v>
      </c>
      <c r="G81" s="7">
        <v>42911</v>
      </c>
      <c r="H81" s="17">
        <v>1</v>
      </c>
      <c r="I81" s="17">
        <v>1</v>
      </c>
      <c r="J81" s="9" t="s">
        <v>3564</v>
      </c>
      <c r="K81" s="5" t="s">
        <v>735</v>
      </c>
    </row>
    <row r="82" spans="1:11" s="50" customFormat="1" ht="45" x14ac:dyDescent="0.25">
      <c r="A82" s="5" t="s">
        <v>3407</v>
      </c>
      <c r="B82" s="5">
        <v>2017</v>
      </c>
      <c r="C82" s="5">
        <v>4600006705</v>
      </c>
      <c r="D82" s="5" t="s">
        <v>3495</v>
      </c>
      <c r="E82" s="6">
        <v>16065000</v>
      </c>
      <c r="F82" s="7">
        <v>42850</v>
      </c>
      <c r="G82" s="7">
        <v>42972</v>
      </c>
      <c r="H82" s="17">
        <v>1</v>
      </c>
      <c r="I82" s="17">
        <v>1</v>
      </c>
      <c r="J82" s="9" t="s">
        <v>3615</v>
      </c>
      <c r="K82" s="5" t="s">
        <v>735</v>
      </c>
    </row>
    <row r="83" spans="1:11" s="50" customFormat="1" ht="60" x14ac:dyDescent="0.25">
      <c r="A83" s="5" t="s">
        <v>3407</v>
      </c>
      <c r="B83" s="5">
        <v>2017</v>
      </c>
      <c r="C83" s="5">
        <v>4600006713</v>
      </c>
      <c r="D83" s="5" t="s">
        <v>3439</v>
      </c>
      <c r="E83" s="6">
        <v>19895000</v>
      </c>
      <c r="F83" s="7">
        <v>42870</v>
      </c>
      <c r="G83" s="7">
        <v>43084</v>
      </c>
      <c r="H83" s="17">
        <v>1</v>
      </c>
      <c r="I83" s="17">
        <v>1</v>
      </c>
      <c r="J83" s="9" t="s">
        <v>3575</v>
      </c>
      <c r="K83" s="5" t="s">
        <v>3410</v>
      </c>
    </row>
    <row r="84" spans="1:11" s="50" customFormat="1" ht="45" x14ac:dyDescent="0.25">
      <c r="A84" s="5" t="s">
        <v>3407</v>
      </c>
      <c r="B84" s="5">
        <v>2017</v>
      </c>
      <c r="C84" s="5">
        <v>4600006730</v>
      </c>
      <c r="D84" s="5" t="s">
        <v>3421</v>
      </c>
      <c r="E84" s="6">
        <v>50979600</v>
      </c>
      <c r="F84" s="7">
        <v>42857</v>
      </c>
      <c r="G84" s="7">
        <v>43084</v>
      </c>
      <c r="H84" s="17">
        <v>0.96860000000000002</v>
      </c>
      <c r="I84" s="17">
        <v>0.96860000000000002</v>
      </c>
      <c r="J84" s="9" t="s">
        <v>3625</v>
      </c>
      <c r="K84" s="5" t="s">
        <v>279</v>
      </c>
    </row>
    <row r="85" spans="1:11" s="50" customFormat="1" ht="45" x14ac:dyDescent="0.25">
      <c r="A85" s="5" t="s">
        <v>3407</v>
      </c>
      <c r="B85" s="5">
        <v>2017</v>
      </c>
      <c r="C85" s="5">
        <v>4600006746</v>
      </c>
      <c r="D85" s="5" t="s">
        <v>3425</v>
      </c>
      <c r="E85" s="6">
        <v>29678600</v>
      </c>
      <c r="F85" s="7">
        <v>42863</v>
      </c>
      <c r="G85" s="7">
        <v>43084</v>
      </c>
      <c r="H85" s="17">
        <v>1</v>
      </c>
      <c r="I85" s="17">
        <v>1</v>
      </c>
      <c r="J85" s="9" t="s">
        <v>3626</v>
      </c>
      <c r="K85" s="5" t="s">
        <v>3410</v>
      </c>
    </row>
    <row r="86" spans="1:11" s="50" customFormat="1" ht="45" x14ac:dyDescent="0.25">
      <c r="A86" s="5" t="s">
        <v>3407</v>
      </c>
      <c r="B86" s="5">
        <v>2017</v>
      </c>
      <c r="C86" s="5">
        <v>4600006747</v>
      </c>
      <c r="D86" s="5" t="s">
        <v>3425</v>
      </c>
      <c r="E86" s="6">
        <v>16347625</v>
      </c>
      <c r="F86" s="7">
        <v>42863</v>
      </c>
      <c r="G86" s="7">
        <v>43084</v>
      </c>
      <c r="H86" s="17">
        <v>1</v>
      </c>
      <c r="I86" s="17">
        <v>1</v>
      </c>
      <c r="J86" s="9" t="s">
        <v>3580</v>
      </c>
      <c r="K86" s="5" t="s">
        <v>3410</v>
      </c>
    </row>
    <row r="87" spans="1:11" s="50" customFormat="1" ht="60" x14ac:dyDescent="0.25">
      <c r="A87" s="5" t="s">
        <v>3407</v>
      </c>
      <c r="B87" s="5">
        <v>2017</v>
      </c>
      <c r="C87" s="5">
        <v>4600006787</v>
      </c>
      <c r="D87" s="5" t="s">
        <v>3501</v>
      </c>
      <c r="E87" s="6">
        <v>884594518</v>
      </c>
      <c r="F87" s="7">
        <v>42867</v>
      </c>
      <c r="G87" s="7">
        <v>43100</v>
      </c>
      <c r="H87" s="17">
        <v>0.88200000000000001</v>
      </c>
      <c r="I87" s="17">
        <v>0.88200000000000001</v>
      </c>
      <c r="J87" s="9" t="s">
        <v>3619</v>
      </c>
      <c r="K87" s="5" t="s">
        <v>279</v>
      </c>
    </row>
    <row r="88" spans="1:11" s="50" customFormat="1" ht="60" x14ac:dyDescent="0.25">
      <c r="A88" s="5" t="s">
        <v>3407</v>
      </c>
      <c r="B88" s="5">
        <v>2017</v>
      </c>
      <c r="C88" s="5">
        <v>4600006788</v>
      </c>
      <c r="D88" s="5" t="s">
        <v>3433</v>
      </c>
      <c r="E88" s="6">
        <v>74080949220</v>
      </c>
      <c r="F88" s="7">
        <v>42885</v>
      </c>
      <c r="G88" s="7">
        <v>43205</v>
      </c>
      <c r="H88" s="17">
        <v>0.66269999999999996</v>
      </c>
      <c r="I88" s="17">
        <v>0.66269999999999996</v>
      </c>
      <c r="J88" s="9" t="s">
        <v>3529</v>
      </c>
      <c r="K88" s="5" t="s">
        <v>279</v>
      </c>
    </row>
    <row r="89" spans="1:11" s="50" customFormat="1" ht="90" x14ac:dyDescent="0.25">
      <c r="A89" s="5" t="s">
        <v>3407</v>
      </c>
      <c r="B89" s="5">
        <v>2017</v>
      </c>
      <c r="C89" s="5">
        <v>4600006789</v>
      </c>
      <c r="D89" s="5" t="s">
        <v>3496</v>
      </c>
      <c r="E89" s="6">
        <v>286941150</v>
      </c>
      <c r="F89" s="7">
        <v>42870</v>
      </c>
      <c r="G89" s="7">
        <v>43100</v>
      </c>
      <c r="H89" s="17">
        <v>0.94799999999999995</v>
      </c>
      <c r="I89" s="17">
        <v>0.94799999999999995</v>
      </c>
      <c r="J89" s="9" t="s">
        <v>1845</v>
      </c>
      <c r="K89" s="5" t="s">
        <v>3410</v>
      </c>
    </row>
    <row r="90" spans="1:11" s="50" customFormat="1" ht="45" x14ac:dyDescent="0.25">
      <c r="A90" s="5" t="s">
        <v>3407</v>
      </c>
      <c r="B90" s="5">
        <v>2017</v>
      </c>
      <c r="C90" s="5">
        <v>4600006790</v>
      </c>
      <c r="D90" s="5" t="s">
        <v>3513</v>
      </c>
      <c r="E90" s="6">
        <v>77654640</v>
      </c>
      <c r="F90" s="7">
        <v>42897</v>
      </c>
      <c r="G90" s="7">
        <v>43084</v>
      </c>
      <c r="H90" s="17">
        <v>1</v>
      </c>
      <c r="I90" s="17">
        <v>1</v>
      </c>
      <c r="J90" s="9" t="s">
        <v>3627</v>
      </c>
      <c r="K90" s="5" t="s">
        <v>3410</v>
      </c>
    </row>
    <row r="91" spans="1:11" s="50" customFormat="1" ht="60" x14ac:dyDescent="0.25">
      <c r="A91" s="5" t="s">
        <v>3407</v>
      </c>
      <c r="B91" s="5">
        <v>2017</v>
      </c>
      <c r="C91" s="5">
        <v>4600006805</v>
      </c>
      <c r="D91" s="5" t="s">
        <v>3419</v>
      </c>
      <c r="E91" s="6">
        <v>71413161</v>
      </c>
      <c r="F91" s="7">
        <v>42879</v>
      </c>
      <c r="G91" s="7">
        <v>43084</v>
      </c>
      <c r="H91" s="17">
        <v>0.99939999999999996</v>
      </c>
      <c r="I91" s="17">
        <v>0.99939999999999996</v>
      </c>
      <c r="J91" s="9" t="s">
        <v>2630</v>
      </c>
      <c r="K91" s="5" t="s">
        <v>3410</v>
      </c>
    </row>
    <row r="92" spans="1:11" s="50" customFormat="1" ht="45" x14ac:dyDescent="0.25">
      <c r="A92" s="5" t="s">
        <v>3407</v>
      </c>
      <c r="B92" s="5">
        <v>2017</v>
      </c>
      <c r="C92" s="5">
        <v>4600006808</v>
      </c>
      <c r="D92" s="5" t="s">
        <v>3422</v>
      </c>
      <c r="E92" s="6">
        <v>4855200</v>
      </c>
      <c r="F92" s="7">
        <v>42873</v>
      </c>
      <c r="G92" s="7">
        <v>43084</v>
      </c>
      <c r="H92" s="17">
        <v>1</v>
      </c>
      <c r="I92" s="17">
        <v>1</v>
      </c>
      <c r="J92" s="9" t="s">
        <v>3573</v>
      </c>
      <c r="K92" s="5" t="s">
        <v>735</v>
      </c>
    </row>
    <row r="93" spans="1:11" s="50" customFormat="1" ht="60" x14ac:dyDescent="0.25">
      <c r="A93" s="5" t="s">
        <v>3407</v>
      </c>
      <c r="B93" s="5">
        <v>2017</v>
      </c>
      <c r="C93" s="5">
        <v>4600006809</v>
      </c>
      <c r="D93" s="5" t="s">
        <v>3415</v>
      </c>
      <c r="E93" s="6">
        <v>95700000</v>
      </c>
      <c r="F93" s="7">
        <v>42892</v>
      </c>
      <c r="G93" s="7">
        <v>43190</v>
      </c>
      <c r="H93" s="17">
        <v>0.64449999999999996</v>
      </c>
      <c r="I93" s="17">
        <v>0.64449999999999996</v>
      </c>
      <c r="J93" s="9" t="s">
        <v>3543</v>
      </c>
      <c r="K93" s="5" t="s">
        <v>279</v>
      </c>
    </row>
    <row r="94" spans="1:11" s="50" customFormat="1" ht="45" x14ac:dyDescent="0.25">
      <c r="A94" s="5" t="s">
        <v>3407</v>
      </c>
      <c r="B94" s="5">
        <v>2017</v>
      </c>
      <c r="C94" s="5">
        <v>4600006824</v>
      </c>
      <c r="D94" s="5" t="s">
        <v>3480</v>
      </c>
      <c r="E94" s="6">
        <v>248430000</v>
      </c>
      <c r="F94" s="7">
        <v>42880</v>
      </c>
      <c r="G94" s="7">
        <v>43084</v>
      </c>
      <c r="H94" s="17">
        <v>1</v>
      </c>
      <c r="I94" s="17">
        <v>1</v>
      </c>
      <c r="J94" s="9" t="s">
        <v>3606</v>
      </c>
      <c r="K94" s="5" t="s">
        <v>735</v>
      </c>
    </row>
    <row r="95" spans="1:11" s="50" customFormat="1" ht="45" x14ac:dyDescent="0.25">
      <c r="A95" s="5" t="s">
        <v>3407</v>
      </c>
      <c r="B95" s="5">
        <v>2017</v>
      </c>
      <c r="C95" s="5">
        <v>4600006827</v>
      </c>
      <c r="D95" s="5" t="s">
        <v>3434</v>
      </c>
      <c r="E95" s="6">
        <v>4000000000</v>
      </c>
      <c r="F95" s="7">
        <v>42902</v>
      </c>
      <c r="G95" s="7">
        <v>43024</v>
      </c>
      <c r="H95" s="17">
        <v>0.98299999999999998</v>
      </c>
      <c r="I95" s="17">
        <v>0.98299999999999998</v>
      </c>
      <c r="J95" s="9" t="s">
        <v>3545</v>
      </c>
      <c r="K95" s="5" t="s">
        <v>3410</v>
      </c>
    </row>
    <row r="96" spans="1:11" s="50" customFormat="1" ht="60" x14ac:dyDescent="0.25">
      <c r="A96" s="5" t="s">
        <v>3407</v>
      </c>
      <c r="B96" s="5">
        <v>2017</v>
      </c>
      <c r="C96" s="5">
        <v>4600006835</v>
      </c>
      <c r="D96" s="5" t="s">
        <v>3520</v>
      </c>
      <c r="E96" s="6">
        <v>35729545</v>
      </c>
      <c r="F96" s="7">
        <v>42885</v>
      </c>
      <c r="G96" s="7">
        <v>43084</v>
      </c>
      <c r="H96" s="17">
        <v>0.99950000000000006</v>
      </c>
      <c r="I96" s="17">
        <v>0.99950000000000006</v>
      </c>
      <c r="J96" s="9" t="s">
        <v>3577</v>
      </c>
      <c r="K96" s="5" t="s">
        <v>279</v>
      </c>
    </row>
    <row r="97" spans="1:11" s="50" customFormat="1" ht="45" x14ac:dyDescent="0.25">
      <c r="A97" s="5" t="s">
        <v>3407</v>
      </c>
      <c r="B97" s="5">
        <v>2017</v>
      </c>
      <c r="C97" s="5">
        <v>4600006839</v>
      </c>
      <c r="D97" s="5" t="s">
        <v>3445</v>
      </c>
      <c r="E97" s="6">
        <v>67993000</v>
      </c>
      <c r="F97" s="7">
        <v>42887</v>
      </c>
      <c r="G97" s="7">
        <v>43084</v>
      </c>
      <c r="H97" s="17">
        <v>1</v>
      </c>
      <c r="I97" s="17">
        <v>1</v>
      </c>
      <c r="J97" s="9" t="s">
        <v>2634</v>
      </c>
      <c r="K97" s="5" t="s">
        <v>279</v>
      </c>
    </row>
    <row r="98" spans="1:11" s="50" customFormat="1" ht="60" x14ac:dyDescent="0.25">
      <c r="A98" s="5" t="s">
        <v>3407</v>
      </c>
      <c r="B98" s="5">
        <v>2017</v>
      </c>
      <c r="C98" s="5">
        <v>4600006840</v>
      </c>
      <c r="D98" s="5" t="s">
        <v>3467</v>
      </c>
      <c r="E98" s="6">
        <v>13600000</v>
      </c>
      <c r="F98" s="7">
        <v>42898</v>
      </c>
      <c r="G98" s="7">
        <v>42928</v>
      </c>
      <c r="H98" s="17">
        <v>1</v>
      </c>
      <c r="I98" s="17">
        <v>1</v>
      </c>
      <c r="J98" s="9" t="s">
        <v>3597</v>
      </c>
      <c r="K98" s="5" t="s">
        <v>279</v>
      </c>
    </row>
    <row r="99" spans="1:11" s="50" customFormat="1" ht="90" x14ac:dyDescent="0.25">
      <c r="A99" s="5" t="s">
        <v>3407</v>
      </c>
      <c r="B99" s="5">
        <v>2017</v>
      </c>
      <c r="C99" s="5">
        <v>4600006846</v>
      </c>
      <c r="D99" s="5" t="s">
        <v>3514</v>
      </c>
      <c r="E99" s="6">
        <v>104526555</v>
      </c>
      <c r="F99" s="7">
        <v>42894</v>
      </c>
      <c r="G99" s="7">
        <v>43084</v>
      </c>
      <c r="H99" s="17">
        <v>1</v>
      </c>
      <c r="I99" s="17">
        <v>1</v>
      </c>
      <c r="J99" s="9" t="s">
        <v>3554</v>
      </c>
      <c r="K99" s="5" t="s">
        <v>735</v>
      </c>
    </row>
    <row r="100" spans="1:11" s="50" customFormat="1" ht="75" x14ac:dyDescent="0.25">
      <c r="A100" s="5" t="s">
        <v>3407</v>
      </c>
      <c r="B100" s="5">
        <v>2017</v>
      </c>
      <c r="C100" s="5">
        <v>4600006851</v>
      </c>
      <c r="D100" s="5" t="s">
        <v>3486</v>
      </c>
      <c r="E100" s="6">
        <v>67606865</v>
      </c>
      <c r="F100" s="7">
        <v>42898</v>
      </c>
      <c r="G100" s="7">
        <v>43084</v>
      </c>
      <c r="H100" s="17">
        <v>0.52749999999999997</v>
      </c>
      <c r="I100" s="17">
        <v>0.52749999999999997</v>
      </c>
      <c r="J100" s="9" t="s">
        <v>3610</v>
      </c>
      <c r="K100" s="5" t="s">
        <v>279</v>
      </c>
    </row>
    <row r="101" spans="1:11" s="50" customFormat="1" ht="45" x14ac:dyDescent="0.25">
      <c r="A101" s="5" t="s">
        <v>3407</v>
      </c>
      <c r="B101" s="5">
        <v>2017</v>
      </c>
      <c r="C101" s="5">
        <v>4600006866</v>
      </c>
      <c r="D101" s="5" t="s">
        <v>3497</v>
      </c>
      <c r="E101" s="6">
        <v>11792000</v>
      </c>
      <c r="F101" s="7">
        <v>42893</v>
      </c>
      <c r="G101" s="7">
        <v>43205</v>
      </c>
      <c r="H101" s="17">
        <v>0.66669999999999996</v>
      </c>
      <c r="I101" s="17">
        <v>0.66669999999999996</v>
      </c>
      <c r="J101" s="9" t="s">
        <v>3616</v>
      </c>
      <c r="K101" s="5" t="s">
        <v>279</v>
      </c>
    </row>
    <row r="102" spans="1:11" s="50" customFormat="1" ht="45" x14ac:dyDescent="0.25">
      <c r="A102" s="5" t="s">
        <v>3407</v>
      </c>
      <c r="B102" s="5">
        <v>2017</v>
      </c>
      <c r="C102" s="5">
        <v>4600006900</v>
      </c>
      <c r="D102" s="5" t="s">
        <v>3460</v>
      </c>
      <c r="E102" s="6">
        <v>60266692</v>
      </c>
      <c r="F102" s="7">
        <v>42900</v>
      </c>
      <c r="G102" s="7">
        <v>43190</v>
      </c>
      <c r="H102" s="17">
        <v>0.58460000000000001</v>
      </c>
      <c r="I102" s="17">
        <v>0.58460000000000001</v>
      </c>
      <c r="J102" s="9" t="s">
        <v>3548</v>
      </c>
      <c r="K102" s="5" t="s">
        <v>279</v>
      </c>
    </row>
    <row r="103" spans="1:11" s="50" customFormat="1" ht="75" x14ac:dyDescent="0.25">
      <c r="A103" s="5" t="s">
        <v>3407</v>
      </c>
      <c r="B103" s="5">
        <v>2017</v>
      </c>
      <c r="C103" s="5">
        <v>4600006902</v>
      </c>
      <c r="D103" s="5" t="s">
        <v>3504</v>
      </c>
      <c r="E103" s="6">
        <v>5296360</v>
      </c>
      <c r="F103" s="7">
        <v>42979</v>
      </c>
      <c r="G103" s="7">
        <v>43040</v>
      </c>
      <c r="H103" s="17">
        <v>1</v>
      </c>
      <c r="I103" s="17">
        <v>1</v>
      </c>
      <c r="J103" s="9" t="s">
        <v>3568</v>
      </c>
      <c r="K103" s="5" t="s">
        <v>735</v>
      </c>
    </row>
    <row r="104" spans="1:11" s="50" customFormat="1" ht="45" x14ac:dyDescent="0.25">
      <c r="A104" s="5" t="s">
        <v>3407</v>
      </c>
      <c r="B104" s="5">
        <v>2017</v>
      </c>
      <c r="C104" s="5">
        <v>4600006903</v>
      </c>
      <c r="D104" s="5" t="s">
        <v>3435</v>
      </c>
      <c r="E104" s="6">
        <v>10898002</v>
      </c>
      <c r="F104" s="7">
        <v>42906</v>
      </c>
      <c r="G104" s="7">
        <v>43141</v>
      </c>
      <c r="H104" s="17">
        <v>0.91539999999999999</v>
      </c>
      <c r="I104" s="17">
        <v>0.91539999999999999</v>
      </c>
      <c r="J104" s="9" t="s">
        <v>3533</v>
      </c>
      <c r="K104" s="5" t="s">
        <v>279</v>
      </c>
    </row>
    <row r="105" spans="1:11" s="50" customFormat="1" ht="60" x14ac:dyDescent="0.25">
      <c r="A105" s="5" t="s">
        <v>3407</v>
      </c>
      <c r="B105" s="5">
        <v>2017</v>
      </c>
      <c r="C105" s="5">
        <v>4600006909</v>
      </c>
      <c r="D105" s="5" t="s">
        <v>3413</v>
      </c>
      <c r="E105" s="6">
        <v>7451878</v>
      </c>
      <c r="F105" s="7">
        <v>42906</v>
      </c>
      <c r="G105" s="7">
        <v>42998</v>
      </c>
      <c r="H105" s="17">
        <v>1</v>
      </c>
      <c r="I105" s="17">
        <v>1</v>
      </c>
      <c r="J105" s="9" t="s">
        <v>3601</v>
      </c>
      <c r="K105" s="5" t="s">
        <v>735</v>
      </c>
    </row>
    <row r="106" spans="1:11" s="50" customFormat="1" ht="60" x14ac:dyDescent="0.25">
      <c r="A106" s="5" t="s">
        <v>3407</v>
      </c>
      <c r="B106" s="5">
        <v>2017</v>
      </c>
      <c r="C106" s="5">
        <v>4600006910</v>
      </c>
      <c r="D106" s="5" t="s">
        <v>3413</v>
      </c>
      <c r="E106" s="6">
        <v>1372903</v>
      </c>
      <c r="F106" s="7">
        <v>42906</v>
      </c>
      <c r="G106" s="7">
        <v>42998</v>
      </c>
      <c r="H106" s="17">
        <v>1</v>
      </c>
      <c r="I106" s="17">
        <v>1</v>
      </c>
      <c r="J106" s="9" t="s">
        <v>2295</v>
      </c>
      <c r="K106" s="5" t="s">
        <v>735</v>
      </c>
    </row>
    <row r="107" spans="1:11" s="50" customFormat="1" ht="60" x14ac:dyDescent="0.25">
      <c r="A107" s="5" t="s">
        <v>3407</v>
      </c>
      <c r="B107" s="5">
        <v>2017</v>
      </c>
      <c r="C107" s="5">
        <v>4600006911</v>
      </c>
      <c r="D107" s="5" t="s">
        <v>3413</v>
      </c>
      <c r="E107" s="6">
        <v>2827784</v>
      </c>
      <c r="F107" s="7">
        <v>42906</v>
      </c>
      <c r="G107" s="7">
        <v>42998</v>
      </c>
      <c r="H107" s="17">
        <v>1</v>
      </c>
      <c r="I107" s="17">
        <v>1</v>
      </c>
      <c r="J107" s="9" t="s">
        <v>2201</v>
      </c>
      <c r="K107" s="5" t="s">
        <v>735</v>
      </c>
    </row>
    <row r="108" spans="1:11" s="50" customFormat="1" ht="75" x14ac:dyDescent="0.25">
      <c r="A108" s="5" t="s">
        <v>3407</v>
      </c>
      <c r="B108" s="5">
        <v>2017</v>
      </c>
      <c r="C108" s="5">
        <v>4600006923</v>
      </c>
      <c r="D108" s="5" t="s">
        <v>3446</v>
      </c>
      <c r="E108" s="6">
        <v>102600000</v>
      </c>
      <c r="F108" s="7">
        <v>42920</v>
      </c>
      <c r="G108" s="7">
        <v>43012</v>
      </c>
      <c r="H108" s="17">
        <v>1</v>
      </c>
      <c r="I108" s="17">
        <v>1</v>
      </c>
      <c r="J108" s="9" t="s">
        <v>3581</v>
      </c>
      <c r="K108" s="5" t="s">
        <v>3410</v>
      </c>
    </row>
    <row r="109" spans="1:11" s="50" customFormat="1" ht="45" x14ac:dyDescent="0.25">
      <c r="A109" s="5" t="s">
        <v>3407</v>
      </c>
      <c r="B109" s="5">
        <v>2017</v>
      </c>
      <c r="C109" s="5">
        <v>4600006929</v>
      </c>
      <c r="D109" s="5" t="s">
        <v>3461</v>
      </c>
      <c r="E109" s="6">
        <v>1407381822</v>
      </c>
      <c r="F109" s="7">
        <v>42917</v>
      </c>
      <c r="G109" s="7">
        <v>43220</v>
      </c>
      <c r="H109" s="17">
        <v>0.56889999999999996</v>
      </c>
      <c r="I109" s="17">
        <v>0.56889999999999996</v>
      </c>
      <c r="J109" s="9" t="s">
        <v>3594</v>
      </c>
      <c r="K109" s="5" t="s">
        <v>279</v>
      </c>
    </row>
    <row r="110" spans="1:11" s="50" customFormat="1" ht="90" x14ac:dyDescent="0.25">
      <c r="A110" s="5" t="s">
        <v>3407</v>
      </c>
      <c r="B110" s="5">
        <v>2017</v>
      </c>
      <c r="C110" s="5">
        <v>4600006931</v>
      </c>
      <c r="D110" s="5" t="s">
        <v>3519</v>
      </c>
      <c r="E110" s="6">
        <v>4320000</v>
      </c>
      <c r="F110" s="7">
        <v>42920</v>
      </c>
      <c r="G110" s="7">
        <v>43012</v>
      </c>
      <c r="H110" s="17">
        <v>1</v>
      </c>
      <c r="I110" s="17">
        <v>1</v>
      </c>
      <c r="J110" s="9" t="s">
        <v>152</v>
      </c>
      <c r="K110" s="5" t="s">
        <v>735</v>
      </c>
    </row>
    <row r="111" spans="1:11" s="50" customFormat="1" ht="45" x14ac:dyDescent="0.25">
      <c r="A111" s="5" t="s">
        <v>3407</v>
      </c>
      <c r="B111" s="5">
        <v>2017</v>
      </c>
      <c r="C111" s="5">
        <v>4600006933</v>
      </c>
      <c r="D111" s="5" t="s">
        <v>3468</v>
      </c>
      <c r="E111" s="6">
        <v>4961072</v>
      </c>
      <c r="F111" s="7">
        <v>42914</v>
      </c>
      <c r="G111" s="7">
        <v>42975</v>
      </c>
      <c r="H111" s="17">
        <v>0.92979999999999996</v>
      </c>
      <c r="I111" s="17">
        <v>0.92979999999999996</v>
      </c>
      <c r="J111" s="9" t="s">
        <v>3593</v>
      </c>
      <c r="K111" s="5" t="s">
        <v>735</v>
      </c>
    </row>
    <row r="112" spans="1:11" s="50" customFormat="1" ht="45" x14ac:dyDescent="0.25">
      <c r="A112" s="5" t="s">
        <v>3407</v>
      </c>
      <c r="B112" s="5">
        <v>2017</v>
      </c>
      <c r="C112" s="5">
        <v>4600006934</v>
      </c>
      <c r="D112" s="5" t="s">
        <v>3468</v>
      </c>
      <c r="E112" s="6">
        <v>1195350</v>
      </c>
      <c r="F112" s="7">
        <v>42914</v>
      </c>
      <c r="G112" s="7">
        <v>42975</v>
      </c>
      <c r="H112" s="17">
        <v>1</v>
      </c>
      <c r="I112" s="17">
        <v>1</v>
      </c>
      <c r="J112" s="9" t="s">
        <v>3628</v>
      </c>
      <c r="K112" s="5" t="s">
        <v>735</v>
      </c>
    </row>
    <row r="113" spans="1:11" s="50" customFormat="1" ht="45" x14ac:dyDescent="0.25">
      <c r="A113" s="5" t="s">
        <v>3407</v>
      </c>
      <c r="B113" s="5">
        <v>2017</v>
      </c>
      <c r="C113" s="5">
        <v>4600006935</v>
      </c>
      <c r="D113" s="5" t="s">
        <v>3468</v>
      </c>
      <c r="E113" s="6">
        <v>7322070</v>
      </c>
      <c r="F113" s="7">
        <v>42914</v>
      </c>
      <c r="G113" s="7">
        <v>42975</v>
      </c>
      <c r="H113" s="17">
        <v>1</v>
      </c>
      <c r="I113" s="17">
        <v>1</v>
      </c>
      <c r="J113" s="9" t="s">
        <v>3598</v>
      </c>
      <c r="K113" s="5" t="s">
        <v>735</v>
      </c>
    </row>
    <row r="114" spans="1:11" s="50" customFormat="1" ht="45" x14ac:dyDescent="0.25">
      <c r="A114" s="5" t="s">
        <v>3407</v>
      </c>
      <c r="B114" s="5">
        <v>2017</v>
      </c>
      <c r="C114" s="5">
        <v>4600006936</v>
      </c>
      <c r="D114" s="5" t="s">
        <v>3438</v>
      </c>
      <c r="E114" s="6">
        <v>4779336</v>
      </c>
      <c r="F114" s="7">
        <v>42913</v>
      </c>
      <c r="G114" s="7">
        <v>43066</v>
      </c>
      <c r="H114" s="17">
        <v>1</v>
      </c>
      <c r="I114" s="17">
        <v>1</v>
      </c>
      <c r="J114" s="9" t="s">
        <v>3574</v>
      </c>
      <c r="K114" s="5" t="s">
        <v>3410</v>
      </c>
    </row>
    <row r="115" spans="1:11" s="50" customFormat="1" ht="45" x14ac:dyDescent="0.25">
      <c r="A115" s="5" t="s">
        <v>3407</v>
      </c>
      <c r="B115" s="5">
        <v>2017</v>
      </c>
      <c r="C115" s="5">
        <v>4600006942</v>
      </c>
      <c r="D115" s="5" t="s">
        <v>3469</v>
      </c>
      <c r="E115" s="6">
        <v>997857000</v>
      </c>
      <c r="F115" s="7">
        <v>42917</v>
      </c>
      <c r="G115" s="7">
        <v>43190</v>
      </c>
      <c r="H115" s="17">
        <v>0.54530000000000001</v>
      </c>
      <c r="I115" s="17">
        <v>0.54530000000000001</v>
      </c>
      <c r="J115" s="9" t="s">
        <v>86</v>
      </c>
      <c r="K115" s="5" t="s">
        <v>279</v>
      </c>
    </row>
    <row r="116" spans="1:11" s="50" customFormat="1" ht="60" x14ac:dyDescent="0.25">
      <c r="A116" s="5" t="s">
        <v>3407</v>
      </c>
      <c r="B116" s="5">
        <v>2017</v>
      </c>
      <c r="C116" s="5">
        <v>4600006960</v>
      </c>
      <c r="D116" s="5" t="s">
        <v>3521</v>
      </c>
      <c r="E116" s="6">
        <v>5478608826</v>
      </c>
      <c r="F116" s="7">
        <v>42917</v>
      </c>
      <c r="G116" s="7">
        <v>43069</v>
      </c>
      <c r="H116" s="17">
        <v>1</v>
      </c>
      <c r="I116" s="17">
        <v>1</v>
      </c>
      <c r="J116" s="9" t="s">
        <v>3559</v>
      </c>
      <c r="K116" s="5" t="s">
        <v>3410</v>
      </c>
    </row>
    <row r="117" spans="1:11" s="50" customFormat="1" ht="45" x14ac:dyDescent="0.25">
      <c r="A117" s="5" t="s">
        <v>3407</v>
      </c>
      <c r="B117" s="5">
        <v>2017</v>
      </c>
      <c r="C117" s="5">
        <v>4600006969</v>
      </c>
      <c r="D117" s="5" t="s">
        <v>3515</v>
      </c>
      <c r="E117" s="6">
        <v>660960000</v>
      </c>
      <c r="F117" s="7">
        <v>42948</v>
      </c>
      <c r="G117" s="7">
        <v>43084</v>
      </c>
      <c r="H117" s="17">
        <v>0.81589999999999996</v>
      </c>
      <c r="I117" s="17">
        <v>0.81589999999999996</v>
      </c>
      <c r="J117" s="9" t="s">
        <v>3537</v>
      </c>
      <c r="K117" s="5" t="s">
        <v>279</v>
      </c>
    </row>
    <row r="118" spans="1:11" s="50" customFormat="1" ht="75" x14ac:dyDescent="0.25">
      <c r="A118" s="5" t="s">
        <v>3407</v>
      </c>
      <c r="B118" s="5">
        <v>2017</v>
      </c>
      <c r="C118" s="5">
        <v>4600006997</v>
      </c>
      <c r="D118" s="5" t="s">
        <v>3498</v>
      </c>
      <c r="E118" s="6">
        <v>2118169742</v>
      </c>
      <c r="F118" s="7">
        <v>42926</v>
      </c>
      <c r="G118" s="7">
        <v>43099</v>
      </c>
      <c r="H118" s="17">
        <v>0.95189999999999997</v>
      </c>
      <c r="I118" s="17">
        <v>0.95189999999999997</v>
      </c>
      <c r="J118" s="9" t="s">
        <v>3617</v>
      </c>
      <c r="K118" s="5" t="s">
        <v>279</v>
      </c>
    </row>
    <row r="119" spans="1:11" s="50" customFormat="1" ht="45" x14ac:dyDescent="0.25">
      <c r="A119" s="5" t="s">
        <v>3407</v>
      </c>
      <c r="B119" s="5">
        <v>2017</v>
      </c>
      <c r="C119" s="5">
        <v>4600007006</v>
      </c>
      <c r="D119" s="5" t="s">
        <v>3462</v>
      </c>
      <c r="E119" s="6">
        <v>398471500</v>
      </c>
      <c r="F119" s="7">
        <v>42942</v>
      </c>
      <c r="G119" s="7">
        <v>43084</v>
      </c>
      <c r="H119" s="17">
        <v>1</v>
      </c>
      <c r="I119" s="17">
        <v>1</v>
      </c>
      <c r="J119" s="9" t="s">
        <v>3595</v>
      </c>
      <c r="K119" s="5" t="s">
        <v>279</v>
      </c>
    </row>
    <row r="120" spans="1:11" s="50" customFormat="1" ht="45" x14ac:dyDescent="0.25">
      <c r="A120" s="5" t="s">
        <v>3407</v>
      </c>
      <c r="B120" s="5">
        <v>2017</v>
      </c>
      <c r="C120" s="5">
        <v>4600007019</v>
      </c>
      <c r="D120" s="5" t="s">
        <v>3512</v>
      </c>
      <c r="E120" s="6">
        <v>37694396111</v>
      </c>
      <c r="F120" s="7">
        <v>42948</v>
      </c>
      <c r="G120" s="7">
        <v>43205</v>
      </c>
      <c r="H120" s="17">
        <v>0.59440000000000004</v>
      </c>
      <c r="I120" s="17">
        <v>0.59440000000000004</v>
      </c>
      <c r="J120" s="9" t="s">
        <v>3544</v>
      </c>
      <c r="K120" s="5" t="s">
        <v>279</v>
      </c>
    </row>
    <row r="121" spans="1:11" s="50" customFormat="1" ht="45" x14ac:dyDescent="0.25">
      <c r="A121" s="5" t="s">
        <v>3407</v>
      </c>
      <c r="B121" s="5">
        <v>2017</v>
      </c>
      <c r="C121" s="5">
        <v>4600007027</v>
      </c>
      <c r="D121" s="5" t="s">
        <v>3470</v>
      </c>
      <c r="E121" s="6">
        <v>45000000</v>
      </c>
      <c r="F121" s="7">
        <v>42942</v>
      </c>
      <c r="G121" s="7">
        <v>43084</v>
      </c>
      <c r="H121" s="17">
        <v>0.73089999999999999</v>
      </c>
      <c r="I121" s="17">
        <v>0.73089999999999999</v>
      </c>
      <c r="J121" s="9" t="s">
        <v>3599</v>
      </c>
      <c r="K121" s="5" t="s">
        <v>279</v>
      </c>
    </row>
    <row r="122" spans="1:11" s="50" customFormat="1" ht="60" x14ac:dyDescent="0.25">
      <c r="A122" s="5" t="s">
        <v>3407</v>
      </c>
      <c r="B122" s="5">
        <v>2017</v>
      </c>
      <c r="C122" s="5">
        <v>4600007031</v>
      </c>
      <c r="D122" s="5" t="s">
        <v>3457</v>
      </c>
      <c r="E122" s="6">
        <v>4800000</v>
      </c>
      <c r="F122" s="7">
        <v>42940</v>
      </c>
      <c r="G122" s="7">
        <v>43084</v>
      </c>
      <c r="H122" s="17">
        <v>1</v>
      </c>
      <c r="I122" s="17">
        <v>1</v>
      </c>
      <c r="J122" s="9" t="s">
        <v>3590</v>
      </c>
      <c r="K122" s="5" t="s">
        <v>735</v>
      </c>
    </row>
    <row r="123" spans="1:11" s="50" customFormat="1" ht="45" x14ac:dyDescent="0.25">
      <c r="A123" s="5" t="s">
        <v>3407</v>
      </c>
      <c r="B123" s="5">
        <v>2017</v>
      </c>
      <c r="C123" s="5">
        <v>4600007047</v>
      </c>
      <c r="D123" s="5" t="s">
        <v>3458</v>
      </c>
      <c r="E123" s="6">
        <v>58076909</v>
      </c>
      <c r="F123" s="7">
        <v>42951</v>
      </c>
      <c r="G123" s="7">
        <v>43008</v>
      </c>
      <c r="H123" s="17">
        <v>1</v>
      </c>
      <c r="I123" s="17">
        <v>1</v>
      </c>
      <c r="J123" s="9" t="s">
        <v>3591</v>
      </c>
      <c r="K123" s="5" t="s">
        <v>279</v>
      </c>
    </row>
    <row r="124" spans="1:11" s="50" customFormat="1" ht="75" x14ac:dyDescent="0.25">
      <c r="A124" s="5" t="s">
        <v>3407</v>
      </c>
      <c r="B124" s="5">
        <v>2017</v>
      </c>
      <c r="C124" s="5">
        <v>4600007052</v>
      </c>
      <c r="D124" s="5" t="s">
        <v>3418</v>
      </c>
      <c r="E124" s="6">
        <v>42000000</v>
      </c>
      <c r="F124" s="7">
        <v>42949</v>
      </c>
      <c r="G124" s="7">
        <v>43010</v>
      </c>
      <c r="H124" s="17">
        <v>1</v>
      </c>
      <c r="I124" s="17">
        <v>1</v>
      </c>
      <c r="J124" s="9" t="s">
        <v>3552</v>
      </c>
      <c r="K124" s="5" t="s">
        <v>735</v>
      </c>
    </row>
    <row r="125" spans="1:11" s="50" customFormat="1" ht="45" x14ac:dyDescent="0.25">
      <c r="A125" s="5" t="s">
        <v>3407</v>
      </c>
      <c r="B125" s="5">
        <v>2017</v>
      </c>
      <c r="C125" s="5">
        <v>4600007065</v>
      </c>
      <c r="D125" s="5" t="s">
        <v>3464</v>
      </c>
      <c r="E125" s="6">
        <v>472813535</v>
      </c>
      <c r="F125" s="7">
        <v>42944</v>
      </c>
      <c r="G125" s="7">
        <v>42975</v>
      </c>
      <c r="H125" s="17">
        <v>1</v>
      </c>
      <c r="I125" s="17">
        <v>1</v>
      </c>
      <c r="J125" s="9" t="s">
        <v>3526</v>
      </c>
      <c r="K125" s="5" t="s">
        <v>279</v>
      </c>
    </row>
    <row r="126" spans="1:11" s="50" customFormat="1" ht="45" x14ac:dyDescent="0.25">
      <c r="A126" s="5" t="s">
        <v>3407</v>
      </c>
      <c r="B126" s="5">
        <v>2017</v>
      </c>
      <c r="C126" s="5">
        <v>4600007075</v>
      </c>
      <c r="D126" s="5" t="s">
        <v>3420</v>
      </c>
      <c r="E126" s="6">
        <v>54387097</v>
      </c>
      <c r="F126" s="7">
        <v>42969</v>
      </c>
      <c r="G126" s="7">
        <v>43159</v>
      </c>
      <c r="H126" s="17">
        <v>0.14460000000000001</v>
      </c>
      <c r="I126" s="17">
        <v>0.14460000000000001</v>
      </c>
      <c r="J126" s="9" t="s">
        <v>3535</v>
      </c>
      <c r="K126" s="5" t="s">
        <v>279</v>
      </c>
    </row>
    <row r="127" spans="1:11" s="50" customFormat="1" ht="60" x14ac:dyDescent="0.25">
      <c r="A127" s="5" t="s">
        <v>3407</v>
      </c>
      <c r="B127" s="5">
        <v>2017</v>
      </c>
      <c r="C127" s="5">
        <v>4600007077</v>
      </c>
      <c r="D127" s="5" t="s">
        <v>3423</v>
      </c>
      <c r="E127" s="6">
        <v>2677500</v>
      </c>
      <c r="F127" s="7">
        <v>42949</v>
      </c>
      <c r="G127" s="7">
        <v>43071</v>
      </c>
      <c r="H127" s="17">
        <v>1</v>
      </c>
      <c r="I127" s="17">
        <v>1</v>
      </c>
      <c r="J127" s="9" t="s">
        <v>3566</v>
      </c>
      <c r="K127" s="5" t="s">
        <v>735</v>
      </c>
    </row>
    <row r="128" spans="1:11" s="50" customFormat="1" ht="45" x14ac:dyDescent="0.25">
      <c r="A128" s="5" t="s">
        <v>3407</v>
      </c>
      <c r="B128" s="5">
        <v>2017</v>
      </c>
      <c r="C128" s="5">
        <v>4600007083</v>
      </c>
      <c r="D128" s="5" t="s">
        <v>3447</v>
      </c>
      <c r="E128" s="6">
        <v>33834328</v>
      </c>
      <c r="F128" s="7">
        <v>42956</v>
      </c>
      <c r="G128" s="7">
        <v>43084</v>
      </c>
      <c r="H128" s="17">
        <v>1</v>
      </c>
      <c r="I128" s="17">
        <v>1</v>
      </c>
      <c r="J128" s="9" t="s">
        <v>3583</v>
      </c>
      <c r="K128" s="5" t="s">
        <v>3410</v>
      </c>
    </row>
    <row r="129" spans="1:11" s="50" customFormat="1" ht="60" x14ac:dyDescent="0.25">
      <c r="A129" s="5" t="s">
        <v>3407</v>
      </c>
      <c r="B129" s="5">
        <v>2017</v>
      </c>
      <c r="C129" s="5">
        <v>4600007086</v>
      </c>
      <c r="D129" s="5" t="s">
        <v>3482</v>
      </c>
      <c r="E129" s="6">
        <v>699011143</v>
      </c>
      <c r="F129" s="7">
        <v>42944</v>
      </c>
      <c r="G129" s="7">
        <v>43100</v>
      </c>
      <c r="H129" s="17">
        <v>0.84760000000000002</v>
      </c>
      <c r="I129" s="17">
        <v>0.84760000000000002</v>
      </c>
      <c r="J129" s="9" t="s">
        <v>3607</v>
      </c>
      <c r="K129" s="5" t="s">
        <v>279</v>
      </c>
    </row>
    <row r="130" spans="1:11" s="50" customFormat="1" ht="60" x14ac:dyDescent="0.25">
      <c r="A130" s="5" t="s">
        <v>3407</v>
      </c>
      <c r="B130" s="5">
        <v>2017</v>
      </c>
      <c r="C130" s="5">
        <v>4600007091</v>
      </c>
      <c r="D130" s="5" t="s">
        <v>3451</v>
      </c>
      <c r="E130" s="6">
        <v>7000000000</v>
      </c>
      <c r="F130" s="7">
        <v>42971</v>
      </c>
      <c r="G130" s="7">
        <v>43278</v>
      </c>
      <c r="H130" s="17">
        <v>1</v>
      </c>
      <c r="I130" s="17">
        <v>1</v>
      </c>
      <c r="J130" s="9" t="s">
        <v>3585</v>
      </c>
      <c r="K130" s="5" t="s">
        <v>279</v>
      </c>
    </row>
    <row r="131" spans="1:11" s="50" customFormat="1" ht="45" x14ac:dyDescent="0.25">
      <c r="A131" s="5" t="s">
        <v>3407</v>
      </c>
      <c r="B131" s="5">
        <v>2017</v>
      </c>
      <c r="C131" s="5">
        <v>4600007124</v>
      </c>
      <c r="D131" s="5" t="s">
        <v>3428</v>
      </c>
      <c r="E131" s="6">
        <v>272715000</v>
      </c>
      <c r="F131" s="7">
        <v>42976</v>
      </c>
      <c r="G131" s="7">
        <v>43098</v>
      </c>
      <c r="H131" s="17">
        <v>0.98350000000000004</v>
      </c>
      <c r="I131" s="17">
        <v>0.98350000000000004</v>
      </c>
      <c r="J131" s="9" t="s">
        <v>3586</v>
      </c>
      <c r="K131" s="5" t="s">
        <v>279</v>
      </c>
    </row>
    <row r="132" spans="1:11" s="50" customFormat="1" ht="45" x14ac:dyDescent="0.25">
      <c r="A132" s="5" t="s">
        <v>3407</v>
      </c>
      <c r="B132" s="5">
        <v>2017</v>
      </c>
      <c r="C132" s="5">
        <v>4600007126</v>
      </c>
      <c r="D132" s="5" t="s">
        <v>3465</v>
      </c>
      <c r="E132" s="6">
        <v>110000000</v>
      </c>
      <c r="F132" s="7">
        <v>42948</v>
      </c>
      <c r="G132" s="7">
        <v>42978</v>
      </c>
      <c r="H132" s="17">
        <v>1</v>
      </c>
      <c r="I132" s="17">
        <v>1</v>
      </c>
      <c r="J132" s="9" t="s">
        <v>3558</v>
      </c>
      <c r="K132" s="5" t="s">
        <v>279</v>
      </c>
    </row>
    <row r="133" spans="1:11" s="50" customFormat="1" ht="90" x14ac:dyDescent="0.25">
      <c r="A133" s="5" t="s">
        <v>3407</v>
      </c>
      <c r="B133" s="5">
        <v>2017</v>
      </c>
      <c r="C133" s="5">
        <v>4600007129</v>
      </c>
      <c r="D133" s="5" t="s">
        <v>3505</v>
      </c>
      <c r="E133" s="6">
        <v>28889677</v>
      </c>
      <c r="F133" s="7">
        <v>42985</v>
      </c>
      <c r="G133" s="7">
        <v>43049</v>
      </c>
      <c r="H133" s="17">
        <v>0.78220000000000001</v>
      </c>
      <c r="I133" s="17">
        <v>0.78220000000000001</v>
      </c>
      <c r="J133" s="9" t="s">
        <v>2651</v>
      </c>
      <c r="K133" s="5" t="s">
        <v>3410</v>
      </c>
    </row>
    <row r="134" spans="1:11" s="50" customFormat="1" ht="45" x14ac:dyDescent="0.25">
      <c r="A134" s="5" t="s">
        <v>3407</v>
      </c>
      <c r="B134" s="5">
        <v>2017</v>
      </c>
      <c r="C134" s="5">
        <v>4600007130</v>
      </c>
      <c r="D134" s="5" t="s">
        <v>3473</v>
      </c>
      <c r="E134" s="6">
        <v>44087876</v>
      </c>
      <c r="F134" s="7">
        <v>42970</v>
      </c>
      <c r="G134" s="7">
        <v>43031</v>
      </c>
      <c r="H134" s="17">
        <v>1</v>
      </c>
      <c r="I134" s="17">
        <v>1</v>
      </c>
      <c r="J134" s="9" t="s">
        <v>98</v>
      </c>
      <c r="K134" s="5" t="s">
        <v>279</v>
      </c>
    </row>
    <row r="135" spans="1:11" s="50" customFormat="1" ht="45" x14ac:dyDescent="0.25">
      <c r="A135" s="5" t="s">
        <v>3407</v>
      </c>
      <c r="B135" s="5">
        <v>2017</v>
      </c>
      <c r="C135" s="5">
        <v>4600007131</v>
      </c>
      <c r="D135" s="5" t="s">
        <v>3473</v>
      </c>
      <c r="E135" s="6">
        <v>74110000</v>
      </c>
      <c r="F135" s="7">
        <v>42969</v>
      </c>
      <c r="G135" s="7">
        <v>43084</v>
      </c>
      <c r="H135" s="17">
        <v>1</v>
      </c>
      <c r="I135" s="17">
        <v>1</v>
      </c>
      <c r="J135" s="9" t="s">
        <v>3557</v>
      </c>
      <c r="K135" s="5" t="s">
        <v>279</v>
      </c>
    </row>
    <row r="136" spans="1:11" s="50" customFormat="1" ht="60" x14ac:dyDescent="0.25">
      <c r="A136" s="5" t="s">
        <v>3407</v>
      </c>
      <c r="B136" s="5">
        <v>2017</v>
      </c>
      <c r="C136" s="5">
        <v>4600007133</v>
      </c>
      <c r="D136" s="5" t="s">
        <v>3448</v>
      </c>
      <c r="E136" s="6">
        <v>1620780</v>
      </c>
      <c r="F136" s="7">
        <v>42961</v>
      </c>
      <c r="G136" s="7">
        <v>43084</v>
      </c>
      <c r="H136" s="17">
        <v>1</v>
      </c>
      <c r="I136" s="17">
        <v>1</v>
      </c>
      <c r="J136" s="9" t="s">
        <v>3592</v>
      </c>
      <c r="K136" s="5" t="s">
        <v>735</v>
      </c>
    </row>
    <row r="137" spans="1:11" s="50" customFormat="1" ht="60" x14ac:dyDescent="0.25">
      <c r="A137" s="5" t="s">
        <v>3407</v>
      </c>
      <c r="B137" s="5">
        <v>2017</v>
      </c>
      <c r="C137" s="5">
        <v>4600007134</v>
      </c>
      <c r="D137" s="5" t="s">
        <v>3448</v>
      </c>
      <c r="E137" s="6">
        <v>1200710</v>
      </c>
      <c r="F137" s="7">
        <v>42957</v>
      </c>
      <c r="G137" s="7">
        <v>43084</v>
      </c>
      <c r="H137" s="17">
        <v>1</v>
      </c>
      <c r="I137" s="17">
        <v>1</v>
      </c>
      <c r="J137" s="9" t="s">
        <v>3534</v>
      </c>
      <c r="K137" s="5" t="s">
        <v>735</v>
      </c>
    </row>
    <row r="138" spans="1:11" s="50" customFormat="1" ht="60" x14ac:dyDescent="0.25">
      <c r="A138" s="5" t="s">
        <v>3407</v>
      </c>
      <c r="B138" s="5">
        <v>2017</v>
      </c>
      <c r="C138" s="5">
        <v>4600007135</v>
      </c>
      <c r="D138" s="5" t="s">
        <v>3448</v>
      </c>
      <c r="E138" s="6">
        <v>1682660</v>
      </c>
      <c r="F138" s="7">
        <v>42958</v>
      </c>
      <c r="G138" s="7">
        <v>43084</v>
      </c>
      <c r="H138" s="17">
        <v>1</v>
      </c>
      <c r="I138" s="17">
        <v>1</v>
      </c>
      <c r="J138" s="9" t="s">
        <v>3601</v>
      </c>
      <c r="K138" s="5" t="s">
        <v>735</v>
      </c>
    </row>
    <row r="139" spans="1:11" s="50" customFormat="1" ht="60" x14ac:dyDescent="0.25">
      <c r="A139" s="5" t="s">
        <v>3407</v>
      </c>
      <c r="B139" s="5">
        <v>2017</v>
      </c>
      <c r="C139" s="5">
        <v>4600007141</v>
      </c>
      <c r="D139" s="5" t="s">
        <v>3476</v>
      </c>
      <c r="E139" s="6">
        <v>1749300</v>
      </c>
      <c r="F139" s="7">
        <v>42971</v>
      </c>
      <c r="G139" s="7">
        <v>43084</v>
      </c>
      <c r="H139" s="17">
        <v>1</v>
      </c>
      <c r="I139" s="17">
        <v>1</v>
      </c>
      <c r="J139" s="9" t="s">
        <v>3547</v>
      </c>
      <c r="K139" s="5" t="s">
        <v>279</v>
      </c>
    </row>
    <row r="140" spans="1:11" s="50" customFormat="1" ht="45" x14ac:dyDescent="0.25">
      <c r="A140" s="5" t="s">
        <v>3407</v>
      </c>
      <c r="B140" s="5">
        <v>2017</v>
      </c>
      <c r="C140" s="5">
        <v>4600007142</v>
      </c>
      <c r="D140" s="5" t="s">
        <v>3428</v>
      </c>
      <c r="E140" s="6">
        <v>2441032942</v>
      </c>
      <c r="F140" s="7">
        <v>42963</v>
      </c>
      <c r="G140" s="7">
        <v>43098</v>
      </c>
      <c r="H140" s="17">
        <v>0.997</v>
      </c>
      <c r="I140" s="17">
        <v>0.997</v>
      </c>
      <c r="J140" s="9" t="s">
        <v>3571</v>
      </c>
      <c r="K140" s="5" t="s">
        <v>279</v>
      </c>
    </row>
    <row r="141" spans="1:11" s="50" customFormat="1" ht="60" x14ac:dyDescent="0.25">
      <c r="A141" s="5" t="s">
        <v>3407</v>
      </c>
      <c r="B141" s="5">
        <v>2017</v>
      </c>
      <c r="C141" s="5">
        <v>4600007143</v>
      </c>
      <c r="D141" s="5" t="s">
        <v>3476</v>
      </c>
      <c r="E141" s="6">
        <v>3387930</v>
      </c>
      <c r="F141" s="7">
        <v>42975</v>
      </c>
      <c r="G141" s="7">
        <v>43084</v>
      </c>
      <c r="H141" s="17">
        <v>0.73760000000000003</v>
      </c>
      <c r="I141" s="17">
        <v>0.73760000000000003</v>
      </c>
      <c r="J141" s="9" t="s">
        <v>3530</v>
      </c>
      <c r="K141" s="5" t="s">
        <v>279</v>
      </c>
    </row>
    <row r="142" spans="1:11" s="50" customFormat="1" ht="45" x14ac:dyDescent="0.25">
      <c r="A142" s="5" t="s">
        <v>3407</v>
      </c>
      <c r="B142" s="5">
        <v>2017</v>
      </c>
      <c r="C142" s="5">
        <v>4600007165</v>
      </c>
      <c r="D142" s="5" t="s">
        <v>3452</v>
      </c>
      <c r="E142" s="6">
        <v>572000000</v>
      </c>
      <c r="F142" s="7">
        <v>42979</v>
      </c>
      <c r="G142" s="7">
        <v>43100</v>
      </c>
      <c r="H142" s="17">
        <v>0.67810000000000004</v>
      </c>
      <c r="I142" s="17">
        <v>0.67810000000000004</v>
      </c>
      <c r="J142" s="9" t="s">
        <v>3545</v>
      </c>
      <c r="K142" s="5" t="s">
        <v>279</v>
      </c>
    </row>
    <row r="143" spans="1:11" s="50" customFormat="1" ht="45" x14ac:dyDescent="0.25">
      <c r="A143" s="5" t="s">
        <v>3407</v>
      </c>
      <c r="B143" s="5">
        <v>2017</v>
      </c>
      <c r="C143" s="5">
        <v>4600007167</v>
      </c>
      <c r="D143" s="5" t="s">
        <v>3474</v>
      </c>
      <c r="E143" s="6">
        <v>595000000</v>
      </c>
      <c r="F143" s="7">
        <v>42970</v>
      </c>
      <c r="G143" s="7">
        <v>43084</v>
      </c>
      <c r="H143" s="17">
        <v>1</v>
      </c>
      <c r="I143" s="17">
        <v>1</v>
      </c>
      <c r="J143" s="9" t="s">
        <v>3602</v>
      </c>
      <c r="K143" s="5" t="s">
        <v>279</v>
      </c>
    </row>
    <row r="144" spans="1:11" s="50" customFormat="1" ht="60" x14ac:dyDescent="0.25">
      <c r="A144" s="5" t="s">
        <v>3407</v>
      </c>
      <c r="B144" s="5">
        <v>2017</v>
      </c>
      <c r="C144" s="5">
        <v>4600007170</v>
      </c>
      <c r="D144" s="5" t="s">
        <v>3429</v>
      </c>
      <c r="E144" s="6">
        <v>5587288</v>
      </c>
      <c r="F144" s="7">
        <v>42970</v>
      </c>
      <c r="G144" s="7">
        <v>43084</v>
      </c>
      <c r="H144" s="17">
        <v>1</v>
      </c>
      <c r="I144" s="17">
        <v>1</v>
      </c>
      <c r="J144" s="9" t="s">
        <v>3534</v>
      </c>
      <c r="K144" s="5" t="s">
        <v>279</v>
      </c>
    </row>
    <row r="145" spans="1:11" s="50" customFormat="1" ht="60" x14ac:dyDescent="0.25">
      <c r="A145" s="5" t="s">
        <v>3407</v>
      </c>
      <c r="B145" s="5">
        <v>2017</v>
      </c>
      <c r="C145" s="5">
        <v>4600007172</v>
      </c>
      <c r="D145" s="5" t="s">
        <v>3448</v>
      </c>
      <c r="E145" s="6">
        <v>5652500</v>
      </c>
      <c r="F145" s="7">
        <v>42965</v>
      </c>
      <c r="G145" s="7">
        <v>43084</v>
      </c>
      <c r="H145" s="17">
        <v>1</v>
      </c>
      <c r="I145" s="17">
        <v>1</v>
      </c>
      <c r="J145" s="9" t="s">
        <v>3629</v>
      </c>
      <c r="K145" s="5" t="s">
        <v>735</v>
      </c>
    </row>
    <row r="146" spans="1:11" s="50" customFormat="1" ht="60" x14ac:dyDescent="0.25">
      <c r="A146" s="5" t="s">
        <v>3407</v>
      </c>
      <c r="B146" s="5">
        <v>2017</v>
      </c>
      <c r="C146" s="5">
        <v>4600007179</v>
      </c>
      <c r="D146" s="5" t="s">
        <v>3429</v>
      </c>
      <c r="E146" s="6">
        <v>4843895</v>
      </c>
      <c r="F146" s="7">
        <v>42970</v>
      </c>
      <c r="G146" s="7">
        <v>43084</v>
      </c>
      <c r="H146" s="17">
        <v>1</v>
      </c>
      <c r="I146" s="17">
        <v>1</v>
      </c>
      <c r="J146" s="9" t="s">
        <v>3566</v>
      </c>
      <c r="K146" s="5" t="s">
        <v>279</v>
      </c>
    </row>
    <row r="147" spans="1:11" s="50" customFormat="1" ht="45" x14ac:dyDescent="0.25">
      <c r="A147" s="5" t="s">
        <v>3407</v>
      </c>
      <c r="B147" s="5">
        <v>2017</v>
      </c>
      <c r="C147" s="5">
        <v>4600007180</v>
      </c>
      <c r="D147" s="5" t="s">
        <v>3483</v>
      </c>
      <c r="E147" s="6">
        <v>24671253</v>
      </c>
      <c r="F147" s="7">
        <v>42969</v>
      </c>
      <c r="G147" s="7">
        <v>43084</v>
      </c>
      <c r="H147" s="17">
        <v>0.7</v>
      </c>
      <c r="I147" s="17" t="s">
        <v>3484</v>
      </c>
      <c r="J147" s="9" t="s">
        <v>3608</v>
      </c>
      <c r="K147" s="5" t="s">
        <v>279</v>
      </c>
    </row>
    <row r="148" spans="1:11" s="50" customFormat="1" ht="60" x14ac:dyDescent="0.25">
      <c r="A148" s="5" t="s">
        <v>3407</v>
      </c>
      <c r="B148" s="5">
        <v>2017</v>
      </c>
      <c r="C148" s="5">
        <v>4600007181</v>
      </c>
      <c r="D148" s="5" t="s">
        <v>3429</v>
      </c>
      <c r="E148" s="6">
        <v>545045</v>
      </c>
      <c r="F148" s="7">
        <v>42971</v>
      </c>
      <c r="G148" s="7">
        <v>43084</v>
      </c>
      <c r="H148" s="17">
        <v>1</v>
      </c>
      <c r="I148" s="17">
        <v>1</v>
      </c>
      <c r="J148" s="9" t="s">
        <v>3603</v>
      </c>
      <c r="K148" s="5" t="s">
        <v>279</v>
      </c>
    </row>
    <row r="149" spans="1:11" s="50" customFormat="1" ht="60" x14ac:dyDescent="0.25">
      <c r="A149" s="5" t="s">
        <v>3407</v>
      </c>
      <c r="B149" s="5">
        <v>2017</v>
      </c>
      <c r="C149" s="5">
        <v>4600007182</v>
      </c>
      <c r="D149" s="5" t="s">
        <v>3429</v>
      </c>
      <c r="E149" s="6">
        <v>2079341</v>
      </c>
      <c r="F149" s="7">
        <v>42978</v>
      </c>
      <c r="G149" s="7">
        <v>43084</v>
      </c>
      <c r="H149" s="17">
        <v>1</v>
      </c>
      <c r="I149" s="17">
        <v>1</v>
      </c>
      <c r="J149" s="9" t="s">
        <v>3538</v>
      </c>
      <c r="K149" s="5" t="s">
        <v>279</v>
      </c>
    </row>
    <row r="150" spans="1:11" s="50" customFormat="1" ht="60" x14ac:dyDescent="0.25">
      <c r="A150" s="5" t="s">
        <v>3407</v>
      </c>
      <c r="B150" s="5">
        <v>2017</v>
      </c>
      <c r="C150" s="5">
        <v>4600007183</v>
      </c>
      <c r="D150" s="5" t="s">
        <v>3429</v>
      </c>
      <c r="E150" s="6">
        <v>1456998</v>
      </c>
      <c r="F150" s="7">
        <v>42976</v>
      </c>
      <c r="G150" s="7">
        <v>43115</v>
      </c>
      <c r="H150" s="17">
        <v>0.53210000000000002</v>
      </c>
      <c r="I150" s="17">
        <v>0.53210000000000002</v>
      </c>
      <c r="J150" s="9" t="s">
        <v>2248</v>
      </c>
      <c r="K150" s="5" t="s">
        <v>279</v>
      </c>
    </row>
    <row r="151" spans="1:11" s="50" customFormat="1" ht="60" x14ac:dyDescent="0.25">
      <c r="A151" s="5" t="s">
        <v>3407</v>
      </c>
      <c r="B151" s="5">
        <v>2017</v>
      </c>
      <c r="C151" s="5">
        <v>4600007184</v>
      </c>
      <c r="D151" s="5" t="s">
        <v>3429</v>
      </c>
      <c r="E151" s="6">
        <v>2626856</v>
      </c>
      <c r="F151" s="7">
        <v>42975</v>
      </c>
      <c r="G151" s="7">
        <v>43084</v>
      </c>
      <c r="H151" s="17">
        <v>1</v>
      </c>
      <c r="I151" s="17">
        <v>1</v>
      </c>
      <c r="J151" s="9" t="s">
        <v>3601</v>
      </c>
      <c r="K151" s="5" t="s">
        <v>279</v>
      </c>
    </row>
    <row r="152" spans="1:11" s="50" customFormat="1" ht="60" x14ac:dyDescent="0.25">
      <c r="A152" s="5" t="s">
        <v>3407</v>
      </c>
      <c r="B152" s="5">
        <v>2017</v>
      </c>
      <c r="C152" s="5">
        <v>4600007185</v>
      </c>
      <c r="D152" s="5" t="s">
        <v>3429</v>
      </c>
      <c r="E152" s="6">
        <v>1189998</v>
      </c>
      <c r="F152" s="7">
        <v>42976</v>
      </c>
      <c r="G152" s="7">
        <v>43084</v>
      </c>
      <c r="H152" s="17">
        <v>1</v>
      </c>
      <c r="I152" s="17">
        <v>1</v>
      </c>
      <c r="J152" s="9" t="s">
        <v>3604</v>
      </c>
      <c r="K152" s="5" t="s">
        <v>279</v>
      </c>
    </row>
    <row r="153" spans="1:11" s="50" customFormat="1" ht="60" x14ac:dyDescent="0.25">
      <c r="A153" s="5" t="s">
        <v>3407</v>
      </c>
      <c r="B153" s="5">
        <v>2017</v>
      </c>
      <c r="C153" s="5">
        <v>4600007189</v>
      </c>
      <c r="D153" s="5" t="s">
        <v>3429</v>
      </c>
      <c r="E153" s="6">
        <v>8129200</v>
      </c>
      <c r="F153" s="7">
        <v>42975</v>
      </c>
      <c r="G153" s="7">
        <v>43084</v>
      </c>
      <c r="H153" s="17">
        <v>1</v>
      </c>
      <c r="I153" s="17">
        <v>1</v>
      </c>
      <c r="J153" s="9" t="s">
        <v>3563</v>
      </c>
      <c r="K153" s="5" t="s">
        <v>735</v>
      </c>
    </row>
    <row r="154" spans="1:11" s="50" customFormat="1" ht="60" x14ac:dyDescent="0.25">
      <c r="A154" s="5" t="s">
        <v>3407</v>
      </c>
      <c r="B154" s="5">
        <v>2017</v>
      </c>
      <c r="C154" s="5">
        <v>4600007197</v>
      </c>
      <c r="D154" s="5" t="s">
        <v>3479</v>
      </c>
      <c r="E154" s="6">
        <v>20944000</v>
      </c>
      <c r="F154" s="7">
        <v>42982</v>
      </c>
      <c r="G154" s="7">
        <v>43084</v>
      </c>
      <c r="H154" s="17">
        <v>1</v>
      </c>
      <c r="I154" s="17">
        <v>1</v>
      </c>
      <c r="J154" s="9" t="s">
        <v>111</v>
      </c>
      <c r="K154" s="5" t="s">
        <v>279</v>
      </c>
    </row>
    <row r="155" spans="1:11" s="50" customFormat="1" ht="60" x14ac:dyDescent="0.25">
      <c r="A155" s="5" t="s">
        <v>3407</v>
      </c>
      <c r="B155" s="5">
        <v>2017</v>
      </c>
      <c r="C155" s="5">
        <v>4600007311</v>
      </c>
      <c r="D155" s="5" t="s">
        <v>3477</v>
      </c>
      <c r="E155" s="6">
        <v>3332000</v>
      </c>
      <c r="F155" s="7">
        <v>43003</v>
      </c>
      <c r="G155" s="7">
        <v>43084</v>
      </c>
      <c r="H155" s="17">
        <v>1</v>
      </c>
      <c r="I155" s="17">
        <v>1</v>
      </c>
      <c r="J155" s="9" t="s">
        <v>3555</v>
      </c>
      <c r="K155" s="5" t="s">
        <v>279</v>
      </c>
    </row>
    <row r="156" spans="1:11" s="50" customFormat="1" ht="60" x14ac:dyDescent="0.25">
      <c r="A156" s="5" t="s">
        <v>3407</v>
      </c>
      <c r="B156" s="5">
        <v>2017</v>
      </c>
      <c r="C156" s="5">
        <v>4600007320</v>
      </c>
      <c r="D156" s="5" t="s">
        <v>3477</v>
      </c>
      <c r="E156" s="6">
        <v>2947690</v>
      </c>
      <c r="F156" s="7">
        <v>43003</v>
      </c>
      <c r="G156" s="7">
        <v>43084</v>
      </c>
      <c r="H156" s="17">
        <v>1</v>
      </c>
      <c r="I156" s="17">
        <v>1</v>
      </c>
      <c r="J156" s="9" t="s">
        <v>3542</v>
      </c>
      <c r="K156" s="5" t="s">
        <v>279</v>
      </c>
    </row>
    <row r="157" spans="1:11" s="50" customFormat="1" ht="60" x14ac:dyDescent="0.25">
      <c r="A157" s="5" t="s">
        <v>3407</v>
      </c>
      <c r="B157" s="5">
        <v>2017</v>
      </c>
      <c r="C157" s="5">
        <v>4600007325</v>
      </c>
      <c r="D157" s="5" t="s">
        <v>3477</v>
      </c>
      <c r="E157" s="6">
        <v>928201</v>
      </c>
      <c r="F157" s="7">
        <v>43003</v>
      </c>
      <c r="G157" s="7">
        <v>43084</v>
      </c>
      <c r="H157" s="17">
        <v>1</v>
      </c>
      <c r="I157" s="17">
        <v>1</v>
      </c>
      <c r="J157" s="9" t="s">
        <v>3565</v>
      </c>
      <c r="K157" s="5" t="s">
        <v>279</v>
      </c>
    </row>
    <row r="158" spans="1:11" s="50" customFormat="1" ht="60" x14ac:dyDescent="0.25">
      <c r="A158" s="5" t="s">
        <v>3407</v>
      </c>
      <c r="B158" s="5">
        <v>2017</v>
      </c>
      <c r="C158" s="5">
        <v>4600007326</v>
      </c>
      <c r="D158" s="5" t="s">
        <v>3477</v>
      </c>
      <c r="E158" s="6">
        <v>1408841</v>
      </c>
      <c r="F158" s="7">
        <v>43003</v>
      </c>
      <c r="G158" s="7">
        <v>43084</v>
      </c>
      <c r="H158" s="17">
        <v>0.61799999999999999</v>
      </c>
      <c r="I158" s="17">
        <v>0.61799999999999999</v>
      </c>
      <c r="J158" s="9" t="s">
        <v>3539</v>
      </c>
      <c r="K158" s="5" t="s">
        <v>279</v>
      </c>
    </row>
    <row r="159" spans="1:11" s="50" customFormat="1" ht="60" x14ac:dyDescent="0.25">
      <c r="A159" s="5" t="s">
        <v>3407</v>
      </c>
      <c r="B159" s="5">
        <v>2017</v>
      </c>
      <c r="C159" s="5">
        <v>4600007329</v>
      </c>
      <c r="D159" s="5" t="s">
        <v>3477</v>
      </c>
      <c r="E159" s="6">
        <v>4099550</v>
      </c>
      <c r="F159" s="7">
        <v>43003</v>
      </c>
      <c r="G159" s="7">
        <v>43084</v>
      </c>
      <c r="H159" s="17">
        <v>1</v>
      </c>
      <c r="I159" s="17">
        <v>1</v>
      </c>
      <c r="J159" s="9" t="s">
        <v>3536</v>
      </c>
      <c r="K159" s="5" t="s">
        <v>279</v>
      </c>
    </row>
    <row r="160" spans="1:11" s="50" customFormat="1" ht="75" x14ac:dyDescent="0.25">
      <c r="A160" s="5" t="s">
        <v>3407</v>
      </c>
      <c r="B160" s="5">
        <v>2017</v>
      </c>
      <c r="C160" s="5">
        <v>4600007382</v>
      </c>
      <c r="D160" s="5" t="s">
        <v>3516</v>
      </c>
      <c r="E160" s="6">
        <v>61412780</v>
      </c>
      <c r="F160" s="7">
        <v>43018</v>
      </c>
      <c r="G160" s="7">
        <v>43449</v>
      </c>
      <c r="H160" s="17">
        <v>0.33329999999999999</v>
      </c>
      <c r="I160" s="17">
        <v>0.33329999999999999</v>
      </c>
      <c r="J160" s="9" t="s">
        <v>3561</v>
      </c>
      <c r="K160" s="5" t="s">
        <v>279</v>
      </c>
    </row>
    <row r="161" spans="1:11" s="50" customFormat="1" ht="60" x14ac:dyDescent="0.25">
      <c r="A161" s="5" t="s">
        <v>3407</v>
      </c>
      <c r="B161" s="5">
        <v>2017</v>
      </c>
      <c r="C161" s="5">
        <v>4600007395</v>
      </c>
      <c r="D161" s="5" t="s">
        <v>3436</v>
      </c>
      <c r="E161" s="6">
        <v>5057500</v>
      </c>
      <c r="F161" s="7">
        <v>43004</v>
      </c>
      <c r="G161" s="7">
        <v>43084</v>
      </c>
      <c r="H161" s="17">
        <v>1</v>
      </c>
      <c r="I161" s="17">
        <v>1</v>
      </c>
      <c r="J161" s="9" t="s">
        <v>3556</v>
      </c>
      <c r="K161" s="5" t="s">
        <v>279</v>
      </c>
    </row>
    <row r="162" spans="1:11" s="50" customFormat="1" ht="60" x14ac:dyDescent="0.25">
      <c r="A162" s="5" t="s">
        <v>3407</v>
      </c>
      <c r="B162" s="5">
        <v>2017</v>
      </c>
      <c r="C162" s="5">
        <v>4600007396</v>
      </c>
      <c r="D162" s="5" t="s">
        <v>3522</v>
      </c>
      <c r="E162" s="6">
        <v>36852096</v>
      </c>
      <c r="F162" s="7">
        <v>43004</v>
      </c>
      <c r="G162" s="7">
        <v>43084</v>
      </c>
      <c r="H162" s="17">
        <v>1</v>
      </c>
      <c r="I162" s="17">
        <v>1</v>
      </c>
      <c r="J162" s="9" t="s">
        <v>3547</v>
      </c>
      <c r="K162" s="5" t="s">
        <v>279</v>
      </c>
    </row>
    <row r="163" spans="1:11" s="50" customFormat="1" ht="60" x14ac:dyDescent="0.25">
      <c r="A163" s="5" t="s">
        <v>3407</v>
      </c>
      <c r="B163" s="5">
        <v>2017</v>
      </c>
      <c r="C163" s="5">
        <v>4600007397</v>
      </c>
      <c r="D163" s="5" t="s">
        <v>3523</v>
      </c>
      <c r="E163" s="6">
        <v>179465937</v>
      </c>
      <c r="F163" s="7">
        <v>43003</v>
      </c>
      <c r="G163" s="7">
        <v>43100</v>
      </c>
      <c r="H163" s="17">
        <v>0.99990000000000001</v>
      </c>
      <c r="I163" s="17">
        <v>0.99990000000000001</v>
      </c>
      <c r="J163" s="9" t="s">
        <v>3630</v>
      </c>
      <c r="K163" s="5" t="s">
        <v>279</v>
      </c>
    </row>
    <row r="164" spans="1:11" s="50" customFormat="1" ht="45" x14ac:dyDescent="0.25">
      <c r="A164" s="5" t="s">
        <v>3407</v>
      </c>
      <c r="B164" s="5">
        <v>2017</v>
      </c>
      <c r="C164" s="5">
        <v>4600007415</v>
      </c>
      <c r="D164" s="5" t="s">
        <v>3437</v>
      </c>
      <c r="E164" s="6">
        <v>2430000000</v>
      </c>
      <c r="F164" s="7">
        <v>42993</v>
      </c>
      <c r="G164" s="7">
        <v>43189</v>
      </c>
      <c r="H164" s="17">
        <v>0.3</v>
      </c>
      <c r="I164" s="17">
        <v>0.3</v>
      </c>
      <c r="J164" s="9" t="s">
        <v>3531</v>
      </c>
      <c r="K164" s="5" t="s">
        <v>279</v>
      </c>
    </row>
    <row r="165" spans="1:11" s="50" customFormat="1" ht="45" x14ac:dyDescent="0.25">
      <c r="A165" s="5" t="s">
        <v>3407</v>
      </c>
      <c r="B165" s="5">
        <v>2017</v>
      </c>
      <c r="C165" s="5">
        <v>4600007421</v>
      </c>
      <c r="D165" s="5" t="s">
        <v>3459</v>
      </c>
      <c r="E165" s="6">
        <v>15104670</v>
      </c>
      <c r="F165" s="7">
        <v>43005</v>
      </c>
      <c r="G165" s="7">
        <v>43084</v>
      </c>
      <c r="H165" s="17">
        <v>0.93300000000000005</v>
      </c>
      <c r="I165" s="17">
        <v>0.93330000000000002</v>
      </c>
      <c r="J165" s="9" t="s">
        <v>3593</v>
      </c>
      <c r="K165" s="5" t="s">
        <v>735</v>
      </c>
    </row>
    <row r="166" spans="1:11" s="50" customFormat="1" ht="60" x14ac:dyDescent="0.25">
      <c r="A166" s="5" t="s">
        <v>3407</v>
      </c>
      <c r="B166" s="5">
        <v>2017</v>
      </c>
      <c r="C166" s="5">
        <v>4600007437</v>
      </c>
      <c r="D166" s="5" t="s">
        <v>3440</v>
      </c>
      <c r="E166" s="6">
        <v>162200000</v>
      </c>
      <c r="F166" s="7">
        <v>43014</v>
      </c>
      <c r="G166" s="7">
        <v>43100</v>
      </c>
      <c r="H166" s="17">
        <v>1</v>
      </c>
      <c r="I166" s="17">
        <v>1</v>
      </c>
      <c r="J166" s="9" t="s">
        <v>3576</v>
      </c>
      <c r="K166" s="5" t="s">
        <v>279</v>
      </c>
    </row>
    <row r="167" spans="1:11" s="50" customFormat="1" ht="45" x14ac:dyDescent="0.25">
      <c r="A167" s="5" t="s">
        <v>3407</v>
      </c>
      <c r="B167" s="5">
        <v>2017</v>
      </c>
      <c r="C167" s="5">
        <v>4600007470</v>
      </c>
      <c r="D167" s="5" t="s">
        <v>3499</v>
      </c>
      <c r="E167" s="6">
        <v>4741648</v>
      </c>
      <c r="F167" s="7">
        <v>43006</v>
      </c>
      <c r="G167" s="7">
        <v>43084</v>
      </c>
      <c r="H167" s="17">
        <v>1</v>
      </c>
      <c r="I167" s="17">
        <v>1</v>
      </c>
      <c r="J167" s="9" t="s">
        <v>3562</v>
      </c>
      <c r="K167" s="5" t="s">
        <v>279</v>
      </c>
    </row>
    <row r="168" spans="1:11" s="50" customFormat="1" ht="45" x14ac:dyDescent="0.25">
      <c r="A168" s="5" t="s">
        <v>3407</v>
      </c>
      <c r="B168" s="5">
        <v>2017</v>
      </c>
      <c r="C168" s="5">
        <v>4600007471</v>
      </c>
      <c r="D168" s="5" t="s">
        <v>3441</v>
      </c>
      <c r="E168" s="6">
        <v>4851916</v>
      </c>
      <c r="F168" s="7">
        <v>43031</v>
      </c>
      <c r="G168" s="7">
        <v>43084</v>
      </c>
      <c r="H168" s="17">
        <v>1</v>
      </c>
      <c r="I168" s="17">
        <v>1</v>
      </c>
      <c r="J168" s="9" t="s">
        <v>3577</v>
      </c>
      <c r="K168" s="5" t="s">
        <v>279</v>
      </c>
    </row>
    <row r="169" spans="1:11" s="50" customFormat="1" ht="45" x14ac:dyDescent="0.25">
      <c r="A169" s="5" t="s">
        <v>3407</v>
      </c>
      <c r="B169" s="5">
        <v>2017</v>
      </c>
      <c r="C169" s="5">
        <v>4600007473</v>
      </c>
      <c r="D169" s="5" t="s">
        <v>3441</v>
      </c>
      <c r="E169" s="6">
        <v>3610280</v>
      </c>
      <c r="F169" s="7">
        <v>43020</v>
      </c>
      <c r="G169" s="7">
        <v>43084</v>
      </c>
      <c r="H169" s="17">
        <v>1</v>
      </c>
      <c r="I169" s="17">
        <v>1</v>
      </c>
      <c r="J169" s="9" t="s">
        <v>3610</v>
      </c>
      <c r="K169" s="5" t="s">
        <v>279</v>
      </c>
    </row>
    <row r="170" spans="1:11" s="50" customFormat="1" ht="45" x14ac:dyDescent="0.25">
      <c r="A170" s="5" t="s">
        <v>3407</v>
      </c>
      <c r="B170" s="5">
        <v>2017</v>
      </c>
      <c r="C170" s="5">
        <v>4600007474</v>
      </c>
      <c r="D170" s="5" t="s">
        <v>3441</v>
      </c>
      <c r="E170" s="6">
        <v>2955004597</v>
      </c>
      <c r="F170" s="7">
        <v>43014</v>
      </c>
      <c r="G170" s="7">
        <v>43084</v>
      </c>
      <c r="H170" s="17">
        <v>1</v>
      </c>
      <c r="I170" s="17">
        <v>1</v>
      </c>
      <c r="J170" s="9" t="s">
        <v>3578</v>
      </c>
      <c r="K170" s="5" t="s">
        <v>279</v>
      </c>
    </row>
    <row r="171" spans="1:11" s="50" customFormat="1" ht="45" x14ac:dyDescent="0.25">
      <c r="A171" s="5" t="s">
        <v>3407</v>
      </c>
      <c r="B171" s="5">
        <v>2017</v>
      </c>
      <c r="C171" s="5">
        <v>4600007496</v>
      </c>
      <c r="D171" s="5" t="s">
        <v>3489</v>
      </c>
      <c r="E171" s="6">
        <v>267750000</v>
      </c>
      <c r="F171" s="7">
        <v>43000</v>
      </c>
      <c r="G171" s="7">
        <v>43030</v>
      </c>
      <c r="H171" s="17">
        <v>1</v>
      </c>
      <c r="I171" s="17">
        <v>1</v>
      </c>
      <c r="J171" s="9" t="s">
        <v>3560</v>
      </c>
      <c r="K171" s="5" t="s">
        <v>3410</v>
      </c>
    </row>
    <row r="172" spans="1:11" s="50" customFormat="1" ht="45" x14ac:dyDescent="0.25">
      <c r="A172" s="5" t="s">
        <v>3407</v>
      </c>
      <c r="B172" s="5">
        <v>2017</v>
      </c>
      <c r="C172" s="5">
        <v>4600007530</v>
      </c>
      <c r="D172" s="5" t="s">
        <v>3441</v>
      </c>
      <c r="E172" s="6">
        <v>19433026</v>
      </c>
      <c r="F172" s="7">
        <v>43020</v>
      </c>
      <c r="G172" s="7">
        <v>43084</v>
      </c>
      <c r="H172" s="17">
        <v>1</v>
      </c>
      <c r="I172" s="17">
        <v>1</v>
      </c>
      <c r="J172" s="9" t="s">
        <v>3605</v>
      </c>
      <c r="K172" s="5" t="s">
        <v>735</v>
      </c>
    </row>
    <row r="173" spans="1:11" s="50" customFormat="1" ht="45" x14ac:dyDescent="0.25">
      <c r="A173" s="5" t="s">
        <v>3407</v>
      </c>
      <c r="B173" s="5">
        <v>2017</v>
      </c>
      <c r="C173" s="5">
        <v>4600007531</v>
      </c>
      <c r="D173" s="5" t="s">
        <v>3441</v>
      </c>
      <c r="E173" s="6">
        <v>3046753</v>
      </c>
      <c r="F173" s="7">
        <v>43014</v>
      </c>
      <c r="G173" s="7">
        <v>43084</v>
      </c>
      <c r="H173" s="17">
        <v>1</v>
      </c>
      <c r="I173" s="17">
        <v>1</v>
      </c>
      <c r="J173" s="9" t="s">
        <v>3582</v>
      </c>
      <c r="K173" s="5" t="s">
        <v>735</v>
      </c>
    </row>
    <row r="174" spans="1:11" s="50" customFormat="1" ht="45" x14ac:dyDescent="0.25">
      <c r="A174" s="5" t="s">
        <v>3407</v>
      </c>
      <c r="B174" s="5">
        <v>2017</v>
      </c>
      <c r="C174" s="5">
        <v>4600007532</v>
      </c>
      <c r="D174" s="5" t="s">
        <v>3524</v>
      </c>
      <c r="E174" s="6">
        <v>15889000000</v>
      </c>
      <c r="F174" s="7">
        <v>43067</v>
      </c>
      <c r="G174" s="7">
        <v>43448</v>
      </c>
      <c r="H174" s="17">
        <v>0.27279999999999999</v>
      </c>
      <c r="I174" s="17">
        <v>0.27279999999999999</v>
      </c>
      <c r="J174" s="9" t="s">
        <v>3545</v>
      </c>
      <c r="K174" s="5" t="s">
        <v>279</v>
      </c>
    </row>
    <row r="175" spans="1:11" s="50" customFormat="1" ht="90" x14ac:dyDescent="0.25">
      <c r="A175" s="5" t="s">
        <v>3407</v>
      </c>
      <c r="B175" s="5">
        <v>2017</v>
      </c>
      <c r="C175" s="5">
        <v>4600007548</v>
      </c>
      <c r="D175" s="5" t="s">
        <v>3493</v>
      </c>
      <c r="E175" s="6">
        <v>53000000</v>
      </c>
      <c r="F175" s="7">
        <v>43032</v>
      </c>
      <c r="G175" s="7">
        <v>43174</v>
      </c>
      <c r="H175" s="17">
        <v>0</v>
      </c>
      <c r="I175" s="17">
        <v>0</v>
      </c>
      <c r="J175" s="9" t="s">
        <v>3614</v>
      </c>
      <c r="K175" s="5" t="s">
        <v>279</v>
      </c>
    </row>
    <row r="176" spans="1:11" s="50" customFormat="1" ht="45" x14ac:dyDescent="0.25">
      <c r="A176" s="5" t="s">
        <v>3407</v>
      </c>
      <c r="B176" s="5">
        <v>2017</v>
      </c>
      <c r="C176" s="5">
        <v>4600007575</v>
      </c>
      <c r="D176" s="5" t="s">
        <v>3509</v>
      </c>
      <c r="E176" s="6">
        <v>2272618.94</v>
      </c>
      <c r="F176" s="7">
        <v>43028</v>
      </c>
      <c r="G176" s="7">
        <v>43096</v>
      </c>
      <c r="H176" s="17">
        <v>1</v>
      </c>
      <c r="I176" s="17">
        <v>1</v>
      </c>
      <c r="J176" s="9" t="s">
        <v>3570</v>
      </c>
      <c r="K176" s="5" t="s">
        <v>279</v>
      </c>
    </row>
    <row r="177" spans="1:11" s="50" customFormat="1" ht="45" x14ac:dyDescent="0.25">
      <c r="A177" s="5" t="s">
        <v>3407</v>
      </c>
      <c r="B177" s="5">
        <v>2017</v>
      </c>
      <c r="C177" s="5">
        <v>4600007582</v>
      </c>
      <c r="D177" s="5" t="s">
        <v>3502</v>
      </c>
      <c r="E177" s="6">
        <v>2333995</v>
      </c>
      <c r="F177" s="7">
        <v>43038</v>
      </c>
      <c r="G177" s="7">
        <v>43084</v>
      </c>
      <c r="H177" s="17">
        <v>1</v>
      </c>
      <c r="I177" s="17">
        <v>1</v>
      </c>
      <c r="J177" s="9" t="s">
        <v>3620</v>
      </c>
      <c r="K177" s="5" t="s">
        <v>3410</v>
      </c>
    </row>
    <row r="178" spans="1:11" s="50" customFormat="1" ht="60" x14ac:dyDescent="0.25">
      <c r="A178" s="5" t="s">
        <v>3407</v>
      </c>
      <c r="B178" s="5">
        <v>2017</v>
      </c>
      <c r="C178" s="5">
        <v>4600007585</v>
      </c>
      <c r="D178" s="5" t="s">
        <v>3494</v>
      </c>
      <c r="E178" s="6">
        <v>22733013</v>
      </c>
      <c r="F178" s="7">
        <v>43038</v>
      </c>
      <c r="G178" s="7">
        <v>43084</v>
      </c>
      <c r="H178" s="17">
        <v>1</v>
      </c>
      <c r="I178" s="17">
        <v>1</v>
      </c>
      <c r="J178" s="9" t="s">
        <v>3549</v>
      </c>
      <c r="K178" s="5" t="s">
        <v>279</v>
      </c>
    </row>
    <row r="179" spans="1:11" s="50" customFormat="1" ht="75" x14ac:dyDescent="0.25">
      <c r="A179" s="5" t="s">
        <v>3407</v>
      </c>
      <c r="B179" s="5">
        <v>2017</v>
      </c>
      <c r="C179" s="5">
        <v>4600007595</v>
      </c>
      <c r="D179" s="5" t="s">
        <v>3471</v>
      </c>
      <c r="E179" s="6">
        <v>61880000</v>
      </c>
      <c r="F179" s="7">
        <v>43035</v>
      </c>
      <c r="G179" s="7">
        <v>43084</v>
      </c>
      <c r="H179" s="17">
        <v>1</v>
      </c>
      <c r="I179" s="17">
        <v>1</v>
      </c>
      <c r="J179" s="9" t="s">
        <v>3532</v>
      </c>
      <c r="K179" s="5" t="s">
        <v>279</v>
      </c>
    </row>
    <row r="180" spans="1:11" s="50" customFormat="1" ht="45" x14ac:dyDescent="0.25">
      <c r="A180" s="5" t="s">
        <v>3407</v>
      </c>
      <c r="B180" s="5">
        <v>2017</v>
      </c>
      <c r="C180" s="5">
        <v>4600007597</v>
      </c>
      <c r="D180" s="5" t="s">
        <v>3472</v>
      </c>
      <c r="E180" s="6">
        <v>711382000</v>
      </c>
      <c r="F180" s="7">
        <v>43049</v>
      </c>
      <c r="G180" s="7">
        <v>43189</v>
      </c>
      <c r="H180" s="17">
        <v>0.3</v>
      </c>
      <c r="I180" s="17">
        <v>0.3</v>
      </c>
      <c r="J180" s="9" t="s">
        <v>3600</v>
      </c>
      <c r="K180" s="5" t="s">
        <v>279</v>
      </c>
    </row>
    <row r="181" spans="1:11" s="50" customFormat="1" ht="60" x14ac:dyDescent="0.25">
      <c r="A181" s="5" t="s">
        <v>3407</v>
      </c>
      <c r="B181" s="5">
        <v>2017</v>
      </c>
      <c r="C181" s="5">
        <v>4600007599</v>
      </c>
      <c r="D181" s="5" t="s">
        <v>3475</v>
      </c>
      <c r="E181" s="6">
        <v>2445984082</v>
      </c>
      <c r="F181" s="7">
        <v>43035</v>
      </c>
      <c r="G181" s="7">
        <v>43083</v>
      </c>
      <c r="H181" s="17">
        <v>2.1499999999999998E-2</v>
      </c>
      <c r="I181" s="17">
        <v>2.1499999999999998E-2</v>
      </c>
      <c r="J181" s="9" t="s">
        <v>3531</v>
      </c>
      <c r="K181" s="5" t="s">
        <v>279</v>
      </c>
    </row>
    <row r="182" spans="1:11" s="50" customFormat="1" ht="75" x14ac:dyDescent="0.25">
      <c r="A182" s="5" t="s">
        <v>3407</v>
      </c>
      <c r="B182" s="5">
        <v>2017</v>
      </c>
      <c r="C182" s="5">
        <v>4600007610</v>
      </c>
      <c r="D182" s="5" t="s">
        <v>3418</v>
      </c>
      <c r="E182" s="6">
        <v>306421990</v>
      </c>
      <c r="F182" s="7">
        <v>43042</v>
      </c>
      <c r="G182" s="7">
        <v>43465</v>
      </c>
      <c r="H182" s="17">
        <v>0.2959</v>
      </c>
      <c r="I182" s="17">
        <v>0.2959</v>
      </c>
      <c r="J182" s="9" t="s">
        <v>3552</v>
      </c>
      <c r="K182" s="5" t="s">
        <v>279</v>
      </c>
    </row>
    <row r="183" spans="1:11" s="50" customFormat="1" ht="45" x14ac:dyDescent="0.25">
      <c r="A183" s="5" t="s">
        <v>3407</v>
      </c>
      <c r="B183" s="5">
        <v>2017</v>
      </c>
      <c r="C183" s="5">
        <v>4600007621</v>
      </c>
      <c r="D183" s="5" t="s">
        <v>3417</v>
      </c>
      <c r="E183" s="6">
        <v>4811805000</v>
      </c>
      <c r="F183" s="7">
        <v>43059</v>
      </c>
      <c r="G183" s="7">
        <v>43205</v>
      </c>
      <c r="H183" s="17">
        <v>0.55569999999999997</v>
      </c>
      <c r="I183" s="17">
        <v>0.55569999999999997</v>
      </c>
      <c r="J183" s="9" t="s">
        <v>3551</v>
      </c>
      <c r="K183" s="5" t="s">
        <v>279</v>
      </c>
    </row>
    <row r="184" spans="1:11" s="50" customFormat="1" ht="75" x14ac:dyDescent="0.25">
      <c r="A184" s="5" t="s">
        <v>3407</v>
      </c>
      <c r="B184" s="5">
        <v>2017</v>
      </c>
      <c r="C184" s="5">
        <v>4600007628</v>
      </c>
      <c r="D184" s="5" t="s">
        <v>3517</v>
      </c>
      <c r="E184" s="6">
        <v>9981720</v>
      </c>
      <c r="F184" s="7">
        <v>43056</v>
      </c>
      <c r="G184" s="7">
        <v>43084</v>
      </c>
      <c r="H184" s="17">
        <v>1</v>
      </c>
      <c r="I184" s="17">
        <v>1</v>
      </c>
      <c r="J184" s="9" t="s">
        <v>3528</v>
      </c>
      <c r="K184" s="5" t="s">
        <v>279</v>
      </c>
    </row>
    <row r="185" spans="1:11" s="50" customFormat="1" ht="45" x14ac:dyDescent="0.25">
      <c r="A185" s="5" t="s">
        <v>3407</v>
      </c>
      <c r="B185" s="5">
        <v>2017</v>
      </c>
      <c r="C185" s="5">
        <v>4600007646</v>
      </c>
      <c r="D185" s="5" t="s">
        <v>3500</v>
      </c>
      <c r="E185" s="6">
        <v>2273464479</v>
      </c>
      <c r="F185" s="7">
        <v>43054</v>
      </c>
      <c r="G185" s="7">
        <v>43205</v>
      </c>
      <c r="H185" s="17">
        <v>0.26840000000000003</v>
      </c>
      <c r="I185" s="17">
        <v>0.26840000000000003</v>
      </c>
      <c r="J185" s="9" t="s">
        <v>3540</v>
      </c>
      <c r="K185" s="5" t="s">
        <v>279</v>
      </c>
    </row>
    <row r="186" spans="1:11" s="50" customFormat="1" ht="90" x14ac:dyDescent="0.25">
      <c r="A186" s="5" t="s">
        <v>3407</v>
      </c>
      <c r="B186" s="5">
        <v>2017</v>
      </c>
      <c r="C186" s="5">
        <v>4600007659</v>
      </c>
      <c r="D186" s="5" t="s">
        <v>3450</v>
      </c>
      <c r="E186" s="6">
        <v>7294700</v>
      </c>
      <c r="F186" s="7">
        <v>43046</v>
      </c>
      <c r="G186" s="7">
        <v>43084</v>
      </c>
      <c r="H186" s="17">
        <v>1</v>
      </c>
      <c r="I186" s="17">
        <v>1</v>
      </c>
      <c r="J186" s="9" t="s">
        <v>3576</v>
      </c>
      <c r="K186" s="5" t="s">
        <v>279</v>
      </c>
    </row>
    <row r="187" spans="1:11" s="50" customFormat="1" ht="90" x14ac:dyDescent="0.25">
      <c r="A187" s="5" t="s">
        <v>3407</v>
      </c>
      <c r="B187" s="5">
        <v>2017</v>
      </c>
      <c r="C187" s="5">
        <v>4600007660</v>
      </c>
      <c r="D187" s="5" t="s">
        <v>3450</v>
      </c>
      <c r="E187" s="6">
        <v>1856400</v>
      </c>
      <c r="F187" s="7">
        <v>43046</v>
      </c>
      <c r="G187" s="7">
        <v>43084</v>
      </c>
      <c r="H187" s="17">
        <v>1</v>
      </c>
      <c r="I187" s="17">
        <v>1</v>
      </c>
      <c r="J187" s="9" t="s">
        <v>3541</v>
      </c>
      <c r="K187" s="5" t="s">
        <v>279</v>
      </c>
    </row>
    <row r="188" spans="1:11" s="50" customFormat="1" ht="45" x14ac:dyDescent="0.25">
      <c r="A188" s="5" t="s">
        <v>3407</v>
      </c>
      <c r="B188" s="5">
        <v>2017</v>
      </c>
      <c r="C188" s="5">
        <v>4600007671</v>
      </c>
      <c r="D188" s="5" t="s">
        <v>3449</v>
      </c>
      <c r="E188" s="6">
        <v>5336336</v>
      </c>
      <c r="F188" s="7">
        <v>43059</v>
      </c>
      <c r="G188" s="7">
        <v>43084</v>
      </c>
      <c r="H188" s="17">
        <v>1</v>
      </c>
      <c r="I188" s="17">
        <v>1</v>
      </c>
      <c r="J188" s="9" t="s">
        <v>3584</v>
      </c>
      <c r="K188" s="5" t="s">
        <v>3410</v>
      </c>
    </row>
    <row r="189" spans="1:11" s="50" customFormat="1" ht="90" x14ac:dyDescent="0.25">
      <c r="A189" s="5" t="s">
        <v>3407</v>
      </c>
      <c r="B189" s="5">
        <v>2017</v>
      </c>
      <c r="C189" s="5">
        <v>4600007697</v>
      </c>
      <c r="D189" s="5" t="s">
        <v>3430</v>
      </c>
      <c r="E189" s="6">
        <v>30071184</v>
      </c>
      <c r="F189" s="7">
        <v>43084</v>
      </c>
      <c r="G189" s="7">
        <v>43084</v>
      </c>
      <c r="H189" s="17">
        <v>1</v>
      </c>
      <c r="I189" s="17">
        <v>1</v>
      </c>
      <c r="J189" s="9" t="s">
        <v>3538</v>
      </c>
      <c r="K189" s="5" t="s">
        <v>279</v>
      </c>
    </row>
    <row r="190" spans="1:11" s="50" customFormat="1" ht="90" x14ac:dyDescent="0.25">
      <c r="A190" s="5" t="s">
        <v>3407</v>
      </c>
      <c r="B190" s="5">
        <v>2017</v>
      </c>
      <c r="C190" s="5">
        <v>4600007703</v>
      </c>
      <c r="D190" s="5" t="s">
        <v>3431</v>
      </c>
      <c r="E190" s="6">
        <v>813273200</v>
      </c>
      <c r="F190" s="7">
        <v>43085</v>
      </c>
      <c r="G190" s="7">
        <v>43465</v>
      </c>
      <c r="H190" s="17">
        <v>0.3528</v>
      </c>
      <c r="I190" s="17">
        <v>0.3528</v>
      </c>
      <c r="J190" s="9" t="s">
        <v>1845</v>
      </c>
      <c r="K190" s="5" t="s">
        <v>279</v>
      </c>
    </row>
    <row r="191" spans="1:11" s="50" customFormat="1" ht="45" x14ac:dyDescent="0.25">
      <c r="A191" s="5" t="s">
        <v>3407</v>
      </c>
      <c r="B191" s="5">
        <v>2017</v>
      </c>
      <c r="C191" s="5">
        <v>4600007722</v>
      </c>
      <c r="D191" s="5" t="s">
        <v>3487</v>
      </c>
      <c r="E191" s="6">
        <v>3886365856</v>
      </c>
      <c r="F191" s="7">
        <v>43054</v>
      </c>
      <c r="G191" s="7">
        <v>43100</v>
      </c>
      <c r="H191" s="17">
        <v>0.98629999999999995</v>
      </c>
      <c r="I191" s="17">
        <v>0.98629999999999995</v>
      </c>
      <c r="J191" s="9" t="s">
        <v>3611</v>
      </c>
      <c r="K191" s="5" t="s">
        <v>279</v>
      </c>
    </row>
    <row r="192" spans="1:11" s="50" customFormat="1" ht="60" x14ac:dyDescent="0.25">
      <c r="A192" s="5" t="s">
        <v>3407</v>
      </c>
      <c r="B192" s="5">
        <v>2017</v>
      </c>
      <c r="C192" s="5">
        <v>4600007864</v>
      </c>
      <c r="D192" s="5" t="s">
        <v>3503</v>
      </c>
      <c r="E192" s="6">
        <v>1606500</v>
      </c>
      <c r="F192" s="7">
        <v>43059</v>
      </c>
      <c r="G192" s="7">
        <v>43084</v>
      </c>
      <c r="H192" s="17">
        <v>1</v>
      </c>
      <c r="I192" s="17">
        <v>1</v>
      </c>
      <c r="J192" s="9" t="s">
        <v>3621</v>
      </c>
      <c r="K192" s="5" t="s">
        <v>279</v>
      </c>
    </row>
    <row r="193" spans="1:11" s="50" customFormat="1" ht="60" x14ac:dyDescent="0.25">
      <c r="A193" s="5" t="s">
        <v>3407</v>
      </c>
      <c r="B193" s="5">
        <v>2017</v>
      </c>
      <c r="C193" s="5">
        <v>4600007917</v>
      </c>
      <c r="D193" s="5" t="s">
        <v>3506</v>
      </c>
      <c r="E193" s="6">
        <v>13521757926</v>
      </c>
      <c r="F193" s="7">
        <v>43057</v>
      </c>
      <c r="G193" s="7">
        <v>43452</v>
      </c>
      <c r="H193" s="17">
        <v>0.17030000000000001</v>
      </c>
      <c r="I193" s="17">
        <v>0.17030000000000001</v>
      </c>
      <c r="J193" s="9" t="s">
        <v>3559</v>
      </c>
      <c r="K193" s="5" t="s">
        <v>279</v>
      </c>
    </row>
    <row r="194" spans="1:11" s="50" customFormat="1" ht="45" x14ac:dyDescent="0.25">
      <c r="A194" s="5" t="s">
        <v>3407</v>
      </c>
      <c r="B194" s="5">
        <v>2017</v>
      </c>
      <c r="C194" s="5">
        <v>4600007923</v>
      </c>
      <c r="D194" s="5" t="s">
        <v>3442</v>
      </c>
      <c r="E194" s="6">
        <v>3689000</v>
      </c>
      <c r="F194" s="7">
        <v>43069</v>
      </c>
      <c r="G194" s="7">
        <v>43084</v>
      </c>
      <c r="H194" s="17">
        <v>1</v>
      </c>
      <c r="I194" s="17">
        <v>1</v>
      </c>
      <c r="J194" s="9" t="s">
        <v>3536</v>
      </c>
      <c r="K194" s="5" t="s">
        <v>279</v>
      </c>
    </row>
    <row r="195" spans="1:11" s="50" customFormat="1" ht="45" x14ac:dyDescent="0.25">
      <c r="A195" s="5" t="s">
        <v>3407</v>
      </c>
      <c r="B195" s="5">
        <v>2017</v>
      </c>
      <c r="C195" s="5">
        <v>4600007925</v>
      </c>
      <c r="D195" s="5" t="s">
        <v>3443</v>
      </c>
      <c r="E195" s="6">
        <v>83335938</v>
      </c>
      <c r="F195" s="7">
        <v>43070</v>
      </c>
      <c r="G195" s="7">
        <v>43084</v>
      </c>
      <c r="H195" s="17">
        <v>1</v>
      </c>
      <c r="I195" s="17">
        <v>1</v>
      </c>
      <c r="J195" s="9" t="s">
        <v>3579</v>
      </c>
      <c r="K195" s="5" t="s">
        <v>279</v>
      </c>
    </row>
    <row r="196" spans="1:11" s="50" customFormat="1" ht="45" x14ac:dyDescent="0.25">
      <c r="A196" s="5" t="s">
        <v>3407</v>
      </c>
      <c r="B196" s="5">
        <v>2017</v>
      </c>
      <c r="C196" s="5">
        <v>4600007926</v>
      </c>
      <c r="D196" s="5" t="s">
        <v>3507</v>
      </c>
      <c r="E196" s="6">
        <v>8923000</v>
      </c>
      <c r="F196" s="7">
        <v>43075</v>
      </c>
      <c r="G196" s="7">
        <v>43084</v>
      </c>
      <c r="H196" s="17">
        <v>0</v>
      </c>
      <c r="I196" s="17">
        <v>0</v>
      </c>
      <c r="J196" s="9" t="s">
        <v>3622</v>
      </c>
      <c r="K196" s="5" t="s">
        <v>279</v>
      </c>
    </row>
    <row r="197" spans="1:11" s="50" customFormat="1" ht="45" x14ac:dyDescent="0.25">
      <c r="A197" s="5" t="s">
        <v>3407</v>
      </c>
      <c r="B197" s="5">
        <v>2017</v>
      </c>
      <c r="C197" s="5">
        <v>4600007949</v>
      </c>
      <c r="D197" s="5" t="s">
        <v>3508</v>
      </c>
      <c r="E197" s="6">
        <v>8700000</v>
      </c>
      <c r="F197" s="7">
        <v>43075</v>
      </c>
      <c r="G197" s="7">
        <v>43084</v>
      </c>
      <c r="H197" s="17">
        <v>0.35670000000000002</v>
      </c>
      <c r="I197" s="17">
        <v>0.35670000000000002</v>
      </c>
      <c r="J197" s="9" t="s">
        <v>3623</v>
      </c>
      <c r="K197" s="5" t="s">
        <v>279</v>
      </c>
    </row>
    <row r="198" spans="1:11" s="50" customFormat="1" ht="60" x14ac:dyDescent="0.25">
      <c r="A198" s="5" t="s">
        <v>3407</v>
      </c>
      <c r="B198" s="5">
        <v>2017</v>
      </c>
      <c r="C198" s="5">
        <v>4600007953</v>
      </c>
      <c r="D198" s="5" t="s">
        <v>3444</v>
      </c>
      <c r="E198" s="6">
        <v>25340872</v>
      </c>
      <c r="F198" s="7">
        <v>43076</v>
      </c>
      <c r="G198" s="7">
        <v>43084</v>
      </c>
      <c r="H198" s="17">
        <v>1</v>
      </c>
      <c r="I198" s="17">
        <v>1</v>
      </c>
      <c r="J198" s="9" t="s">
        <v>28</v>
      </c>
      <c r="K198" s="5" t="s">
        <v>279</v>
      </c>
    </row>
    <row r="199" spans="1:11" s="50" customFormat="1" ht="75" x14ac:dyDescent="0.25">
      <c r="A199" s="5" t="s">
        <v>3407</v>
      </c>
      <c r="B199" s="5">
        <v>2017</v>
      </c>
      <c r="C199" s="5">
        <v>4600007959</v>
      </c>
      <c r="D199" s="5" t="s">
        <v>3414</v>
      </c>
      <c r="E199" s="6">
        <v>14111258</v>
      </c>
      <c r="F199" s="7">
        <v>43082</v>
      </c>
      <c r="G199" s="7">
        <v>43100</v>
      </c>
      <c r="H199" s="17">
        <v>1</v>
      </c>
      <c r="I199" s="17">
        <v>1</v>
      </c>
      <c r="J199" s="9" t="s">
        <v>3532</v>
      </c>
      <c r="K199" s="5" t="s">
        <v>279</v>
      </c>
    </row>
    <row r="200" spans="1:11" s="50" customFormat="1" ht="45" x14ac:dyDescent="0.25">
      <c r="A200" s="5" t="s">
        <v>3407</v>
      </c>
      <c r="B200" s="5">
        <v>2017</v>
      </c>
      <c r="C200" s="5">
        <v>4600007970</v>
      </c>
      <c r="D200" s="5" t="s">
        <v>3456</v>
      </c>
      <c r="E200" s="6">
        <v>35206983</v>
      </c>
      <c r="F200" s="7">
        <v>43087</v>
      </c>
      <c r="G200" s="7">
        <v>43449</v>
      </c>
      <c r="H200" s="17">
        <v>0.28989999999999999</v>
      </c>
      <c r="I200" s="17">
        <v>0.28989999999999999</v>
      </c>
      <c r="J200" s="9" t="s">
        <v>3589</v>
      </c>
      <c r="K200" s="5" t="s">
        <v>279</v>
      </c>
    </row>
    <row r="201" spans="1:11" s="50" customFormat="1" ht="90" x14ac:dyDescent="0.25">
      <c r="A201" s="5" t="s">
        <v>3407</v>
      </c>
      <c r="B201" s="5">
        <v>2017</v>
      </c>
      <c r="C201" s="5">
        <v>4600007983</v>
      </c>
      <c r="D201" s="5" t="s">
        <v>3481</v>
      </c>
      <c r="E201" s="6">
        <v>179473460</v>
      </c>
      <c r="F201" s="7">
        <v>43091</v>
      </c>
      <c r="G201" s="7">
        <v>43449</v>
      </c>
      <c r="H201" s="17">
        <v>0</v>
      </c>
      <c r="I201" s="17">
        <v>0</v>
      </c>
      <c r="J201" s="9" t="s">
        <v>3546</v>
      </c>
      <c r="K201" s="5" t="s">
        <v>279</v>
      </c>
    </row>
    <row r="202" spans="1:11" s="50" customFormat="1" ht="45" x14ac:dyDescent="0.25">
      <c r="A202" s="5" t="s">
        <v>3407</v>
      </c>
      <c r="B202" s="5">
        <v>2017</v>
      </c>
      <c r="C202" s="5">
        <v>4600007992</v>
      </c>
      <c r="D202" s="5" t="s">
        <v>3510</v>
      </c>
      <c r="E202" s="6">
        <v>537116</v>
      </c>
      <c r="F202" s="7">
        <v>43097</v>
      </c>
      <c r="G202" s="7">
        <v>43448</v>
      </c>
      <c r="H202" s="17" t="e">
        <v>#N/A</v>
      </c>
      <c r="I202" s="17" t="e">
        <v>#N/A</v>
      </c>
      <c r="J202" s="9" t="s">
        <v>3624</v>
      </c>
      <c r="K202" s="5" t="s">
        <v>279</v>
      </c>
    </row>
    <row r="203" spans="1:11" s="50" customFormat="1" ht="60" x14ac:dyDescent="0.25">
      <c r="A203" s="5" t="s">
        <v>3407</v>
      </c>
      <c r="B203" s="5">
        <v>2017</v>
      </c>
      <c r="C203" s="5" t="s">
        <v>3408</v>
      </c>
      <c r="D203" s="5" t="s">
        <v>3409</v>
      </c>
      <c r="E203" s="6">
        <v>63054239</v>
      </c>
      <c r="F203" s="7">
        <v>42887</v>
      </c>
      <c r="G203" s="7">
        <v>43100</v>
      </c>
      <c r="H203" s="17">
        <v>1</v>
      </c>
      <c r="I203" s="17">
        <v>1</v>
      </c>
      <c r="J203" s="9" t="s">
        <v>3525</v>
      </c>
      <c r="K203" s="5" t="s">
        <v>3410</v>
      </c>
    </row>
    <row r="204" spans="1:11" s="50" customFormat="1" ht="45" x14ac:dyDescent="0.25">
      <c r="A204" s="5" t="s">
        <v>2298</v>
      </c>
      <c r="B204" s="5">
        <v>2017</v>
      </c>
      <c r="C204" s="5">
        <v>4600007558</v>
      </c>
      <c r="D204" s="5" t="s">
        <v>2296</v>
      </c>
      <c r="E204" s="6">
        <v>15000000</v>
      </c>
      <c r="F204" s="7">
        <v>43014</v>
      </c>
      <c r="G204" s="7">
        <v>43076</v>
      </c>
      <c r="H204" s="8">
        <v>1</v>
      </c>
      <c r="I204" s="8">
        <v>1</v>
      </c>
      <c r="J204" s="9" t="s">
        <v>2300</v>
      </c>
      <c r="K204" s="5"/>
    </row>
    <row r="205" spans="1:11" s="50" customFormat="1" ht="45" x14ac:dyDescent="0.25">
      <c r="A205" s="5" t="s">
        <v>2298</v>
      </c>
      <c r="B205" s="5">
        <v>2017</v>
      </c>
      <c r="C205" s="5">
        <v>4600007560</v>
      </c>
      <c r="D205" s="5" t="s">
        <v>2297</v>
      </c>
      <c r="E205" s="6">
        <v>15000000</v>
      </c>
      <c r="F205" s="7">
        <v>43014</v>
      </c>
      <c r="G205" s="7">
        <v>43076</v>
      </c>
      <c r="H205" s="8">
        <v>1</v>
      </c>
      <c r="I205" s="8">
        <v>1</v>
      </c>
      <c r="J205" s="9" t="s">
        <v>2299</v>
      </c>
      <c r="K205" s="5"/>
    </row>
    <row r="206" spans="1:11" s="50" customFormat="1" ht="45" x14ac:dyDescent="0.25">
      <c r="A206" s="5" t="s">
        <v>2298</v>
      </c>
      <c r="B206" s="5">
        <v>2017</v>
      </c>
      <c r="C206" s="5" t="s">
        <v>4346</v>
      </c>
      <c r="D206" s="5" t="s">
        <v>4349</v>
      </c>
      <c r="E206" s="6">
        <v>225090402</v>
      </c>
      <c r="F206" s="7">
        <v>43053</v>
      </c>
      <c r="G206" s="7">
        <v>43084</v>
      </c>
      <c r="H206" s="8"/>
      <c r="I206" s="8"/>
      <c r="J206" s="9" t="s">
        <v>4352</v>
      </c>
      <c r="K206" s="5"/>
    </row>
    <row r="207" spans="1:11" s="50" customFormat="1" ht="45" x14ac:dyDescent="0.25">
      <c r="A207" s="5" t="s">
        <v>2298</v>
      </c>
      <c r="B207" s="5">
        <v>2017</v>
      </c>
      <c r="C207" s="5" t="s">
        <v>4347</v>
      </c>
      <c r="D207" s="5" t="s">
        <v>4350</v>
      </c>
      <c r="E207" s="6">
        <v>320000000</v>
      </c>
      <c r="F207" s="7">
        <v>43053</v>
      </c>
      <c r="G207" s="7">
        <v>43084</v>
      </c>
      <c r="H207" s="8"/>
      <c r="I207" s="8"/>
      <c r="J207" s="9" t="s">
        <v>4353</v>
      </c>
      <c r="K207" s="5"/>
    </row>
    <row r="208" spans="1:11" s="50" customFormat="1" ht="45" x14ac:dyDescent="0.25">
      <c r="A208" s="5" t="s">
        <v>2298</v>
      </c>
      <c r="B208" s="5">
        <v>2017</v>
      </c>
      <c r="C208" s="5" t="s">
        <v>4348</v>
      </c>
      <c r="D208" s="5" t="s">
        <v>4351</v>
      </c>
      <c r="E208" s="6">
        <v>184671603</v>
      </c>
      <c r="F208" s="7">
        <v>43053</v>
      </c>
      <c r="G208" s="7">
        <v>43084</v>
      </c>
      <c r="H208" s="8"/>
      <c r="I208" s="8"/>
      <c r="J208" s="9" t="s">
        <v>4354</v>
      </c>
      <c r="K208" s="5"/>
    </row>
    <row r="209" spans="1:11" s="50" customFormat="1" ht="45" x14ac:dyDescent="0.25">
      <c r="A209" s="26" t="s">
        <v>4300</v>
      </c>
      <c r="B209" s="25">
        <v>2017</v>
      </c>
      <c r="C209" s="4">
        <v>4600006268</v>
      </c>
      <c r="D209" s="41" t="s">
        <v>4295</v>
      </c>
      <c r="E209" s="27">
        <v>39062910</v>
      </c>
      <c r="F209" s="30">
        <v>42794</v>
      </c>
      <c r="G209" s="42">
        <v>43098</v>
      </c>
      <c r="H209" s="49">
        <v>1</v>
      </c>
      <c r="I209" s="28">
        <v>1</v>
      </c>
      <c r="J209" s="18" t="s">
        <v>4294</v>
      </c>
      <c r="K209" s="18"/>
    </row>
    <row r="210" spans="1:11" s="50" customFormat="1" ht="30" x14ac:dyDescent="0.25">
      <c r="A210" s="26" t="s">
        <v>4300</v>
      </c>
      <c r="B210" s="25">
        <v>2017</v>
      </c>
      <c r="C210" s="4">
        <v>4600006760</v>
      </c>
      <c r="D210" s="41" t="s">
        <v>4296</v>
      </c>
      <c r="E210" s="27">
        <v>46410000</v>
      </c>
      <c r="F210" s="30">
        <v>42895</v>
      </c>
      <c r="G210" s="42">
        <v>42958</v>
      </c>
      <c r="H210" s="49">
        <v>1</v>
      </c>
      <c r="I210" s="28">
        <v>1</v>
      </c>
      <c r="J210" s="18" t="s">
        <v>4297</v>
      </c>
      <c r="K210" s="18"/>
    </row>
    <row r="211" spans="1:11" s="50" customFormat="1" ht="60" x14ac:dyDescent="0.25">
      <c r="A211" s="26" t="s">
        <v>4300</v>
      </c>
      <c r="B211" s="25">
        <v>2017</v>
      </c>
      <c r="C211" s="4">
        <v>4600006908</v>
      </c>
      <c r="D211" s="41" t="s">
        <v>4298</v>
      </c>
      <c r="E211" s="27">
        <v>23857920</v>
      </c>
      <c r="F211" s="30">
        <v>42951</v>
      </c>
      <c r="G211" s="42">
        <v>43084</v>
      </c>
      <c r="H211" s="49">
        <v>1</v>
      </c>
      <c r="I211" s="28">
        <v>1</v>
      </c>
      <c r="J211" s="18" t="s">
        <v>4299</v>
      </c>
      <c r="K211" s="18"/>
    </row>
    <row r="212" spans="1:11" s="50" customFormat="1" ht="90" x14ac:dyDescent="0.25">
      <c r="A212" s="5" t="s">
        <v>3670</v>
      </c>
      <c r="B212" s="5">
        <v>2017</v>
      </c>
      <c r="C212" s="5">
        <v>896</v>
      </c>
      <c r="D212" s="5" t="s">
        <v>3858</v>
      </c>
      <c r="E212" s="6">
        <v>113995921548</v>
      </c>
      <c r="F212" s="7">
        <v>43031</v>
      </c>
      <c r="G212" s="7">
        <v>43312</v>
      </c>
      <c r="H212" s="17">
        <v>0.3</v>
      </c>
      <c r="I212" s="17">
        <v>0.2</v>
      </c>
      <c r="J212" s="9" t="s">
        <v>3674</v>
      </c>
      <c r="K212" s="18"/>
    </row>
    <row r="213" spans="1:11" s="50" customFormat="1" ht="90" x14ac:dyDescent="0.25">
      <c r="A213" s="5" t="s">
        <v>3670</v>
      </c>
      <c r="B213" s="5">
        <v>2017</v>
      </c>
      <c r="C213" s="5">
        <v>1088</v>
      </c>
      <c r="D213" s="5" t="s">
        <v>3673</v>
      </c>
      <c r="E213" s="6">
        <v>133743632641</v>
      </c>
      <c r="F213" s="7">
        <v>42775</v>
      </c>
      <c r="G213" s="7">
        <v>43038</v>
      </c>
      <c r="H213" s="17">
        <v>1</v>
      </c>
      <c r="I213" s="17">
        <v>0.83</v>
      </c>
      <c r="J213" s="9" t="s">
        <v>3674</v>
      </c>
      <c r="K213" s="18"/>
    </row>
    <row r="214" spans="1:11" s="50" customFormat="1" ht="75" x14ac:dyDescent="0.25">
      <c r="A214" s="5" t="s">
        <v>3670</v>
      </c>
      <c r="B214" s="5">
        <v>2017</v>
      </c>
      <c r="C214" s="5">
        <v>4600006176</v>
      </c>
      <c r="D214" s="5" t="s">
        <v>3671</v>
      </c>
      <c r="E214" s="6">
        <v>5102480683</v>
      </c>
      <c r="F214" s="7">
        <v>42769</v>
      </c>
      <c r="G214" s="7">
        <v>43100</v>
      </c>
      <c r="H214" s="17">
        <v>1</v>
      </c>
      <c r="I214" s="17">
        <v>0.84699999999999998</v>
      </c>
      <c r="J214" s="9" t="s">
        <v>2636</v>
      </c>
      <c r="K214" s="18" t="s">
        <v>3672</v>
      </c>
    </row>
    <row r="215" spans="1:11" s="50" customFormat="1" ht="90" x14ac:dyDescent="0.25">
      <c r="A215" s="5" t="s">
        <v>3670</v>
      </c>
      <c r="B215" s="5">
        <v>2017</v>
      </c>
      <c r="C215" s="5">
        <v>4600006323</v>
      </c>
      <c r="D215" s="5" t="s">
        <v>3834</v>
      </c>
      <c r="E215" s="6">
        <v>3261942153</v>
      </c>
      <c r="F215" s="7">
        <v>42802</v>
      </c>
      <c r="G215" s="7">
        <v>43069</v>
      </c>
      <c r="H215" s="17">
        <v>1</v>
      </c>
      <c r="I215" s="17">
        <v>0.90580000000000005</v>
      </c>
      <c r="J215" s="9" t="s">
        <v>3835</v>
      </c>
      <c r="K215" s="18"/>
    </row>
    <row r="216" spans="1:11" s="50" customFormat="1" ht="45" x14ac:dyDescent="0.25">
      <c r="A216" s="5" t="s">
        <v>3670</v>
      </c>
      <c r="B216" s="5">
        <v>2017</v>
      </c>
      <c r="C216" s="5">
        <v>4600006328</v>
      </c>
      <c r="D216" s="5" t="s">
        <v>3711</v>
      </c>
      <c r="E216" s="6">
        <v>374741435</v>
      </c>
      <c r="F216" s="7">
        <v>42804</v>
      </c>
      <c r="G216" s="7">
        <v>43069</v>
      </c>
      <c r="H216" s="17">
        <v>1</v>
      </c>
      <c r="I216" s="17">
        <v>0.9819</v>
      </c>
      <c r="J216" s="9" t="s">
        <v>3712</v>
      </c>
      <c r="K216" s="18"/>
    </row>
    <row r="217" spans="1:11" s="50" customFormat="1" ht="45" x14ac:dyDescent="0.25">
      <c r="A217" s="5" t="s">
        <v>3670</v>
      </c>
      <c r="B217" s="5">
        <v>2017</v>
      </c>
      <c r="C217" s="5">
        <v>4600006331</v>
      </c>
      <c r="D217" s="5" t="s">
        <v>3757</v>
      </c>
      <c r="E217" s="6">
        <v>474962687</v>
      </c>
      <c r="F217" s="7">
        <v>42808</v>
      </c>
      <c r="G217" s="7">
        <v>43069</v>
      </c>
      <c r="H217" s="17">
        <v>1</v>
      </c>
      <c r="I217" s="17">
        <v>0.99099999999999999</v>
      </c>
      <c r="J217" s="9" t="s">
        <v>3758</v>
      </c>
      <c r="K217" s="18"/>
    </row>
    <row r="218" spans="1:11" s="50" customFormat="1" ht="45" x14ac:dyDescent="0.25">
      <c r="A218" s="5" t="s">
        <v>3670</v>
      </c>
      <c r="B218" s="5">
        <v>2017</v>
      </c>
      <c r="C218" s="5">
        <v>4600006333</v>
      </c>
      <c r="D218" s="5" t="s">
        <v>3761</v>
      </c>
      <c r="E218" s="6">
        <v>999891949</v>
      </c>
      <c r="F218" s="7">
        <v>42809</v>
      </c>
      <c r="G218" s="7">
        <v>43069</v>
      </c>
      <c r="H218" s="17">
        <v>1</v>
      </c>
      <c r="I218" s="17">
        <v>0.91979999999999995</v>
      </c>
      <c r="J218" s="9" t="s">
        <v>3762</v>
      </c>
      <c r="K218" s="18"/>
    </row>
    <row r="219" spans="1:11" s="50" customFormat="1" ht="45" x14ac:dyDescent="0.25">
      <c r="A219" s="5" t="s">
        <v>3670</v>
      </c>
      <c r="B219" s="5">
        <v>2017</v>
      </c>
      <c r="C219" s="5">
        <v>4600006334</v>
      </c>
      <c r="D219" s="5" t="s">
        <v>3803</v>
      </c>
      <c r="E219" s="6">
        <v>419890424</v>
      </c>
      <c r="F219" s="7">
        <v>42822</v>
      </c>
      <c r="G219" s="7">
        <v>43069</v>
      </c>
      <c r="H219" s="17">
        <v>1</v>
      </c>
      <c r="I219" s="17">
        <v>0.94830000000000003</v>
      </c>
      <c r="J219" s="9" t="s">
        <v>3804</v>
      </c>
      <c r="K219" s="18"/>
    </row>
    <row r="220" spans="1:11" s="50" customFormat="1" ht="45" x14ac:dyDescent="0.25">
      <c r="A220" s="5" t="s">
        <v>3670</v>
      </c>
      <c r="B220" s="5">
        <v>2017</v>
      </c>
      <c r="C220" s="5">
        <v>4600006335</v>
      </c>
      <c r="D220" s="5" t="s">
        <v>3713</v>
      </c>
      <c r="E220" s="6">
        <v>297901318</v>
      </c>
      <c r="F220" s="7">
        <v>42815</v>
      </c>
      <c r="G220" s="7">
        <v>43069</v>
      </c>
      <c r="H220" s="17">
        <v>1</v>
      </c>
      <c r="I220" s="17">
        <v>0.81799999999999995</v>
      </c>
      <c r="J220" s="9" t="s">
        <v>3714</v>
      </c>
      <c r="K220" s="18"/>
    </row>
    <row r="221" spans="1:11" s="50" customFormat="1" ht="60" x14ac:dyDescent="0.25">
      <c r="A221" s="5" t="s">
        <v>3670</v>
      </c>
      <c r="B221" s="5">
        <v>2017</v>
      </c>
      <c r="C221" s="5">
        <v>4600006337</v>
      </c>
      <c r="D221" s="5" t="s">
        <v>3737</v>
      </c>
      <c r="E221" s="6">
        <v>1423777213</v>
      </c>
      <c r="F221" s="7">
        <v>42818</v>
      </c>
      <c r="G221" s="7">
        <v>43069</v>
      </c>
      <c r="H221" s="17">
        <v>1</v>
      </c>
      <c r="I221" s="17">
        <v>0.92969999999999997</v>
      </c>
      <c r="J221" s="9" t="s">
        <v>3738</v>
      </c>
      <c r="K221" s="18"/>
    </row>
    <row r="222" spans="1:11" s="50" customFormat="1" ht="45" x14ac:dyDescent="0.25">
      <c r="A222" s="5" t="s">
        <v>3670</v>
      </c>
      <c r="B222" s="5">
        <v>2017</v>
      </c>
      <c r="C222" s="5">
        <v>4600006338</v>
      </c>
      <c r="D222" s="5" t="s">
        <v>3769</v>
      </c>
      <c r="E222" s="6">
        <v>483110666</v>
      </c>
      <c r="F222" s="7">
        <v>42815</v>
      </c>
      <c r="G222" s="7">
        <v>43069</v>
      </c>
      <c r="H222" s="17">
        <v>1</v>
      </c>
      <c r="I222" s="17">
        <v>0.98</v>
      </c>
      <c r="J222" s="9" t="s">
        <v>3770</v>
      </c>
      <c r="K222" s="18"/>
    </row>
    <row r="223" spans="1:11" s="50" customFormat="1" ht="45" x14ac:dyDescent="0.25">
      <c r="A223" s="5" t="s">
        <v>3670</v>
      </c>
      <c r="B223" s="5">
        <v>2017</v>
      </c>
      <c r="C223" s="5">
        <v>4600006339</v>
      </c>
      <c r="D223" s="5" t="s">
        <v>3819</v>
      </c>
      <c r="E223" s="6">
        <v>539403035</v>
      </c>
      <c r="F223" s="7">
        <v>42811</v>
      </c>
      <c r="G223" s="7">
        <v>43069</v>
      </c>
      <c r="H223" s="17">
        <v>1</v>
      </c>
      <c r="I223" s="17">
        <v>1</v>
      </c>
      <c r="J223" s="9" t="s">
        <v>3820</v>
      </c>
      <c r="K223" s="18"/>
    </row>
    <row r="224" spans="1:11" s="50" customFormat="1" ht="45" x14ac:dyDescent="0.25">
      <c r="A224" s="5" t="s">
        <v>3670</v>
      </c>
      <c r="B224" s="5">
        <v>2017</v>
      </c>
      <c r="C224" s="5">
        <v>4600006342</v>
      </c>
      <c r="D224" s="5" t="s">
        <v>3811</v>
      </c>
      <c r="E224" s="6">
        <v>624632623</v>
      </c>
      <c r="F224" s="7">
        <v>42808</v>
      </c>
      <c r="G224" s="7">
        <v>43069</v>
      </c>
      <c r="H224" s="17">
        <v>1</v>
      </c>
      <c r="I224" s="17">
        <v>0.96279999999999999</v>
      </c>
      <c r="J224" s="9" t="s">
        <v>3812</v>
      </c>
      <c r="K224" s="18"/>
    </row>
    <row r="225" spans="1:11" s="50" customFormat="1" ht="45" x14ac:dyDescent="0.25">
      <c r="A225" s="5" t="s">
        <v>3670</v>
      </c>
      <c r="B225" s="5">
        <v>2017</v>
      </c>
      <c r="C225" s="5">
        <v>4600006344</v>
      </c>
      <c r="D225" s="5" t="s">
        <v>3733</v>
      </c>
      <c r="E225" s="6">
        <v>1269913633</v>
      </c>
      <c r="F225" s="7">
        <v>42808</v>
      </c>
      <c r="G225" s="7">
        <v>43069</v>
      </c>
      <c r="H225" s="17">
        <v>1</v>
      </c>
      <c r="I225" s="17">
        <v>0.9516</v>
      </c>
      <c r="J225" s="9" t="s">
        <v>3734</v>
      </c>
      <c r="K225" s="18"/>
    </row>
    <row r="226" spans="1:11" s="50" customFormat="1" ht="45" x14ac:dyDescent="0.25">
      <c r="A226" s="5" t="s">
        <v>3670</v>
      </c>
      <c r="B226" s="5">
        <v>2017</v>
      </c>
      <c r="C226" s="5">
        <v>4600006345</v>
      </c>
      <c r="D226" s="5" t="s">
        <v>3735</v>
      </c>
      <c r="E226" s="6">
        <v>450537021</v>
      </c>
      <c r="F226" s="7">
        <v>42810</v>
      </c>
      <c r="G226" s="7">
        <v>43069</v>
      </c>
      <c r="H226" s="17">
        <v>1</v>
      </c>
      <c r="I226" s="17">
        <v>0.94530000000000003</v>
      </c>
      <c r="J226" s="9" t="s">
        <v>3736</v>
      </c>
      <c r="K226" s="18"/>
    </row>
    <row r="227" spans="1:11" s="50" customFormat="1" ht="45" x14ac:dyDescent="0.25">
      <c r="A227" s="5" t="s">
        <v>3670</v>
      </c>
      <c r="B227" s="5">
        <v>2017</v>
      </c>
      <c r="C227" s="5">
        <v>4600006346</v>
      </c>
      <c r="D227" s="5" t="s">
        <v>3759</v>
      </c>
      <c r="E227" s="6">
        <v>370154494</v>
      </c>
      <c r="F227" s="7">
        <v>42809</v>
      </c>
      <c r="G227" s="7">
        <v>43069</v>
      </c>
      <c r="H227" s="17">
        <v>1</v>
      </c>
      <c r="I227" s="17">
        <v>0.85899999999999999</v>
      </c>
      <c r="J227" s="9" t="s">
        <v>3760</v>
      </c>
      <c r="K227" s="18"/>
    </row>
    <row r="228" spans="1:11" s="50" customFormat="1" ht="45" x14ac:dyDescent="0.25">
      <c r="A228" s="5" t="s">
        <v>3670</v>
      </c>
      <c r="B228" s="5">
        <v>2017</v>
      </c>
      <c r="C228" s="5">
        <v>4600006347</v>
      </c>
      <c r="D228" s="5" t="s">
        <v>3817</v>
      </c>
      <c r="E228" s="6">
        <v>815629989</v>
      </c>
      <c r="F228" s="7">
        <v>42811</v>
      </c>
      <c r="G228" s="7">
        <v>43069</v>
      </c>
      <c r="H228" s="17">
        <v>1</v>
      </c>
      <c r="I228" s="17">
        <v>0.99639999999999995</v>
      </c>
      <c r="J228" s="9" t="s">
        <v>3818</v>
      </c>
      <c r="K228" s="18"/>
    </row>
    <row r="229" spans="1:11" s="50" customFormat="1" ht="45" x14ac:dyDescent="0.25">
      <c r="A229" s="5" t="s">
        <v>3670</v>
      </c>
      <c r="B229" s="5">
        <v>2017</v>
      </c>
      <c r="C229" s="5">
        <v>4600006349</v>
      </c>
      <c r="D229" s="5" t="s">
        <v>3763</v>
      </c>
      <c r="E229" s="6">
        <v>394686767</v>
      </c>
      <c r="F229" s="7">
        <v>42816</v>
      </c>
      <c r="G229" s="7">
        <v>43069</v>
      </c>
      <c r="H229" s="17">
        <v>1</v>
      </c>
      <c r="I229" s="17">
        <v>0.89229999999999998</v>
      </c>
      <c r="J229" s="9" t="s">
        <v>3764</v>
      </c>
      <c r="K229" s="18"/>
    </row>
    <row r="230" spans="1:11" s="50" customFormat="1" ht="90" x14ac:dyDescent="0.25">
      <c r="A230" s="5" t="s">
        <v>3670</v>
      </c>
      <c r="B230" s="5">
        <v>2017</v>
      </c>
      <c r="C230" s="5">
        <v>4600006360</v>
      </c>
      <c r="D230" s="5" t="s">
        <v>3779</v>
      </c>
      <c r="E230" s="6">
        <v>1361138048</v>
      </c>
      <c r="F230" s="7">
        <v>42818</v>
      </c>
      <c r="G230" s="7">
        <v>43038</v>
      </c>
      <c r="H230" s="17">
        <v>1</v>
      </c>
      <c r="I230" s="17">
        <v>0.75</v>
      </c>
      <c r="J230" s="9" t="s">
        <v>3780</v>
      </c>
      <c r="K230" s="18"/>
    </row>
    <row r="231" spans="1:11" s="50" customFormat="1" ht="90" x14ac:dyDescent="0.25">
      <c r="A231" s="5" t="s">
        <v>3670</v>
      </c>
      <c r="B231" s="5">
        <v>2017</v>
      </c>
      <c r="C231" s="5">
        <v>4600006362</v>
      </c>
      <c r="D231" s="5" t="s">
        <v>3785</v>
      </c>
      <c r="E231" s="6">
        <v>829486859</v>
      </c>
      <c r="F231" s="7">
        <v>42808</v>
      </c>
      <c r="G231" s="7">
        <v>43069</v>
      </c>
      <c r="H231" s="17">
        <v>1</v>
      </c>
      <c r="I231" s="17">
        <v>0.94679999999999997</v>
      </c>
      <c r="J231" s="9" t="s">
        <v>3786</v>
      </c>
      <c r="K231" s="18"/>
    </row>
    <row r="232" spans="1:11" s="50" customFormat="1" ht="45" x14ac:dyDescent="0.25">
      <c r="A232" s="5" t="s">
        <v>3670</v>
      </c>
      <c r="B232" s="5">
        <v>2017</v>
      </c>
      <c r="C232" s="5">
        <v>4600006363</v>
      </c>
      <c r="D232" s="5" t="s">
        <v>3745</v>
      </c>
      <c r="E232" s="6">
        <v>360471130</v>
      </c>
      <c r="F232" s="7">
        <v>42810</v>
      </c>
      <c r="G232" s="7">
        <v>43069</v>
      </c>
      <c r="H232" s="17">
        <v>1</v>
      </c>
      <c r="I232" s="17">
        <v>0.99409999999999998</v>
      </c>
      <c r="J232" s="9" t="s">
        <v>3746</v>
      </c>
      <c r="K232" s="18"/>
    </row>
    <row r="233" spans="1:11" s="50" customFormat="1" ht="60" x14ac:dyDescent="0.25">
      <c r="A233" s="5" t="s">
        <v>3670</v>
      </c>
      <c r="B233" s="5">
        <v>2017</v>
      </c>
      <c r="C233" s="5">
        <v>4600006364</v>
      </c>
      <c r="D233" s="5" t="s">
        <v>3844</v>
      </c>
      <c r="E233" s="6">
        <v>1891971658</v>
      </c>
      <c r="F233" s="7">
        <v>42809</v>
      </c>
      <c r="G233" s="7">
        <v>43069</v>
      </c>
      <c r="H233" s="17">
        <v>1</v>
      </c>
      <c r="I233" s="17">
        <v>0.93659999999999999</v>
      </c>
      <c r="J233" s="9" t="s">
        <v>2666</v>
      </c>
      <c r="K233" s="18"/>
    </row>
    <row r="234" spans="1:11" s="50" customFormat="1" ht="45" x14ac:dyDescent="0.25">
      <c r="A234" s="5" t="s">
        <v>3670</v>
      </c>
      <c r="B234" s="5">
        <v>2017</v>
      </c>
      <c r="C234" s="5">
        <v>4600006365</v>
      </c>
      <c r="D234" s="5" t="s">
        <v>3719</v>
      </c>
      <c r="E234" s="6">
        <v>699991031</v>
      </c>
      <c r="F234" s="7">
        <v>42823</v>
      </c>
      <c r="G234" s="7">
        <v>43069</v>
      </c>
      <c r="H234" s="17">
        <v>1</v>
      </c>
      <c r="I234" s="17">
        <v>0.99119999999999997</v>
      </c>
      <c r="J234" s="9" t="s">
        <v>3720</v>
      </c>
      <c r="K234" s="18"/>
    </row>
    <row r="235" spans="1:11" s="50" customFormat="1" ht="45" x14ac:dyDescent="0.25">
      <c r="A235" s="5" t="s">
        <v>3670</v>
      </c>
      <c r="B235" s="5">
        <v>2017</v>
      </c>
      <c r="C235" s="5">
        <v>4600006406</v>
      </c>
      <c r="D235" s="5" t="s">
        <v>3821</v>
      </c>
      <c r="E235" s="6">
        <v>579055103</v>
      </c>
      <c r="F235" s="7">
        <v>42824</v>
      </c>
      <c r="G235" s="7">
        <v>43069</v>
      </c>
      <c r="H235" s="17">
        <v>1</v>
      </c>
      <c r="I235" s="17">
        <v>0.996</v>
      </c>
      <c r="J235" s="9" t="s">
        <v>3822</v>
      </c>
      <c r="K235" s="18"/>
    </row>
    <row r="236" spans="1:11" s="50" customFormat="1" ht="60" x14ac:dyDescent="0.25">
      <c r="A236" s="5" t="s">
        <v>3670</v>
      </c>
      <c r="B236" s="5">
        <v>2017</v>
      </c>
      <c r="C236" s="5">
        <v>4600006418</v>
      </c>
      <c r="D236" s="5" t="s">
        <v>3693</v>
      </c>
      <c r="E236" s="6">
        <v>1853818927</v>
      </c>
      <c r="F236" s="7">
        <v>42818</v>
      </c>
      <c r="G236" s="7">
        <v>43069</v>
      </c>
      <c r="H236" s="17">
        <v>1</v>
      </c>
      <c r="I236" s="17">
        <v>0.99</v>
      </c>
      <c r="J236" s="9" t="s">
        <v>3694</v>
      </c>
      <c r="K236" s="18"/>
    </row>
    <row r="237" spans="1:11" s="50" customFormat="1" ht="45" x14ac:dyDescent="0.25">
      <c r="A237" s="5" t="s">
        <v>3670</v>
      </c>
      <c r="B237" s="5">
        <v>2017</v>
      </c>
      <c r="C237" s="5">
        <v>4600006419</v>
      </c>
      <c r="D237" s="5" t="s">
        <v>3765</v>
      </c>
      <c r="E237" s="6">
        <v>436679466</v>
      </c>
      <c r="F237" s="7">
        <v>42811</v>
      </c>
      <c r="G237" s="7">
        <v>43069</v>
      </c>
      <c r="H237" s="17">
        <v>1</v>
      </c>
      <c r="I237" s="17">
        <v>0.91100000000000003</v>
      </c>
      <c r="J237" s="9" t="s">
        <v>3766</v>
      </c>
      <c r="K237" s="18"/>
    </row>
    <row r="238" spans="1:11" s="50" customFormat="1" ht="90" x14ac:dyDescent="0.25">
      <c r="A238" s="5" t="s">
        <v>3670</v>
      </c>
      <c r="B238" s="5">
        <v>2017</v>
      </c>
      <c r="C238" s="5">
        <v>4600006420</v>
      </c>
      <c r="D238" s="5" t="s">
        <v>3695</v>
      </c>
      <c r="E238" s="6">
        <v>2038870699</v>
      </c>
      <c r="F238" s="7">
        <v>42823</v>
      </c>
      <c r="G238" s="7">
        <v>43069</v>
      </c>
      <c r="H238" s="17">
        <v>1</v>
      </c>
      <c r="I238" s="17">
        <v>0.84870000000000001</v>
      </c>
      <c r="J238" s="9" t="s">
        <v>3696</v>
      </c>
      <c r="K238" s="18"/>
    </row>
    <row r="239" spans="1:11" s="50" customFormat="1" ht="45" x14ac:dyDescent="0.25">
      <c r="A239" s="5" t="s">
        <v>3670</v>
      </c>
      <c r="B239" s="5">
        <v>2017</v>
      </c>
      <c r="C239" s="5">
        <v>4600006421</v>
      </c>
      <c r="D239" s="5" t="s">
        <v>3773</v>
      </c>
      <c r="E239" s="6">
        <v>381620989</v>
      </c>
      <c r="F239" s="7">
        <v>42822</v>
      </c>
      <c r="G239" s="7">
        <v>43069</v>
      </c>
      <c r="H239" s="17">
        <v>1</v>
      </c>
      <c r="I239" s="17">
        <v>0.98799999999999999</v>
      </c>
      <c r="J239" s="9" t="s">
        <v>3774</v>
      </c>
      <c r="K239" s="18"/>
    </row>
    <row r="240" spans="1:11" s="50" customFormat="1" ht="60" x14ac:dyDescent="0.25">
      <c r="A240" s="5" t="s">
        <v>3670</v>
      </c>
      <c r="B240" s="5">
        <v>2017</v>
      </c>
      <c r="C240" s="5">
        <v>4600006422</v>
      </c>
      <c r="D240" s="5" t="s">
        <v>3823</v>
      </c>
      <c r="E240" s="6">
        <v>1643968946</v>
      </c>
      <c r="F240" s="7">
        <v>42818</v>
      </c>
      <c r="G240" s="7">
        <v>43069</v>
      </c>
      <c r="H240" s="17">
        <v>1</v>
      </c>
      <c r="I240" s="17">
        <v>0.80400000000000005</v>
      </c>
      <c r="J240" s="9" t="s">
        <v>3824</v>
      </c>
      <c r="K240" s="18"/>
    </row>
    <row r="241" spans="1:11" s="50" customFormat="1" ht="90" x14ac:dyDescent="0.25">
      <c r="A241" s="5" t="s">
        <v>3670</v>
      </c>
      <c r="B241" s="5">
        <v>2017</v>
      </c>
      <c r="C241" s="5">
        <v>4600006423</v>
      </c>
      <c r="D241" s="5" t="s">
        <v>3842</v>
      </c>
      <c r="E241" s="6">
        <v>2860532877</v>
      </c>
      <c r="F241" s="7">
        <v>42816</v>
      </c>
      <c r="G241" s="7">
        <v>43069</v>
      </c>
      <c r="H241" s="17">
        <v>1</v>
      </c>
      <c r="I241" s="17">
        <v>0.88880000000000003</v>
      </c>
      <c r="J241" s="9" t="s">
        <v>3843</v>
      </c>
      <c r="K241" s="18"/>
    </row>
    <row r="242" spans="1:11" s="50" customFormat="1" ht="45" x14ac:dyDescent="0.25">
      <c r="A242" s="5" t="s">
        <v>3670</v>
      </c>
      <c r="B242" s="5">
        <v>2017</v>
      </c>
      <c r="C242" s="5">
        <v>4600006425</v>
      </c>
      <c r="D242" s="5" t="s">
        <v>3715</v>
      </c>
      <c r="E242" s="6">
        <v>663697281</v>
      </c>
      <c r="F242" s="7">
        <v>42821</v>
      </c>
      <c r="G242" s="7">
        <v>43069</v>
      </c>
      <c r="H242" s="17">
        <v>1</v>
      </c>
      <c r="I242" s="17">
        <v>0.85</v>
      </c>
      <c r="J242" s="9" t="s">
        <v>3716</v>
      </c>
      <c r="K242" s="18"/>
    </row>
    <row r="243" spans="1:11" s="50" customFormat="1" ht="45" x14ac:dyDescent="0.25">
      <c r="A243" s="5" t="s">
        <v>3670</v>
      </c>
      <c r="B243" s="5">
        <v>2017</v>
      </c>
      <c r="C243" s="5">
        <v>4600006426</v>
      </c>
      <c r="D243" s="5" t="s">
        <v>3753</v>
      </c>
      <c r="E243" s="6">
        <v>309082208</v>
      </c>
      <c r="F243" s="7">
        <v>42821</v>
      </c>
      <c r="G243" s="7">
        <v>43069</v>
      </c>
      <c r="H243" s="17">
        <v>1</v>
      </c>
      <c r="I243" s="17">
        <v>0.95</v>
      </c>
      <c r="J243" s="9" t="s">
        <v>3754</v>
      </c>
      <c r="K243" s="18"/>
    </row>
    <row r="244" spans="1:11" s="50" customFormat="1" ht="45" x14ac:dyDescent="0.25">
      <c r="A244" s="5" t="s">
        <v>3670</v>
      </c>
      <c r="B244" s="5">
        <v>2017</v>
      </c>
      <c r="C244" s="5">
        <v>4600006427</v>
      </c>
      <c r="D244" s="5" t="s">
        <v>3741</v>
      </c>
      <c r="E244" s="6">
        <v>429650005</v>
      </c>
      <c r="F244" s="7">
        <v>42821</v>
      </c>
      <c r="G244" s="7">
        <v>43069</v>
      </c>
      <c r="H244" s="17">
        <v>1</v>
      </c>
      <c r="I244" s="17">
        <v>0.9919</v>
      </c>
      <c r="J244" s="9" t="s">
        <v>3742</v>
      </c>
      <c r="K244" s="18"/>
    </row>
    <row r="245" spans="1:11" s="50" customFormat="1" ht="45" x14ac:dyDescent="0.25">
      <c r="A245" s="5" t="s">
        <v>3670</v>
      </c>
      <c r="B245" s="5">
        <v>2017</v>
      </c>
      <c r="C245" s="5">
        <v>4600006428</v>
      </c>
      <c r="D245" s="5" t="s">
        <v>3777</v>
      </c>
      <c r="E245" s="6">
        <v>1066681603</v>
      </c>
      <c r="F245" s="7">
        <v>42815</v>
      </c>
      <c r="G245" s="7">
        <v>43069</v>
      </c>
      <c r="H245" s="17">
        <v>1</v>
      </c>
      <c r="I245" s="17">
        <v>0.95599999999999996</v>
      </c>
      <c r="J245" s="9" t="s">
        <v>3778</v>
      </c>
      <c r="K245" s="18"/>
    </row>
    <row r="246" spans="1:11" s="50" customFormat="1" ht="45" x14ac:dyDescent="0.25">
      <c r="A246" s="5" t="s">
        <v>3670</v>
      </c>
      <c r="B246" s="5">
        <v>2017</v>
      </c>
      <c r="C246" s="5">
        <v>4600006429</v>
      </c>
      <c r="D246" s="5" t="s">
        <v>3799</v>
      </c>
      <c r="E246" s="6">
        <v>108012334</v>
      </c>
      <c r="F246" s="7">
        <v>42818</v>
      </c>
      <c r="G246" s="7">
        <v>43069</v>
      </c>
      <c r="H246" s="17">
        <v>1</v>
      </c>
      <c r="I246" s="17">
        <v>0.95709999999999995</v>
      </c>
      <c r="J246" s="9" t="s">
        <v>3800</v>
      </c>
      <c r="K246" s="18"/>
    </row>
    <row r="247" spans="1:11" s="50" customFormat="1" ht="45" x14ac:dyDescent="0.25">
      <c r="A247" s="5" t="s">
        <v>3670</v>
      </c>
      <c r="B247" s="5">
        <v>2017</v>
      </c>
      <c r="C247" s="5">
        <v>4600006430</v>
      </c>
      <c r="D247" s="5" t="s">
        <v>3755</v>
      </c>
      <c r="E247" s="6">
        <v>511026507</v>
      </c>
      <c r="F247" s="7">
        <v>42811</v>
      </c>
      <c r="G247" s="7">
        <v>43069</v>
      </c>
      <c r="H247" s="17">
        <v>1</v>
      </c>
      <c r="I247" s="17">
        <v>0.94689999999999996</v>
      </c>
      <c r="J247" s="9" t="s">
        <v>3756</v>
      </c>
      <c r="K247" s="18"/>
    </row>
    <row r="248" spans="1:11" s="50" customFormat="1" ht="45" x14ac:dyDescent="0.25">
      <c r="A248" s="5" t="s">
        <v>3670</v>
      </c>
      <c r="B248" s="5">
        <v>2017</v>
      </c>
      <c r="C248" s="5">
        <v>4600006431</v>
      </c>
      <c r="D248" s="5" t="s">
        <v>3727</v>
      </c>
      <c r="E248" s="6">
        <v>785414194</v>
      </c>
      <c r="F248" s="7">
        <v>42815</v>
      </c>
      <c r="G248" s="7">
        <v>43069</v>
      </c>
      <c r="H248" s="17">
        <v>1</v>
      </c>
      <c r="I248" s="17">
        <v>0.99180000000000001</v>
      </c>
      <c r="J248" s="9" t="s">
        <v>3728</v>
      </c>
      <c r="K248" s="18"/>
    </row>
    <row r="249" spans="1:11" s="50" customFormat="1" ht="45" x14ac:dyDescent="0.25">
      <c r="A249" s="5" t="s">
        <v>3670</v>
      </c>
      <c r="B249" s="5">
        <v>2017</v>
      </c>
      <c r="C249" s="5">
        <v>4600006432</v>
      </c>
      <c r="D249" s="5" t="s">
        <v>3801</v>
      </c>
      <c r="E249" s="6">
        <v>995619553</v>
      </c>
      <c r="F249" s="7">
        <v>42818</v>
      </c>
      <c r="G249" s="7">
        <v>43069</v>
      </c>
      <c r="H249" s="17">
        <v>1</v>
      </c>
      <c r="I249" s="17">
        <v>0.86</v>
      </c>
      <c r="J249" s="9" t="s">
        <v>3802</v>
      </c>
      <c r="K249" s="18"/>
    </row>
    <row r="250" spans="1:11" s="50" customFormat="1" ht="45" x14ac:dyDescent="0.25">
      <c r="A250" s="5" t="s">
        <v>3670</v>
      </c>
      <c r="B250" s="5">
        <v>2017</v>
      </c>
      <c r="C250" s="5">
        <v>4600006433</v>
      </c>
      <c r="D250" s="5" t="s">
        <v>3775</v>
      </c>
      <c r="E250" s="6">
        <v>1106389126</v>
      </c>
      <c r="F250" s="7">
        <v>42815</v>
      </c>
      <c r="G250" s="7">
        <v>43069</v>
      </c>
      <c r="H250" s="17">
        <v>1</v>
      </c>
      <c r="I250" s="17">
        <v>0.98780000000000001</v>
      </c>
      <c r="J250" s="9" t="s">
        <v>3776</v>
      </c>
      <c r="K250" s="18"/>
    </row>
    <row r="251" spans="1:11" s="50" customFormat="1" ht="45" x14ac:dyDescent="0.25">
      <c r="A251" s="5" t="s">
        <v>3670</v>
      </c>
      <c r="B251" s="5">
        <v>2017</v>
      </c>
      <c r="C251" s="5">
        <v>4600006434</v>
      </c>
      <c r="D251" s="5" t="s">
        <v>3797</v>
      </c>
      <c r="E251" s="6">
        <v>323328735</v>
      </c>
      <c r="F251" s="7">
        <v>42816</v>
      </c>
      <c r="G251" s="7">
        <v>43069</v>
      </c>
      <c r="H251" s="17">
        <v>1</v>
      </c>
      <c r="I251" s="17">
        <v>0.98299999999999998</v>
      </c>
      <c r="J251" s="9" t="s">
        <v>3798</v>
      </c>
      <c r="K251" s="18"/>
    </row>
    <row r="252" spans="1:11" s="50" customFormat="1" ht="60" x14ac:dyDescent="0.25">
      <c r="A252" s="5" t="s">
        <v>3670</v>
      </c>
      <c r="B252" s="5">
        <v>2017</v>
      </c>
      <c r="C252" s="5">
        <v>4600006435</v>
      </c>
      <c r="D252" s="5" t="s">
        <v>3723</v>
      </c>
      <c r="E252" s="6">
        <v>598743987</v>
      </c>
      <c r="F252" s="7">
        <v>42818</v>
      </c>
      <c r="G252" s="7">
        <v>43069</v>
      </c>
      <c r="H252" s="17">
        <v>1</v>
      </c>
      <c r="I252" s="17">
        <v>0.98329999999999995</v>
      </c>
      <c r="J252" s="9" t="s">
        <v>3724</v>
      </c>
      <c r="K252" s="18"/>
    </row>
    <row r="253" spans="1:11" s="50" customFormat="1" ht="90" x14ac:dyDescent="0.25">
      <c r="A253" s="5" t="s">
        <v>3670</v>
      </c>
      <c r="B253" s="5">
        <v>2017</v>
      </c>
      <c r="C253" s="5">
        <v>4600006436</v>
      </c>
      <c r="D253" s="5" t="s">
        <v>3793</v>
      </c>
      <c r="E253" s="6">
        <v>1060958363</v>
      </c>
      <c r="F253" s="7">
        <v>42815</v>
      </c>
      <c r="G253" s="7">
        <v>43069</v>
      </c>
      <c r="H253" s="17">
        <v>1</v>
      </c>
      <c r="I253" s="17">
        <v>0.92220000000000002</v>
      </c>
      <c r="J253" s="9" t="s">
        <v>3794</v>
      </c>
      <c r="K253" s="18"/>
    </row>
    <row r="254" spans="1:11" s="50" customFormat="1" ht="45" x14ac:dyDescent="0.25">
      <c r="A254" s="5" t="s">
        <v>3670</v>
      </c>
      <c r="B254" s="5">
        <v>2017</v>
      </c>
      <c r="C254" s="5">
        <v>4600006437</v>
      </c>
      <c r="D254" s="5" t="s">
        <v>3805</v>
      </c>
      <c r="E254" s="6">
        <v>402530020</v>
      </c>
      <c r="F254" s="7">
        <v>42818</v>
      </c>
      <c r="G254" s="7">
        <v>43069</v>
      </c>
      <c r="H254" s="17">
        <v>1</v>
      </c>
      <c r="I254" s="17">
        <v>0.95950000000000002</v>
      </c>
      <c r="J254" s="9" t="s">
        <v>3806</v>
      </c>
      <c r="K254" s="18"/>
    </row>
    <row r="255" spans="1:11" s="50" customFormat="1" ht="45" x14ac:dyDescent="0.25">
      <c r="A255" s="5" t="s">
        <v>3670</v>
      </c>
      <c r="B255" s="5">
        <v>2017</v>
      </c>
      <c r="C255" s="5">
        <v>4600006438</v>
      </c>
      <c r="D255" s="5" t="s">
        <v>3809</v>
      </c>
      <c r="E255" s="6">
        <v>1816837799</v>
      </c>
      <c r="F255" s="7">
        <v>42811</v>
      </c>
      <c r="G255" s="7">
        <v>43069</v>
      </c>
      <c r="H255" s="17">
        <v>1</v>
      </c>
      <c r="I255" s="17">
        <v>0.97640000000000005</v>
      </c>
      <c r="J255" s="9" t="s">
        <v>3810</v>
      </c>
      <c r="K255" s="18"/>
    </row>
    <row r="256" spans="1:11" s="50" customFormat="1" ht="45" x14ac:dyDescent="0.25">
      <c r="A256" s="5" t="s">
        <v>3670</v>
      </c>
      <c r="B256" s="5">
        <v>2017</v>
      </c>
      <c r="C256" s="5">
        <v>4600006440</v>
      </c>
      <c r="D256" s="5" t="s">
        <v>3721</v>
      </c>
      <c r="E256" s="6">
        <v>1057263484</v>
      </c>
      <c r="F256" s="7">
        <v>42816</v>
      </c>
      <c r="G256" s="7">
        <v>43069</v>
      </c>
      <c r="H256" s="17">
        <v>1</v>
      </c>
      <c r="I256" s="17">
        <v>0.93</v>
      </c>
      <c r="J256" s="9" t="s">
        <v>3722</v>
      </c>
      <c r="K256" s="18"/>
    </row>
    <row r="257" spans="1:11" s="50" customFormat="1" ht="60" x14ac:dyDescent="0.25">
      <c r="A257" s="5" t="s">
        <v>3670</v>
      </c>
      <c r="B257" s="5">
        <v>2017</v>
      </c>
      <c r="C257" s="5">
        <v>4600006441</v>
      </c>
      <c r="D257" s="5" t="s">
        <v>3828</v>
      </c>
      <c r="E257" s="6">
        <v>1431810649</v>
      </c>
      <c r="F257" s="7">
        <v>42811</v>
      </c>
      <c r="G257" s="7">
        <v>43069</v>
      </c>
      <c r="H257" s="17">
        <v>1</v>
      </c>
      <c r="I257" s="17">
        <v>0.96789999999999998</v>
      </c>
      <c r="J257" s="9" t="s">
        <v>3829</v>
      </c>
      <c r="K257" s="18"/>
    </row>
    <row r="258" spans="1:11" s="50" customFormat="1" ht="60" x14ac:dyDescent="0.25">
      <c r="A258" s="5" t="s">
        <v>3670</v>
      </c>
      <c r="B258" s="5">
        <v>2017</v>
      </c>
      <c r="C258" s="5">
        <v>4600006442</v>
      </c>
      <c r="D258" s="5" t="s">
        <v>3679</v>
      </c>
      <c r="E258" s="6">
        <v>680746717</v>
      </c>
      <c r="F258" s="7">
        <v>42822</v>
      </c>
      <c r="G258" s="7">
        <v>43069</v>
      </c>
      <c r="H258" s="17">
        <v>1</v>
      </c>
      <c r="I258" s="17">
        <v>0.98170000000000002</v>
      </c>
      <c r="J258" s="9" t="s">
        <v>3680</v>
      </c>
      <c r="K258" s="18"/>
    </row>
    <row r="259" spans="1:11" s="50" customFormat="1" ht="45" x14ac:dyDescent="0.25">
      <c r="A259" s="5" t="s">
        <v>3670</v>
      </c>
      <c r="B259" s="5">
        <v>2017</v>
      </c>
      <c r="C259" s="5">
        <v>4600006443</v>
      </c>
      <c r="D259" s="5" t="s">
        <v>3813</v>
      </c>
      <c r="E259" s="6">
        <v>307439208</v>
      </c>
      <c r="F259" s="7">
        <v>42815</v>
      </c>
      <c r="G259" s="7">
        <v>43069</v>
      </c>
      <c r="H259" s="17">
        <v>1</v>
      </c>
      <c r="I259" s="17">
        <v>0.93659999999999999</v>
      </c>
      <c r="J259" s="9" t="s">
        <v>3814</v>
      </c>
      <c r="K259" s="18"/>
    </row>
    <row r="260" spans="1:11" s="50" customFormat="1" ht="60" x14ac:dyDescent="0.25">
      <c r="A260" s="5" t="s">
        <v>3670</v>
      </c>
      <c r="B260" s="5">
        <v>2017</v>
      </c>
      <c r="C260" s="5">
        <v>4600006444</v>
      </c>
      <c r="D260" s="5" t="s">
        <v>3701</v>
      </c>
      <c r="E260" s="6">
        <v>3288624884</v>
      </c>
      <c r="F260" s="7">
        <v>42811</v>
      </c>
      <c r="G260" s="7">
        <v>43069</v>
      </c>
      <c r="H260" s="17">
        <v>1</v>
      </c>
      <c r="I260" s="17">
        <v>0.98799999999999999</v>
      </c>
      <c r="J260" s="9" t="s">
        <v>3702</v>
      </c>
      <c r="K260" s="18"/>
    </row>
    <row r="261" spans="1:11" s="50" customFormat="1" ht="45" x14ac:dyDescent="0.25">
      <c r="A261" s="5" t="s">
        <v>3670</v>
      </c>
      <c r="B261" s="5">
        <v>2017</v>
      </c>
      <c r="C261" s="5">
        <v>4600006445</v>
      </c>
      <c r="D261" s="5" t="s">
        <v>3683</v>
      </c>
      <c r="E261" s="6">
        <v>588827369</v>
      </c>
      <c r="F261" s="7">
        <v>42821</v>
      </c>
      <c r="G261" s="7">
        <v>43069</v>
      </c>
      <c r="H261" s="17">
        <v>1</v>
      </c>
      <c r="I261" s="17">
        <v>0.96040000000000003</v>
      </c>
      <c r="J261" s="9" t="s">
        <v>3684</v>
      </c>
      <c r="K261" s="18"/>
    </row>
    <row r="262" spans="1:11" s="50" customFormat="1" ht="45" x14ac:dyDescent="0.25">
      <c r="A262" s="5" t="s">
        <v>3670</v>
      </c>
      <c r="B262" s="5">
        <v>2017</v>
      </c>
      <c r="C262" s="5">
        <v>4600006446</v>
      </c>
      <c r="D262" s="5" t="s">
        <v>3749</v>
      </c>
      <c r="E262" s="6">
        <v>268199764</v>
      </c>
      <c r="F262" s="7">
        <v>42823</v>
      </c>
      <c r="G262" s="7">
        <v>43069</v>
      </c>
      <c r="H262" s="17">
        <v>1</v>
      </c>
      <c r="I262" s="17">
        <v>0.99</v>
      </c>
      <c r="J262" s="9" t="s">
        <v>3750</v>
      </c>
      <c r="K262" s="18"/>
    </row>
    <row r="263" spans="1:11" s="50" customFormat="1" ht="45" x14ac:dyDescent="0.25">
      <c r="A263" s="5" t="s">
        <v>3670</v>
      </c>
      <c r="B263" s="5">
        <v>2017</v>
      </c>
      <c r="C263" s="5">
        <v>4600006448</v>
      </c>
      <c r="D263" s="5" t="s">
        <v>3743</v>
      </c>
      <c r="E263" s="6">
        <v>209231317</v>
      </c>
      <c r="F263" s="7">
        <v>42817</v>
      </c>
      <c r="G263" s="7">
        <v>43069</v>
      </c>
      <c r="H263" s="17">
        <v>1</v>
      </c>
      <c r="I263" s="17">
        <v>0.99099999999999999</v>
      </c>
      <c r="J263" s="9" t="s">
        <v>3744</v>
      </c>
      <c r="K263" s="18"/>
    </row>
    <row r="264" spans="1:11" s="50" customFormat="1" ht="45" x14ac:dyDescent="0.25">
      <c r="A264" s="5" t="s">
        <v>3670</v>
      </c>
      <c r="B264" s="5">
        <v>2017</v>
      </c>
      <c r="C264" s="5">
        <v>4600006450</v>
      </c>
      <c r="D264" s="5" t="s">
        <v>3771</v>
      </c>
      <c r="E264" s="6">
        <v>363065545</v>
      </c>
      <c r="F264" s="7">
        <v>42821</v>
      </c>
      <c r="G264" s="7">
        <v>43069</v>
      </c>
      <c r="H264" s="17">
        <v>1</v>
      </c>
      <c r="I264" s="17">
        <v>0.94499999999999995</v>
      </c>
      <c r="J264" s="9" t="s">
        <v>3772</v>
      </c>
      <c r="K264" s="18"/>
    </row>
    <row r="265" spans="1:11" s="50" customFormat="1" ht="60" x14ac:dyDescent="0.25">
      <c r="A265" s="5" t="s">
        <v>3670</v>
      </c>
      <c r="B265" s="5">
        <v>2017</v>
      </c>
      <c r="C265" s="5">
        <v>4600006451</v>
      </c>
      <c r="D265" s="5" t="s">
        <v>3731</v>
      </c>
      <c r="E265" s="6">
        <v>658806055</v>
      </c>
      <c r="F265" s="7">
        <v>42811</v>
      </c>
      <c r="G265" s="7">
        <v>43069</v>
      </c>
      <c r="H265" s="17">
        <v>1</v>
      </c>
      <c r="I265" s="17">
        <v>0.99160000000000004</v>
      </c>
      <c r="J265" s="9" t="s">
        <v>3732</v>
      </c>
      <c r="K265" s="18"/>
    </row>
    <row r="266" spans="1:11" s="50" customFormat="1" ht="45" x14ac:dyDescent="0.25">
      <c r="A266" s="5" t="s">
        <v>3670</v>
      </c>
      <c r="B266" s="5">
        <v>2017</v>
      </c>
      <c r="C266" s="5">
        <v>4600006452</v>
      </c>
      <c r="D266" s="5" t="s">
        <v>3791</v>
      </c>
      <c r="E266" s="6">
        <v>199581329</v>
      </c>
      <c r="F266" s="7">
        <v>42824</v>
      </c>
      <c r="G266" s="7">
        <v>43069</v>
      </c>
      <c r="H266" s="17">
        <v>1</v>
      </c>
      <c r="I266" s="17">
        <v>0.87329999999999997</v>
      </c>
      <c r="J266" s="9" t="s">
        <v>3792</v>
      </c>
      <c r="K266" s="18"/>
    </row>
    <row r="267" spans="1:11" s="50" customFormat="1" ht="45" x14ac:dyDescent="0.25">
      <c r="A267" s="5" t="s">
        <v>3670</v>
      </c>
      <c r="B267" s="5">
        <v>2017</v>
      </c>
      <c r="C267" s="5">
        <v>4600006454</v>
      </c>
      <c r="D267" s="5" t="s">
        <v>3815</v>
      </c>
      <c r="E267" s="6">
        <v>315597494</v>
      </c>
      <c r="F267" s="7">
        <v>42822</v>
      </c>
      <c r="G267" s="7">
        <v>43069</v>
      </c>
      <c r="H267" s="17">
        <v>1</v>
      </c>
      <c r="I267" s="17">
        <v>0.86939999999999995</v>
      </c>
      <c r="J267" s="9" t="s">
        <v>3816</v>
      </c>
      <c r="K267" s="18"/>
    </row>
    <row r="268" spans="1:11" s="50" customFormat="1" ht="45" x14ac:dyDescent="0.25">
      <c r="A268" s="5" t="s">
        <v>3670</v>
      </c>
      <c r="B268" s="5">
        <v>2017</v>
      </c>
      <c r="C268" s="5">
        <v>4600006455</v>
      </c>
      <c r="D268" s="5" t="s">
        <v>3729</v>
      </c>
      <c r="E268" s="6">
        <v>1289618462</v>
      </c>
      <c r="F268" s="7">
        <v>42815</v>
      </c>
      <c r="G268" s="7">
        <v>43069</v>
      </c>
      <c r="H268" s="17">
        <v>1</v>
      </c>
      <c r="I268" s="17">
        <v>0.95</v>
      </c>
      <c r="J268" s="9" t="s">
        <v>3730</v>
      </c>
      <c r="K268" s="18"/>
    </row>
    <row r="269" spans="1:11" s="50" customFormat="1" ht="45" x14ac:dyDescent="0.25">
      <c r="A269" s="5" t="s">
        <v>3670</v>
      </c>
      <c r="B269" s="5">
        <v>2017</v>
      </c>
      <c r="C269" s="5">
        <v>4600006456</v>
      </c>
      <c r="D269" s="5" t="s">
        <v>3687</v>
      </c>
      <c r="E269" s="6">
        <v>258835172</v>
      </c>
      <c r="F269" s="7">
        <v>42823</v>
      </c>
      <c r="G269" s="7">
        <v>43069</v>
      </c>
      <c r="H269" s="17">
        <v>1</v>
      </c>
      <c r="I269" s="17">
        <v>0.94320000000000004</v>
      </c>
      <c r="J269" s="9" t="s">
        <v>3688</v>
      </c>
      <c r="K269" s="18"/>
    </row>
    <row r="270" spans="1:11" s="50" customFormat="1" ht="75" x14ac:dyDescent="0.25">
      <c r="A270" s="5" t="s">
        <v>3670</v>
      </c>
      <c r="B270" s="5">
        <v>2017</v>
      </c>
      <c r="C270" s="5">
        <v>4600006457</v>
      </c>
      <c r="D270" s="5" t="s">
        <v>3832</v>
      </c>
      <c r="E270" s="6">
        <v>2958967915</v>
      </c>
      <c r="F270" s="7">
        <v>42817</v>
      </c>
      <c r="G270" s="7">
        <v>43069</v>
      </c>
      <c r="H270" s="17">
        <v>1</v>
      </c>
      <c r="I270" s="17">
        <v>0.876</v>
      </c>
      <c r="J270" s="9" t="s">
        <v>3833</v>
      </c>
      <c r="K270" s="18"/>
    </row>
    <row r="271" spans="1:11" s="50" customFormat="1" ht="45" x14ac:dyDescent="0.25">
      <c r="A271" s="5" t="s">
        <v>3670</v>
      </c>
      <c r="B271" s="5">
        <v>2017</v>
      </c>
      <c r="C271" s="5">
        <v>4600006459</v>
      </c>
      <c r="D271" s="5" t="s">
        <v>3795</v>
      </c>
      <c r="E271" s="6">
        <v>722990443</v>
      </c>
      <c r="F271" s="7">
        <v>42818</v>
      </c>
      <c r="G271" s="7">
        <v>43069</v>
      </c>
      <c r="H271" s="17">
        <v>1</v>
      </c>
      <c r="I271" s="17">
        <v>0.94720000000000004</v>
      </c>
      <c r="J271" s="9" t="s">
        <v>3796</v>
      </c>
      <c r="K271" s="18"/>
    </row>
    <row r="272" spans="1:11" s="50" customFormat="1" ht="45" x14ac:dyDescent="0.25">
      <c r="A272" s="5" t="s">
        <v>3670</v>
      </c>
      <c r="B272" s="5">
        <v>2017</v>
      </c>
      <c r="C272" s="5">
        <v>4600006460</v>
      </c>
      <c r="D272" s="5" t="s">
        <v>3807</v>
      </c>
      <c r="E272" s="6">
        <v>317661726</v>
      </c>
      <c r="F272" s="7">
        <v>42816</v>
      </c>
      <c r="G272" s="7">
        <v>43069</v>
      </c>
      <c r="H272" s="17">
        <v>1</v>
      </c>
      <c r="I272" s="17">
        <v>0.98</v>
      </c>
      <c r="J272" s="9" t="s">
        <v>3808</v>
      </c>
      <c r="K272" s="18"/>
    </row>
    <row r="273" spans="1:11" s="50" customFormat="1" ht="60" x14ac:dyDescent="0.25">
      <c r="A273" s="5" t="s">
        <v>3670</v>
      </c>
      <c r="B273" s="5">
        <v>2017</v>
      </c>
      <c r="C273" s="5">
        <v>4600006462</v>
      </c>
      <c r="D273" s="5" t="s">
        <v>3705</v>
      </c>
      <c r="E273" s="6">
        <v>1623899606</v>
      </c>
      <c r="F273" s="7">
        <v>42821</v>
      </c>
      <c r="G273" s="7">
        <v>43069</v>
      </c>
      <c r="H273" s="17">
        <v>1</v>
      </c>
      <c r="I273" s="17">
        <v>0.97519999999999996</v>
      </c>
      <c r="J273" s="9" t="s">
        <v>3706</v>
      </c>
      <c r="K273" s="18"/>
    </row>
    <row r="274" spans="1:11" s="50" customFormat="1" ht="60" x14ac:dyDescent="0.25">
      <c r="A274" s="5" t="s">
        <v>3670</v>
      </c>
      <c r="B274" s="5">
        <v>2017</v>
      </c>
      <c r="C274" s="5">
        <v>4600006464</v>
      </c>
      <c r="D274" s="5" t="s">
        <v>3747</v>
      </c>
      <c r="E274" s="6">
        <v>1097065806</v>
      </c>
      <c r="F274" s="7">
        <v>42816</v>
      </c>
      <c r="G274" s="7">
        <v>43069</v>
      </c>
      <c r="H274" s="17">
        <v>1</v>
      </c>
      <c r="I274" s="17">
        <v>0.99</v>
      </c>
      <c r="J274" s="9" t="s">
        <v>3748</v>
      </c>
      <c r="K274" s="18"/>
    </row>
    <row r="275" spans="1:11" s="50" customFormat="1" ht="105" x14ac:dyDescent="0.25">
      <c r="A275" s="5" t="s">
        <v>3670</v>
      </c>
      <c r="B275" s="5">
        <v>2017</v>
      </c>
      <c r="C275" s="5">
        <v>4600006465</v>
      </c>
      <c r="D275" s="5" t="s">
        <v>3707</v>
      </c>
      <c r="E275" s="6">
        <v>5761252794</v>
      </c>
      <c r="F275" s="7">
        <v>42815</v>
      </c>
      <c r="G275" s="7">
        <v>43069</v>
      </c>
      <c r="H275" s="17">
        <v>1</v>
      </c>
      <c r="I275" s="17">
        <v>0.95799999999999996</v>
      </c>
      <c r="J275" s="9" t="s">
        <v>3708</v>
      </c>
      <c r="K275" s="18"/>
    </row>
    <row r="276" spans="1:11" s="50" customFormat="1" ht="75" x14ac:dyDescent="0.25">
      <c r="A276" s="5" t="s">
        <v>3670</v>
      </c>
      <c r="B276" s="5">
        <v>2017</v>
      </c>
      <c r="C276" s="5">
        <v>4600006467</v>
      </c>
      <c r="D276" s="5" t="s">
        <v>3703</v>
      </c>
      <c r="E276" s="6">
        <v>3236210336</v>
      </c>
      <c r="F276" s="7">
        <v>42822</v>
      </c>
      <c r="G276" s="7">
        <v>43069</v>
      </c>
      <c r="H276" s="17">
        <v>1</v>
      </c>
      <c r="I276" s="17">
        <v>0.92310000000000003</v>
      </c>
      <c r="J276" s="9" t="s">
        <v>3704</v>
      </c>
      <c r="K276" s="18"/>
    </row>
    <row r="277" spans="1:11" s="50" customFormat="1" ht="90" x14ac:dyDescent="0.25">
      <c r="A277" s="5" t="s">
        <v>3670</v>
      </c>
      <c r="B277" s="5">
        <v>2017</v>
      </c>
      <c r="C277" s="5">
        <v>4600006469</v>
      </c>
      <c r="D277" s="5" t="s">
        <v>3838</v>
      </c>
      <c r="E277" s="6">
        <v>2575954494</v>
      </c>
      <c r="F277" s="7">
        <v>42824</v>
      </c>
      <c r="G277" s="7">
        <v>43069</v>
      </c>
      <c r="H277" s="17">
        <v>1</v>
      </c>
      <c r="I277" s="17">
        <v>0.93100000000000005</v>
      </c>
      <c r="J277" s="9" t="s">
        <v>3839</v>
      </c>
      <c r="K277" s="18"/>
    </row>
    <row r="278" spans="1:11" s="50" customFormat="1" ht="90" x14ac:dyDescent="0.25">
      <c r="A278" s="5" t="s">
        <v>3670</v>
      </c>
      <c r="B278" s="5">
        <v>2017</v>
      </c>
      <c r="C278" s="5">
        <v>4600006474</v>
      </c>
      <c r="D278" s="5" t="s">
        <v>3685</v>
      </c>
      <c r="E278" s="6">
        <v>1149900797</v>
      </c>
      <c r="F278" s="7">
        <v>42817</v>
      </c>
      <c r="G278" s="7">
        <v>43069</v>
      </c>
      <c r="H278" s="17">
        <v>1</v>
      </c>
      <c r="I278" s="17">
        <v>0.93</v>
      </c>
      <c r="J278" s="9" t="s">
        <v>3686</v>
      </c>
      <c r="K278" s="18"/>
    </row>
    <row r="279" spans="1:11" s="50" customFormat="1" ht="45" x14ac:dyDescent="0.25">
      <c r="A279" s="5" t="s">
        <v>3670</v>
      </c>
      <c r="B279" s="5">
        <v>2017</v>
      </c>
      <c r="C279" s="5">
        <v>4600006545</v>
      </c>
      <c r="D279" s="5" t="s">
        <v>3675</v>
      </c>
      <c r="E279" s="6">
        <v>11921850</v>
      </c>
      <c r="F279" s="7">
        <v>42818</v>
      </c>
      <c r="G279" s="7">
        <v>43100</v>
      </c>
      <c r="H279" s="17">
        <v>1</v>
      </c>
      <c r="I279" s="17">
        <v>1</v>
      </c>
      <c r="J279" s="9" t="s">
        <v>3676</v>
      </c>
      <c r="K279" s="18"/>
    </row>
    <row r="280" spans="1:11" s="50" customFormat="1" ht="60" x14ac:dyDescent="0.25">
      <c r="A280" s="5" t="s">
        <v>3670</v>
      </c>
      <c r="B280" s="5">
        <v>2017</v>
      </c>
      <c r="C280" s="5">
        <v>4600006548</v>
      </c>
      <c r="D280" s="5" t="s">
        <v>3767</v>
      </c>
      <c r="E280" s="6">
        <v>1241304138</v>
      </c>
      <c r="F280" s="7">
        <v>42821</v>
      </c>
      <c r="G280" s="7">
        <v>43069</v>
      </c>
      <c r="H280" s="17">
        <v>1</v>
      </c>
      <c r="I280" s="17">
        <v>0.9254</v>
      </c>
      <c r="J280" s="9" t="s">
        <v>3768</v>
      </c>
      <c r="K280" s="18"/>
    </row>
    <row r="281" spans="1:11" s="50" customFormat="1" ht="90" x14ac:dyDescent="0.25">
      <c r="A281" s="5" t="s">
        <v>3670</v>
      </c>
      <c r="B281" s="5">
        <v>2017</v>
      </c>
      <c r="C281" s="5">
        <v>4600006595</v>
      </c>
      <c r="D281" s="5" t="s">
        <v>3717</v>
      </c>
      <c r="E281" s="6">
        <v>3550664326</v>
      </c>
      <c r="F281" s="7">
        <v>42823</v>
      </c>
      <c r="G281" s="7">
        <v>43069</v>
      </c>
      <c r="H281" s="17">
        <v>1</v>
      </c>
      <c r="I281" s="17">
        <v>0.89970000000000006</v>
      </c>
      <c r="J281" s="9" t="s">
        <v>3718</v>
      </c>
      <c r="K281" s="18"/>
    </row>
    <row r="282" spans="1:11" s="50" customFormat="1" ht="120" x14ac:dyDescent="0.25">
      <c r="A282" s="5" t="s">
        <v>3670</v>
      </c>
      <c r="B282" s="5">
        <v>2017</v>
      </c>
      <c r="C282" s="5">
        <v>4600006599</v>
      </c>
      <c r="D282" s="5" t="s">
        <v>3691</v>
      </c>
      <c r="E282" s="6">
        <v>5346388136</v>
      </c>
      <c r="F282" s="7">
        <v>42822</v>
      </c>
      <c r="G282" s="7">
        <v>43069</v>
      </c>
      <c r="H282" s="17">
        <v>1</v>
      </c>
      <c r="I282" s="17">
        <v>0.99</v>
      </c>
      <c r="J282" s="9" t="s">
        <v>3692</v>
      </c>
      <c r="K282" s="18"/>
    </row>
    <row r="283" spans="1:11" s="50" customFormat="1" ht="45" x14ac:dyDescent="0.25">
      <c r="A283" s="5" t="s">
        <v>3670</v>
      </c>
      <c r="B283" s="5">
        <v>2017</v>
      </c>
      <c r="C283" s="5">
        <v>4600006617</v>
      </c>
      <c r="D283" s="5" t="s">
        <v>3677</v>
      </c>
      <c r="E283" s="6">
        <v>1899267992</v>
      </c>
      <c r="F283" s="7">
        <v>42823</v>
      </c>
      <c r="G283" s="7">
        <v>43098</v>
      </c>
      <c r="H283" s="17">
        <v>1</v>
      </c>
      <c r="I283" s="17">
        <v>0.97</v>
      </c>
      <c r="J283" s="9" t="s">
        <v>3678</v>
      </c>
      <c r="K283" s="18"/>
    </row>
    <row r="284" spans="1:11" s="50" customFormat="1" ht="105" x14ac:dyDescent="0.25">
      <c r="A284" s="5" t="s">
        <v>3670</v>
      </c>
      <c r="B284" s="5">
        <v>2017</v>
      </c>
      <c r="C284" s="5">
        <v>4600006622</v>
      </c>
      <c r="D284" s="5" t="s">
        <v>3689</v>
      </c>
      <c r="E284" s="6">
        <v>6636034812</v>
      </c>
      <c r="F284" s="7">
        <v>42824</v>
      </c>
      <c r="G284" s="7">
        <v>43069</v>
      </c>
      <c r="H284" s="17">
        <v>1</v>
      </c>
      <c r="I284" s="17">
        <v>0.95899999999999996</v>
      </c>
      <c r="J284" s="9" t="s">
        <v>3690</v>
      </c>
      <c r="K284" s="18"/>
    </row>
    <row r="285" spans="1:11" s="50" customFormat="1" ht="45" x14ac:dyDescent="0.25">
      <c r="A285" s="5" t="s">
        <v>3670</v>
      </c>
      <c r="B285" s="5">
        <v>2017</v>
      </c>
      <c r="C285" s="5">
        <v>4600006625</v>
      </c>
      <c r="D285" s="5" t="s">
        <v>3681</v>
      </c>
      <c r="E285" s="6">
        <v>481849767</v>
      </c>
      <c r="F285" s="7">
        <v>42829</v>
      </c>
      <c r="G285" s="7">
        <v>43069</v>
      </c>
      <c r="H285" s="17">
        <v>1</v>
      </c>
      <c r="I285" s="17">
        <v>0.9476</v>
      </c>
      <c r="J285" s="9" t="s">
        <v>3682</v>
      </c>
      <c r="K285" s="18"/>
    </row>
    <row r="286" spans="1:11" s="50" customFormat="1" ht="90" x14ac:dyDescent="0.25">
      <c r="A286" s="5" t="s">
        <v>3670</v>
      </c>
      <c r="B286" s="5">
        <v>2017</v>
      </c>
      <c r="C286" s="5">
        <v>4600006626</v>
      </c>
      <c r="D286" s="5" t="s">
        <v>3709</v>
      </c>
      <c r="E286" s="6">
        <v>452462532</v>
      </c>
      <c r="F286" s="7">
        <v>42831</v>
      </c>
      <c r="G286" s="7">
        <v>43069</v>
      </c>
      <c r="H286" s="17">
        <v>1</v>
      </c>
      <c r="I286" s="17">
        <v>0.89680000000000004</v>
      </c>
      <c r="J286" s="9" t="s">
        <v>3710</v>
      </c>
      <c r="K286" s="18"/>
    </row>
    <row r="287" spans="1:11" s="50" customFormat="1" ht="60" x14ac:dyDescent="0.25">
      <c r="A287" s="5" t="s">
        <v>3670</v>
      </c>
      <c r="B287" s="5">
        <v>2017</v>
      </c>
      <c r="C287" s="5">
        <v>4600006627</v>
      </c>
      <c r="D287" s="5" t="s">
        <v>3751</v>
      </c>
      <c r="E287" s="6">
        <v>1637076388</v>
      </c>
      <c r="F287" s="7">
        <v>42823</v>
      </c>
      <c r="G287" s="7">
        <v>43069</v>
      </c>
      <c r="H287" s="17">
        <v>1</v>
      </c>
      <c r="I287" s="17">
        <v>0.99099999999999999</v>
      </c>
      <c r="J287" s="9" t="s">
        <v>3752</v>
      </c>
      <c r="K287" s="18"/>
    </row>
    <row r="288" spans="1:11" s="50" customFormat="1" ht="60" x14ac:dyDescent="0.25">
      <c r="A288" s="5" t="s">
        <v>3670</v>
      </c>
      <c r="B288" s="5">
        <v>2017</v>
      </c>
      <c r="C288" s="5">
        <v>4600006647</v>
      </c>
      <c r="D288" s="5" t="s">
        <v>3725</v>
      </c>
      <c r="E288" s="6">
        <v>1314765407</v>
      </c>
      <c r="F288" s="7">
        <v>42844</v>
      </c>
      <c r="G288" s="7">
        <v>43069</v>
      </c>
      <c r="H288" s="17">
        <v>1</v>
      </c>
      <c r="I288" s="17">
        <v>0.82540000000000002</v>
      </c>
      <c r="J288" s="9" t="s">
        <v>3726</v>
      </c>
      <c r="K288" s="18"/>
    </row>
    <row r="289" spans="1:11" s="50" customFormat="1" ht="60" x14ac:dyDescent="0.25">
      <c r="A289" s="5" t="s">
        <v>3670</v>
      </c>
      <c r="B289" s="5">
        <v>2017</v>
      </c>
      <c r="C289" s="5">
        <v>4600006648</v>
      </c>
      <c r="D289" s="5" t="s">
        <v>3781</v>
      </c>
      <c r="E289" s="6">
        <v>1356599858</v>
      </c>
      <c r="F289" s="7">
        <v>42830</v>
      </c>
      <c r="G289" s="7">
        <v>43069</v>
      </c>
      <c r="H289" s="17">
        <v>1</v>
      </c>
      <c r="I289" s="17">
        <v>0.79</v>
      </c>
      <c r="J289" s="9" t="s">
        <v>3782</v>
      </c>
      <c r="K289" s="18"/>
    </row>
    <row r="290" spans="1:11" s="50" customFormat="1" ht="90" x14ac:dyDescent="0.25">
      <c r="A290" s="5" t="s">
        <v>3670</v>
      </c>
      <c r="B290" s="5">
        <v>2017</v>
      </c>
      <c r="C290" s="5">
        <v>4600006650</v>
      </c>
      <c r="D290" s="5" t="s">
        <v>3825</v>
      </c>
      <c r="E290" s="6">
        <v>1247711717</v>
      </c>
      <c r="F290" s="7">
        <v>42825</v>
      </c>
      <c r="G290" s="7">
        <v>43038</v>
      </c>
      <c r="H290" s="17">
        <v>0.05</v>
      </c>
      <c r="I290" s="17">
        <v>0.1169</v>
      </c>
      <c r="J290" s="9" t="s">
        <v>3826</v>
      </c>
      <c r="K290" s="18" t="s">
        <v>3827</v>
      </c>
    </row>
    <row r="291" spans="1:11" s="50" customFormat="1" ht="45" x14ac:dyDescent="0.25">
      <c r="A291" s="5" t="s">
        <v>3670</v>
      </c>
      <c r="B291" s="5">
        <v>2017</v>
      </c>
      <c r="C291" s="5">
        <v>4600006659</v>
      </c>
      <c r="D291" s="5" t="s">
        <v>3739</v>
      </c>
      <c r="E291" s="6">
        <v>417034459</v>
      </c>
      <c r="F291" s="7">
        <v>42846</v>
      </c>
      <c r="G291" s="7">
        <v>43069</v>
      </c>
      <c r="H291" s="17">
        <v>1</v>
      </c>
      <c r="I291" s="17">
        <v>0.99619999999999997</v>
      </c>
      <c r="J291" s="9" t="s">
        <v>3740</v>
      </c>
      <c r="K291" s="18"/>
    </row>
    <row r="292" spans="1:11" s="50" customFormat="1" ht="45" x14ac:dyDescent="0.25">
      <c r="A292" s="5" t="s">
        <v>3670</v>
      </c>
      <c r="B292" s="5">
        <v>2017</v>
      </c>
      <c r="C292" s="5">
        <v>4600006664</v>
      </c>
      <c r="D292" s="5" t="s">
        <v>3787</v>
      </c>
      <c r="E292" s="6">
        <v>206782779</v>
      </c>
      <c r="F292" s="7">
        <v>42825</v>
      </c>
      <c r="G292" s="7">
        <v>43069</v>
      </c>
      <c r="H292" s="17">
        <v>1</v>
      </c>
      <c r="I292" s="17">
        <v>0.995</v>
      </c>
      <c r="J292" s="9" t="s">
        <v>3788</v>
      </c>
      <c r="K292" s="18"/>
    </row>
    <row r="293" spans="1:11" s="50" customFormat="1" ht="90" x14ac:dyDescent="0.25">
      <c r="A293" s="5" t="s">
        <v>3670</v>
      </c>
      <c r="B293" s="5">
        <v>2017</v>
      </c>
      <c r="C293" s="5">
        <v>4600006667</v>
      </c>
      <c r="D293" s="5" t="s">
        <v>3699</v>
      </c>
      <c r="E293" s="6">
        <v>5326231592</v>
      </c>
      <c r="F293" s="7">
        <v>42832</v>
      </c>
      <c r="G293" s="7">
        <v>43069</v>
      </c>
      <c r="H293" s="17">
        <v>1</v>
      </c>
      <c r="I293" s="17">
        <v>0.9</v>
      </c>
      <c r="J293" s="9" t="s">
        <v>3700</v>
      </c>
      <c r="K293" s="18"/>
    </row>
    <row r="294" spans="1:11" s="50" customFormat="1" ht="105" x14ac:dyDescent="0.25">
      <c r="A294" s="5" t="s">
        <v>3670</v>
      </c>
      <c r="B294" s="5">
        <v>2017</v>
      </c>
      <c r="C294" s="5">
        <v>4600006669</v>
      </c>
      <c r="D294" s="5" t="s">
        <v>3697</v>
      </c>
      <c r="E294" s="6">
        <v>3770741497</v>
      </c>
      <c r="F294" s="7">
        <v>42829</v>
      </c>
      <c r="G294" s="7">
        <v>43069</v>
      </c>
      <c r="H294" s="17">
        <v>1</v>
      </c>
      <c r="I294" s="17">
        <v>0.94469999999999998</v>
      </c>
      <c r="J294" s="9" t="s">
        <v>3698</v>
      </c>
      <c r="K294" s="18"/>
    </row>
    <row r="295" spans="1:11" s="50" customFormat="1" ht="90" x14ac:dyDescent="0.25">
      <c r="A295" s="5" t="s">
        <v>3670</v>
      </c>
      <c r="B295" s="5">
        <v>2017</v>
      </c>
      <c r="C295" s="5">
        <v>4600006676</v>
      </c>
      <c r="D295" s="5" t="s">
        <v>3830</v>
      </c>
      <c r="E295" s="6">
        <v>5530789647</v>
      </c>
      <c r="F295" s="7">
        <v>42829</v>
      </c>
      <c r="G295" s="7">
        <v>43069</v>
      </c>
      <c r="H295" s="17">
        <v>1</v>
      </c>
      <c r="I295" s="17">
        <v>0.93430000000000002</v>
      </c>
      <c r="J295" s="9" t="s">
        <v>3831</v>
      </c>
      <c r="K295" s="18"/>
    </row>
    <row r="296" spans="1:11" s="50" customFormat="1" ht="105" x14ac:dyDescent="0.25">
      <c r="A296" s="5" t="s">
        <v>3670</v>
      </c>
      <c r="B296" s="5">
        <v>2017</v>
      </c>
      <c r="C296" s="5">
        <v>4600006678</v>
      </c>
      <c r="D296" s="5" t="s">
        <v>3783</v>
      </c>
      <c r="E296" s="6">
        <v>2133785837</v>
      </c>
      <c r="F296" s="7">
        <v>42830</v>
      </c>
      <c r="G296" s="7">
        <v>43038</v>
      </c>
      <c r="H296" s="17">
        <v>1</v>
      </c>
      <c r="I296" s="17">
        <v>0.89600000000000002</v>
      </c>
      <c r="J296" s="9" t="s">
        <v>3784</v>
      </c>
      <c r="K296" s="18"/>
    </row>
    <row r="297" spans="1:11" s="50" customFormat="1" ht="60" x14ac:dyDescent="0.25">
      <c r="A297" s="5" t="s">
        <v>3670</v>
      </c>
      <c r="B297" s="5">
        <v>2017</v>
      </c>
      <c r="C297" s="5">
        <v>4600006695</v>
      </c>
      <c r="D297" s="5" t="s">
        <v>3836</v>
      </c>
      <c r="E297" s="6">
        <v>1539406182</v>
      </c>
      <c r="F297" s="7">
        <v>42845</v>
      </c>
      <c r="G297" s="7">
        <v>43069</v>
      </c>
      <c r="H297" s="17">
        <v>1</v>
      </c>
      <c r="I297" s="17">
        <v>0.97360000000000002</v>
      </c>
      <c r="J297" s="9" t="s">
        <v>3837</v>
      </c>
      <c r="K297" s="18"/>
    </row>
    <row r="298" spans="1:11" s="50" customFormat="1" ht="45" x14ac:dyDescent="0.25">
      <c r="A298" s="5" t="s">
        <v>3670</v>
      </c>
      <c r="B298" s="5">
        <v>2017</v>
      </c>
      <c r="C298" s="5">
        <v>4600006729</v>
      </c>
      <c r="D298" s="5" t="s">
        <v>3789</v>
      </c>
      <c r="E298" s="6">
        <v>948414137</v>
      </c>
      <c r="F298" s="7">
        <v>42853</v>
      </c>
      <c r="G298" s="7">
        <v>43069</v>
      </c>
      <c r="H298" s="17">
        <v>1</v>
      </c>
      <c r="I298" s="17">
        <v>0.96150000000000002</v>
      </c>
      <c r="J298" s="9" t="s">
        <v>3790</v>
      </c>
      <c r="K298" s="18"/>
    </row>
    <row r="299" spans="1:11" s="50" customFormat="1" ht="60" x14ac:dyDescent="0.25">
      <c r="A299" s="5" t="s">
        <v>3670</v>
      </c>
      <c r="B299" s="5">
        <v>2017</v>
      </c>
      <c r="C299" s="5">
        <v>4600006755</v>
      </c>
      <c r="D299" s="5" t="s">
        <v>3840</v>
      </c>
      <c r="E299" s="6">
        <v>1141654758</v>
      </c>
      <c r="F299" s="7">
        <v>42870</v>
      </c>
      <c r="G299" s="7">
        <v>43069</v>
      </c>
      <c r="H299" s="17">
        <v>1</v>
      </c>
      <c r="I299" s="17">
        <v>0.81389999999999996</v>
      </c>
      <c r="J299" s="9" t="s">
        <v>3841</v>
      </c>
      <c r="K299" s="18"/>
    </row>
    <row r="300" spans="1:11" s="50" customFormat="1" ht="45" x14ac:dyDescent="0.25">
      <c r="A300" s="5" t="s">
        <v>3670</v>
      </c>
      <c r="B300" s="5">
        <v>2017</v>
      </c>
      <c r="C300" s="5">
        <v>4600006756</v>
      </c>
      <c r="D300" s="5" t="s">
        <v>4356</v>
      </c>
      <c r="E300" s="6">
        <v>14960001</v>
      </c>
      <c r="F300" s="81">
        <v>42859</v>
      </c>
      <c r="G300" s="81">
        <v>42904</v>
      </c>
      <c r="H300" s="82">
        <v>1</v>
      </c>
      <c r="I300" s="8">
        <v>1</v>
      </c>
      <c r="J300" s="56" t="s">
        <v>4355</v>
      </c>
      <c r="K300" s="20"/>
    </row>
    <row r="301" spans="1:11" s="50" customFormat="1" ht="60" x14ac:dyDescent="0.25">
      <c r="A301" s="5" t="s">
        <v>3670</v>
      </c>
      <c r="B301" s="5">
        <v>2017</v>
      </c>
      <c r="C301" s="5">
        <v>4600007036</v>
      </c>
      <c r="D301" s="5" t="s">
        <v>3847</v>
      </c>
      <c r="E301" s="6">
        <v>1000000000</v>
      </c>
      <c r="F301" s="7">
        <v>42998</v>
      </c>
      <c r="G301" s="7">
        <v>43100</v>
      </c>
      <c r="H301" s="17">
        <v>1</v>
      </c>
      <c r="I301" s="17">
        <v>1</v>
      </c>
      <c r="J301" s="9" t="s">
        <v>3848</v>
      </c>
      <c r="K301" s="18"/>
    </row>
    <row r="302" spans="1:11" s="50" customFormat="1" ht="45" x14ac:dyDescent="0.25">
      <c r="A302" s="5" t="s">
        <v>3670</v>
      </c>
      <c r="B302" s="5">
        <v>2017</v>
      </c>
      <c r="C302" s="5">
        <v>4600007038</v>
      </c>
      <c r="D302" s="5" t="s">
        <v>3849</v>
      </c>
      <c r="E302" s="6">
        <v>1500000000</v>
      </c>
      <c r="F302" s="7">
        <v>42998</v>
      </c>
      <c r="G302" s="7">
        <v>43100</v>
      </c>
      <c r="H302" s="17">
        <v>1</v>
      </c>
      <c r="I302" s="17">
        <v>1</v>
      </c>
      <c r="J302" s="9" t="s">
        <v>3850</v>
      </c>
      <c r="K302" s="18"/>
    </row>
    <row r="303" spans="1:11" s="50" customFormat="1" ht="45" x14ac:dyDescent="0.25">
      <c r="A303" s="5" t="s">
        <v>3670</v>
      </c>
      <c r="B303" s="5">
        <v>2017</v>
      </c>
      <c r="C303" s="5">
        <v>4600007148</v>
      </c>
      <c r="D303" s="5" t="s">
        <v>3851</v>
      </c>
      <c r="E303" s="6">
        <v>60000000</v>
      </c>
      <c r="F303" s="7">
        <v>42976</v>
      </c>
      <c r="G303" s="7">
        <v>43084</v>
      </c>
      <c r="H303" s="17">
        <v>1</v>
      </c>
      <c r="I303" s="17">
        <v>1</v>
      </c>
      <c r="J303" s="9" t="s">
        <v>3852</v>
      </c>
      <c r="K303" s="18"/>
    </row>
    <row r="304" spans="1:11" s="50" customFormat="1" ht="60" x14ac:dyDescent="0.25">
      <c r="A304" s="5" t="s">
        <v>3670</v>
      </c>
      <c r="B304" s="5">
        <v>2017</v>
      </c>
      <c r="C304" s="5">
        <v>4600007215</v>
      </c>
      <c r="D304" s="5" t="s">
        <v>3857</v>
      </c>
      <c r="E304" s="6">
        <v>58399935</v>
      </c>
      <c r="F304" s="7">
        <v>42971</v>
      </c>
      <c r="G304" s="7">
        <v>43038</v>
      </c>
      <c r="H304" s="17">
        <v>1</v>
      </c>
      <c r="I304" s="17">
        <v>1</v>
      </c>
      <c r="J304" s="9" t="s">
        <v>3784</v>
      </c>
      <c r="K304" s="18"/>
    </row>
    <row r="305" spans="1:11" s="50" customFormat="1" ht="45" x14ac:dyDescent="0.25">
      <c r="A305" s="5" t="s">
        <v>3670</v>
      </c>
      <c r="B305" s="5">
        <v>2017</v>
      </c>
      <c r="C305" s="5">
        <v>4600007578</v>
      </c>
      <c r="D305" s="5" t="s">
        <v>3845</v>
      </c>
      <c r="E305" s="6">
        <v>566956048</v>
      </c>
      <c r="F305" s="7">
        <v>43026</v>
      </c>
      <c r="G305" s="7">
        <v>43069</v>
      </c>
      <c r="H305" s="17">
        <v>1</v>
      </c>
      <c r="I305" s="17">
        <v>0.91720000000000002</v>
      </c>
      <c r="J305" s="9" t="s">
        <v>3846</v>
      </c>
      <c r="K305" s="18"/>
    </row>
    <row r="306" spans="1:11" s="50" customFormat="1" ht="60" x14ac:dyDescent="0.25">
      <c r="A306" s="5" t="s">
        <v>3670</v>
      </c>
      <c r="B306" s="5">
        <v>2017</v>
      </c>
      <c r="C306" s="5">
        <v>4600007736</v>
      </c>
      <c r="D306" s="5" t="s">
        <v>3855</v>
      </c>
      <c r="E306" s="6">
        <v>488000000</v>
      </c>
      <c r="F306" s="7">
        <v>43060</v>
      </c>
      <c r="G306" s="7">
        <v>43100</v>
      </c>
      <c r="H306" s="17">
        <v>1</v>
      </c>
      <c r="I306" s="17">
        <v>1</v>
      </c>
      <c r="J306" s="9" t="s">
        <v>3856</v>
      </c>
      <c r="K306" s="18"/>
    </row>
    <row r="307" spans="1:11" s="50" customFormat="1" ht="60" x14ac:dyDescent="0.25">
      <c r="A307" s="5" t="s">
        <v>3670</v>
      </c>
      <c r="B307" s="5">
        <v>2017</v>
      </c>
      <c r="C307" s="5">
        <v>4600007737</v>
      </c>
      <c r="D307" s="5" t="s">
        <v>3853</v>
      </c>
      <c r="E307" s="6">
        <v>700000000</v>
      </c>
      <c r="F307" s="7">
        <v>43060</v>
      </c>
      <c r="G307" s="7">
        <v>43100</v>
      </c>
      <c r="H307" s="17">
        <v>1</v>
      </c>
      <c r="I307" s="17">
        <v>1</v>
      </c>
      <c r="J307" s="9" t="s">
        <v>3854</v>
      </c>
      <c r="K307" s="18"/>
    </row>
    <row r="308" spans="1:11" s="50" customFormat="1" ht="90" x14ac:dyDescent="0.25">
      <c r="A308" s="5" t="s">
        <v>3670</v>
      </c>
      <c r="B308" s="5">
        <v>2017</v>
      </c>
      <c r="C308" s="5">
        <v>4600007747</v>
      </c>
      <c r="D308" s="5" t="s">
        <v>3785</v>
      </c>
      <c r="E308" s="6">
        <v>626528053</v>
      </c>
      <c r="F308" s="7">
        <v>43070</v>
      </c>
      <c r="G308" s="7">
        <v>43312</v>
      </c>
      <c r="H308" s="17">
        <v>0.125</v>
      </c>
      <c r="I308" s="17">
        <v>7.1800000000000003E-2</v>
      </c>
      <c r="J308" s="9" t="s">
        <v>3786</v>
      </c>
      <c r="K308" s="18"/>
    </row>
    <row r="309" spans="1:11" s="50" customFormat="1" ht="45" x14ac:dyDescent="0.25">
      <c r="A309" s="5" t="s">
        <v>3670</v>
      </c>
      <c r="B309" s="5">
        <v>2017</v>
      </c>
      <c r="C309" s="5">
        <v>4600007760</v>
      </c>
      <c r="D309" s="5" t="s">
        <v>3787</v>
      </c>
      <c r="E309" s="6">
        <v>160763268</v>
      </c>
      <c r="F309" s="7">
        <v>43070</v>
      </c>
      <c r="G309" s="7">
        <v>43312</v>
      </c>
      <c r="H309" s="17">
        <v>0.125</v>
      </c>
      <c r="I309" s="17">
        <v>7.1400000000000005E-2</v>
      </c>
      <c r="J309" s="9" t="s">
        <v>3788</v>
      </c>
      <c r="K309" s="18"/>
    </row>
    <row r="310" spans="1:11" s="50" customFormat="1" ht="45" x14ac:dyDescent="0.25">
      <c r="A310" s="5" t="s">
        <v>3670</v>
      </c>
      <c r="B310" s="5">
        <v>2017</v>
      </c>
      <c r="C310" s="5">
        <v>4600007762</v>
      </c>
      <c r="D310" s="5" t="s">
        <v>3805</v>
      </c>
      <c r="E310" s="6">
        <v>307334201</v>
      </c>
      <c r="F310" s="7">
        <v>43070</v>
      </c>
      <c r="G310" s="7">
        <v>43312</v>
      </c>
      <c r="H310" s="17">
        <v>0.125</v>
      </c>
      <c r="I310" s="17">
        <v>7.1400000000000005E-2</v>
      </c>
      <c r="J310" s="9" t="s">
        <v>3806</v>
      </c>
      <c r="K310" s="18"/>
    </row>
    <row r="311" spans="1:11" s="50" customFormat="1" ht="45" x14ac:dyDescent="0.25">
      <c r="A311" s="5" t="s">
        <v>3670</v>
      </c>
      <c r="B311" s="5">
        <v>2017</v>
      </c>
      <c r="C311" s="5">
        <v>4600007764</v>
      </c>
      <c r="D311" s="5" t="s">
        <v>3888</v>
      </c>
      <c r="E311" s="6">
        <v>676639563</v>
      </c>
      <c r="F311" s="7">
        <v>43070</v>
      </c>
      <c r="G311" s="7">
        <v>43312</v>
      </c>
      <c r="H311" s="17">
        <v>0.125</v>
      </c>
      <c r="I311" s="17">
        <v>6.6000000000000003E-2</v>
      </c>
      <c r="J311" s="9" t="s">
        <v>3889</v>
      </c>
      <c r="K311" s="18"/>
    </row>
    <row r="312" spans="1:11" s="50" customFormat="1" ht="45" x14ac:dyDescent="0.25">
      <c r="A312" s="5" t="s">
        <v>3670</v>
      </c>
      <c r="B312" s="5">
        <v>2017</v>
      </c>
      <c r="C312" s="5">
        <v>4600007766</v>
      </c>
      <c r="D312" s="5" t="s">
        <v>3809</v>
      </c>
      <c r="E312" s="6">
        <v>1439396073</v>
      </c>
      <c r="F312" s="7">
        <v>43070</v>
      </c>
      <c r="G312" s="7">
        <v>43312</v>
      </c>
      <c r="H312" s="17">
        <v>0.125</v>
      </c>
      <c r="I312" s="17">
        <v>7.1400000000000005E-2</v>
      </c>
      <c r="J312" s="9" t="s">
        <v>3810</v>
      </c>
      <c r="K312" s="18"/>
    </row>
    <row r="313" spans="1:11" s="50" customFormat="1" ht="45" x14ac:dyDescent="0.25">
      <c r="A313" s="5" t="s">
        <v>3670</v>
      </c>
      <c r="B313" s="5">
        <v>2017</v>
      </c>
      <c r="C313" s="5">
        <v>4600007768</v>
      </c>
      <c r="D313" s="5" t="s">
        <v>3775</v>
      </c>
      <c r="E313" s="6">
        <v>895881712</v>
      </c>
      <c r="F313" s="7">
        <v>43070</v>
      </c>
      <c r="G313" s="7">
        <v>43312</v>
      </c>
      <c r="H313" s="17">
        <v>0.125</v>
      </c>
      <c r="I313" s="17">
        <v>7.1400000000000005E-2</v>
      </c>
      <c r="J313" s="9" t="s">
        <v>3776</v>
      </c>
      <c r="K313" s="18"/>
    </row>
    <row r="314" spans="1:11" s="50" customFormat="1" ht="45" x14ac:dyDescent="0.25">
      <c r="A314" s="5" t="s">
        <v>3670</v>
      </c>
      <c r="B314" s="5">
        <v>2017</v>
      </c>
      <c r="C314" s="5">
        <v>4600007773</v>
      </c>
      <c r="D314" s="5" t="s">
        <v>3797</v>
      </c>
      <c r="E314" s="6">
        <v>225094902</v>
      </c>
      <c r="F314" s="7">
        <v>43070</v>
      </c>
      <c r="G314" s="7">
        <v>43312</v>
      </c>
      <c r="H314" s="17">
        <v>0.125</v>
      </c>
      <c r="I314" s="17">
        <v>7.1400000000000005E-2</v>
      </c>
      <c r="J314" s="9" t="s">
        <v>3798</v>
      </c>
      <c r="K314" s="18"/>
    </row>
    <row r="315" spans="1:11" s="50" customFormat="1" ht="45" x14ac:dyDescent="0.25">
      <c r="A315" s="5" t="s">
        <v>3670</v>
      </c>
      <c r="B315" s="5">
        <v>2017</v>
      </c>
      <c r="C315" s="5">
        <v>4600007776</v>
      </c>
      <c r="D315" s="5" t="s">
        <v>3811</v>
      </c>
      <c r="E315" s="6">
        <v>472019589</v>
      </c>
      <c r="F315" s="7">
        <v>43070</v>
      </c>
      <c r="G315" s="7">
        <v>43312</v>
      </c>
      <c r="H315" s="17">
        <v>0.125</v>
      </c>
      <c r="I315" s="17">
        <v>7.1400000000000005E-2</v>
      </c>
      <c r="J315" s="9" t="s">
        <v>3812</v>
      </c>
      <c r="K315" s="18"/>
    </row>
    <row r="316" spans="1:11" s="50" customFormat="1" ht="45" x14ac:dyDescent="0.25">
      <c r="A316" s="5" t="s">
        <v>3670</v>
      </c>
      <c r="B316" s="5">
        <v>2017</v>
      </c>
      <c r="C316" s="5">
        <v>4600007780</v>
      </c>
      <c r="D316" s="5" t="s">
        <v>3769</v>
      </c>
      <c r="E316" s="6">
        <v>369717100</v>
      </c>
      <c r="F316" s="7">
        <v>43070</v>
      </c>
      <c r="G316" s="7">
        <v>43312</v>
      </c>
      <c r="H316" s="17">
        <v>0.125</v>
      </c>
      <c r="I316" s="17">
        <v>7.1400000000000005E-2</v>
      </c>
      <c r="J316" s="9" t="s">
        <v>3770</v>
      </c>
      <c r="K316" s="18"/>
    </row>
    <row r="317" spans="1:11" s="50" customFormat="1" ht="60" x14ac:dyDescent="0.25">
      <c r="A317" s="5" t="s">
        <v>3670</v>
      </c>
      <c r="B317" s="5">
        <v>2017</v>
      </c>
      <c r="C317" s="5">
        <v>4600007784</v>
      </c>
      <c r="D317" s="5" t="s">
        <v>3865</v>
      </c>
      <c r="E317" s="6">
        <v>1495509744</v>
      </c>
      <c r="F317" s="7">
        <v>43070</v>
      </c>
      <c r="G317" s="7">
        <v>43312</v>
      </c>
      <c r="H317" s="17">
        <v>0.125</v>
      </c>
      <c r="I317" s="17">
        <v>6.8000000000000005E-2</v>
      </c>
      <c r="J317" s="9" t="s">
        <v>3866</v>
      </c>
      <c r="K317" s="18"/>
    </row>
    <row r="318" spans="1:11" s="50" customFormat="1" ht="45" x14ac:dyDescent="0.25">
      <c r="A318" s="5" t="s">
        <v>3670</v>
      </c>
      <c r="B318" s="5">
        <v>2017</v>
      </c>
      <c r="C318" s="5">
        <v>4600007787</v>
      </c>
      <c r="D318" s="5" t="s">
        <v>3745</v>
      </c>
      <c r="E318" s="6">
        <v>280918477</v>
      </c>
      <c r="F318" s="7">
        <v>43070</v>
      </c>
      <c r="G318" s="7">
        <v>43312</v>
      </c>
      <c r="H318" s="17">
        <v>0.125</v>
      </c>
      <c r="I318" s="17">
        <v>7.1400000000000005E-2</v>
      </c>
      <c r="J318" s="9" t="s">
        <v>3869</v>
      </c>
      <c r="K318" s="18"/>
    </row>
    <row r="319" spans="1:11" s="50" customFormat="1" ht="45" x14ac:dyDescent="0.25">
      <c r="A319" s="5" t="s">
        <v>3670</v>
      </c>
      <c r="B319" s="5">
        <v>2017</v>
      </c>
      <c r="C319" s="5">
        <v>4600007791</v>
      </c>
      <c r="D319" s="5" t="s">
        <v>3873</v>
      </c>
      <c r="E319" s="6">
        <v>244887387</v>
      </c>
      <c r="F319" s="7">
        <v>43070</v>
      </c>
      <c r="G319" s="7">
        <v>43312</v>
      </c>
      <c r="H319" s="17">
        <v>0.125</v>
      </c>
      <c r="I319" s="17">
        <v>7.0000000000000007E-2</v>
      </c>
      <c r="J319" s="9" t="s">
        <v>3874</v>
      </c>
      <c r="K319" s="18"/>
    </row>
    <row r="320" spans="1:11" s="50" customFormat="1" ht="75" x14ac:dyDescent="0.25">
      <c r="A320" s="5" t="s">
        <v>3670</v>
      </c>
      <c r="B320" s="5">
        <v>2017</v>
      </c>
      <c r="C320" s="5">
        <v>4600007794</v>
      </c>
      <c r="D320" s="5" t="s">
        <v>3877</v>
      </c>
      <c r="E320" s="6">
        <v>1600146407</v>
      </c>
      <c r="F320" s="7">
        <v>43070</v>
      </c>
      <c r="G320" s="7">
        <v>43312</v>
      </c>
      <c r="H320" s="17">
        <v>0.125</v>
      </c>
      <c r="I320" s="17">
        <v>7.1499999999999994E-2</v>
      </c>
      <c r="J320" s="9" t="s">
        <v>3878</v>
      </c>
      <c r="K320" s="18"/>
    </row>
    <row r="321" spans="1:11" s="50" customFormat="1" ht="45" x14ac:dyDescent="0.25">
      <c r="A321" s="5" t="s">
        <v>3670</v>
      </c>
      <c r="B321" s="5">
        <v>2017</v>
      </c>
      <c r="C321" s="5">
        <v>4600007796</v>
      </c>
      <c r="D321" s="5" t="s">
        <v>3773</v>
      </c>
      <c r="E321" s="6">
        <v>299014169</v>
      </c>
      <c r="F321" s="7">
        <v>43070</v>
      </c>
      <c r="G321" s="7">
        <v>43312</v>
      </c>
      <c r="H321" s="17">
        <v>0.125</v>
      </c>
      <c r="I321" s="17">
        <v>7.1499999999999994E-2</v>
      </c>
      <c r="J321" s="9" t="s">
        <v>3774</v>
      </c>
      <c r="K321" s="18"/>
    </row>
    <row r="322" spans="1:11" s="50" customFormat="1" ht="45" x14ac:dyDescent="0.25">
      <c r="A322" s="5" t="s">
        <v>3670</v>
      </c>
      <c r="B322" s="5">
        <v>2017</v>
      </c>
      <c r="C322" s="5">
        <v>4600007797</v>
      </c>
      <c r="D322" s="5" t="s">
        <v>3735</v>
      </c>
      <c r="E322" s="6">
        <v>330427203</v>
      </c>
      <c r="F322" s="7">
        <v>43070</v>
      </c>
      <c r="G322" s="7">
        <v>43312</v>
      </c>
      <c r="H322" s="17">
        <v>0.125</v>
      </c>
      <c r="I322" s="17">
        <v>7.0999999999999994E-2</v>
      </c>
      <c r="J322" s="9" t="s">
        <v>3736</v>
      </c>
      <c r="K322" s="18"/>
    </row>
    <row r="323" spans="1:11" s="50" customFormat="1" ht="60" x14ac:dyDescent="0.25">
      <c r="A323" s="5" t="s">
        <v>3670</v>
      </c>
      <c r="B323" s="5">
        <v>2017</v>
      </c>
      <c r="C323" s="5">
        <v>4600007798</v>
      </c>
      <c r="D323" s="5" t="s">
        <v>3723</v>
      </c>
      <c r="E323" s="6">
        <v>472019589</v>
      </c>
      <c r="F323" s="7">
        <v>43070</v>
      </c>
      <c r="G323" s="7">
        <v>43312</v>
      </c>
      <c r="H323" s="17">
        <v>0.125</v>
      </c>
      <c r="I323" s="17">
        <v>6.6000000000000003E-2</v>
      </c>
      <c r="J323" s="9" t="s">
        <v>3724</v>
      </c>
      <c r="K323" s="18"/>
    </row>
    <row r="324" spans="1:11" s="50" customFormat="1" ht="45" x14ac:dyDescent="0.25">
      <c r="A324" s="5" t="s">
        <v>3670</v>
      </c>
      <c r="B324" s="5">
        <v>2017</v>
      </c>
      <c r="C324" s="5">
        <v>4600007799</v>
      </c>
      <c r="D324" s="5" t="s">
        <v>3749</v>
      </c>
      <c r="E324" s="6">
        <v>211319083</v>
      </c>
      <c r="F324" s="7">
        <v>43070</v>
      </c>
      <c r="G324" s="7">
        <v>43312</v>
      </c>
      <c r="H324" s="17">
        <v>0.125</v>
      </c>
      <c r="I324" s="17">
        <v>7.1499999999999994E-2</v>
      </c>
      <c r="J324" s="9" t="s">
        <v>3750</v>
      </c>
      <c r="K324" s="18"/>
    </row>
    <row r="325" spans="1:11" s="50" customFormat="1" ht="45" x14ac:dyDescent="0.25">
      <c r="A325" s="5" t="s">
        <v>3670</v>
      </c>
      <c r="B325" s="5">
        <v>2017</v>
      </c>
      <c r="C325" s="5">
        <v>4600007800</v>
      </c>
      <c r="D325" s="5" t="s">
        <v>3861</v>
      </c>
      <c r="E325" s="6">
        <v>319452883</v>
      </c>
      <c r="F325" s="7">
        <v>43070</v>
      </c>
      <c r="G325" s="7">
        <v>43312</v>
      </c>
      <c r="H325" s="17">
        <v>0.125</v>
      </c>
      <c r="I325" s="17">
        <v>7.1399999999999991E-2</v>
      </c>
      <c r="J325" s="9" t="s">
        <v>3862</v>
      </c>
      <c r="K325" s="18"/>
    </row>
    <row r="326" spans="1:11" s="50" customFormat="1" ht="45" x14ac:dyDescent="0.25">
      <c r="A326" s="5" t="s">
        <v>3670</v>
      </c>
      <c r="B326" s="5">
        <v>2017</v>
      </c>
      <c r="C326" s="5">
        <v>4600007801</v>
      </c>
      <c r="D326" s="5" t="s">
        <v>3777</v>
      </c>
      <c r="E326" s="6">
        <v>837747443</v>
      </c>
      <c r="F326" s="7">
        <v>43070</v>
      </c>
      <c r="G326" s="7">
        <v>43312</v>
      </c>
      <c r="H326" s="17">
        <v>0.125</v>
      </c>
      <c r="I326" s="17">
        <v>7.1400000000000005E-2</v>
      </c>
      <c r="J326" s="9" t="s">
        <v>3778</v>
      </c>
      <c r="K326" s="18"/>
    </row>
    <row r="327" spans="1:11" s="50" customFormat="1" ht="60" x14ac:dyDescent="0.25">
      <c r="A327" s="5" t="s">
        <v>3670</v>
      </c>
      <c r="B327" s="5">
        <v>2017</v>
      </c>
      <c r="C327" s="5">
        <v>4600007802</v>
      </c>
      <c r="D327" s="5" t="s">
        <v>3879</v>
      </c>
      <c r="E327" s="6">
        <v>375169667</v>
      </c>
      <c r="F327" s="7">
        <v>43070</v>
      </c>
      <c r="G327" s="7">
        <v>43312</v>
      </c>
      <c r="H327" s="17">
        <v>0.125</v>
      </c>
      <c r="I327" s="17">
        <v>7.1400000000000005E-2</v>
      </c>
      <c r="J327" s="9" t="s">
        <v>3880</v>
      </c>
      <c r="K327" s="18"/>
    </row>
    <row r="328" spans="1:11" s="50" customFormat="1" ht="45" x14ac:dyDescent="0.25">
      <c r="A328" s="5" t="s">
        <v>3670</v>
      </c>
      <c r="B328" s="5">
        <v>2017</v>
      </c>
      <c r="C328" s="5">
        <v>4600007803</v>
      </c>
      <c r="D328" s="5" t="s">
        <v>3890</v>
      </c>
      <c r="E328" s="6">
        <v>503566532</v>
      </c>
      <c r="F328" s="7">
        <v>43070</v>
      </c>
      <c r="G328" s="7">
        <v>43312</v>
      </c>
      <c r="H328" s="17">
        <v>0.125</v>
      </c>
      <c r="I328" s="17">
        <v>7.1400000000000005E-2</v>
      </c>
      <c r="J328" s="9" t="s">
        <v>3891</v>
      </c>
      <c r="K328" s="18"/>
    </row>
    <row r="329" spans="1:11" s="50" customFormat="1" ht="90" x14ac:dyDescent="0.25">
      <c r="A329" s="5" t="s">
        <v>3670</v>
      </c>
      <c r="B329" s="5">
        <v>2017</v>
      </c>
      <c r="C329" s="5">
        <v>4600007804</v>
      </c>
      <c r="D329" s="5" t="s">
        <v>3793</v>
      </c>
      <c r="E329" s="6">
        <v>821547976</v>
      </c>
      <c r="F329" s="7">
        <v>43070</v>
      </c>
      <c r="G329" s="7">
        <v>43312</v>
      </c>
      <c r="H329" s="17">
        <v>0.125</v>
      </c>
      <c r="I329" s="17">
        <v>7.1400000000000005E-2</v>
      </c>
      <c r="J329" s="9" t="s">
        <v>3794</v>
      </c>
      <c r="K329" s="18"/>
    </row>
    <row r="330" spans="1:11" s="50" customFormat="1" ht="45" x14ac:dyDescent="0.25">
      <c r="A330" s="5" t="s">
        <v>3670</v>
      </c>
      <c r="B330" s="5">
        <v>2017</v>
      </c>
      <c r="C330" s="5">
        <v>4600007805</v>
      </c>
      <c r="D330" s="5" t="s">
        <v>3813</v>
      </c>
      <c r="E330" s="6">
        <v>228572287</v>
      </c>
      <c r="F330" s="7">
        <v>43070</v>
      </c>
      <c r="G330" s="7">
        <v>43312</v>
      </c>
      <c r="H330" s="17">
        <v>0.125</v>
      </c>
      <c r="I330" s="17">
        <v>7.1400000000000005E-2</v>
      </c>
      <c r="J330" s="9" t="s">
        <v>3814</v>
      </c>
      <c r="K330" s="18"/>
    </row>
    <row r="331" spans="1:11" s="50" customFormat="1" ht="45" x14ac:dyDescent="0.25">
      <c r="A331" s="5" t="s">
        <v>3670</v>
      </c>
      <c r="B331" s="5">
        <v>2017</v>
      </c>
      <c r="C331" s="5">
        <v>4600007807</v>
      </c>
      <c r="D331" s="5" t="s">
        <v>3759</v>
      </c>
      <c r="E331" s="6">
        <v>271773880</v>
      </c>
      <c r="F331" s="7">
        <v>43070</v>
      </c>
      <c r="G331" s="7">
        <v>43312</v>
      </c>
      <c r="H331" s="17">
        <v>0.125</v>
      </c>
      <c r="I331" s="17">
        <v>7.1400000000000005E-2</v>
      </c>
      <c r="J331" s="9" t="s">
        <v>3760</v>
      </c>
      <c r="K331" s="18"/>
    </row>
    <row r="332" spans="1:11" s="50" customFormat="1" ht="45" x14ac:dyDescent="0.25">
      <c r="A332" s="5" t="s">
        <v>3670</v>
      </c>
      <c r="B332" s="5">
        <v>2017</v>
      </c>
      <c r="C332" s="5">
        <v>4600007808</v>
      </c>
      <c r="D332" s="5" t="s">
        <v>3721</v>
      </c>
      <c r="E332" s="6">
        <v>814802912</v>
      </c>
      <c r="F332" s="7">
        <v>43070</v>
      </c>
      <c r="G332" s="7">
        <v>43312</v>
      </c>
      <c r="H332" s="17">
        <v>0.125</v>
      </c>
      <c r="I332" s="17">
        <v>7.1499999999999994E-2</v>
      </c>
      <c r="J332" s="9" t="s">
        <v>3722</v>
      </c>
      <c r="K332" s="18"/>
    </row>
    <row r="333" spans="1:11" s="50" customFormat="1" ht="45" x14ac:dyDescent="0.25">
      <c r="A333" s="5" t="s">
        <v>3670</v>
      </c>
      <c r="B333" s="5">
        <v>2017</v>
      </c>
      <c r="C333" s="5">
        <v>4600007809</v>
      </c>
      <c r="D333" s="5" t="s">
        <v>3807</v>
      </c>
      <c r="E333" s="6">
        <v>232952567</v>
      </c>
      <c r="F333" s="7">
        <v>43070</v>
      </c>
      <c r="G333" s="7">
        <v>43312</v>
      </c>
      <c r="H333" s="17">
        <v>0.125</v>
      </c>
      <c r="I333" s="17">
        <v>7.1400000000000005E-2</v>
      </c>
      <c r="J333" s="9" t="s">
        <v>3808</v>
      </c>
      <c r="K333" s="18"/>
    </row>
    <row r="334" spans="1:11" s="50" customFormat="1" ht="45" x14ac:dyDescent="0.25">
      <c r="A334" s="5" t="s">
        <v>3670</v>
      </c>
      <c r="B334" s="5">
        <v>2017</v>
      </c>
      <c r="C334" s="5">
        <v>4600007810</v>
      </c>
      <c r="D334" s="5" t="s">
        <v>3719</v>
      </c>
      <c r="E334" s="6">
        <v>452218641</v>
      </c>
      <c r="F334" s="7">
        <v>43070</v>
      </c>
      <c r="G334" s="7">
        <v>43312</v>
      </c>
      <c r="H334" s="17">
        <v>0.125</v>
      </c>
      <c r="I334" s="17">
        <v>7.1400000000000005E-2</v>
      </c>
      <c r="J334" s="9" t="s">
        <v>3720</v>
      </c>
      <c r="K334" s="18"/>
    </row>
    <row r="335" spans="1:11" s="50" customFormat="1" ht="45" x14ac:dyDescent="0.25">
      <c r="A335" s="5" t="s">
        <v>3670</v>
      </c>
      <c r="B335" s="5">
        <v>2017</v>
      </c>
      <c r="C335" s="5">
        <v>4600007811</v>
      </c>
      <c r="D335" s="5" t="s">
        <v>3883</v>
      </c>
      <c r="E335" s="6">
        <v>676639563</v>
      </c>
      <c r="F335" s="7">
        <v>43070</v>
      </c>
      <c r="G335" s="7">
        <v>43312</v>
      </c>
      <c r="H335" s="17">
        <v>0.125</v>
      </c>
      <c r="I335" s="17">
        <v>6.6000000000000003E-2</v>
      </c>
      <c r="J335" s="9" t="s">
        <v>3884</v>
      </c>
      <c r="K335" s="18"/>
    </row>
    <row r="336" spans="1:11" s="50" customFormat="1" ht="45" x14ac:dyDescent="0.25">
      <c r="A336" s="5" t="s">
        <v>3670</v>
      </c>
      <c r="B336" s="5">
        <v>2017</v>
      </c>
      <c r="C336" s="5">
        <v>4600007818</v>
      </c>
      <c r="D336" s="5" t="s">
        <v>3875</v>
      </c>
      <c r="E336" s="6">
        <v>376908170</v>
      </c>
      <c r="F336" s="7">
        <v>43070</v>
      </c>
      <c r="G336" s="7">
        <v>43312</v>
      </c>
      <c r="H336" s="17">
        <v>0.125</v>
      </c>
      <c r="I336" s="17">
        <v>6.9000000000000006E-2</v>
      </c>
      <c r="J336" s="9" t="s">
        <v>3876</v>
      </c>
      <c r="K336" s="18"/>
    </row>
    <row r="337" spans="1:11" s="50" customFormat="1" ht="45" x14ac:dyDescent="0.25">
      <c r="A337" s="5" t="s">
        <v>3670</v>
      </c>
      <c r="B337" s="5">
        <v>2017</v>
      </c>
      <c r="C337" s="5">
        <v>4600007820</v>
      </c>
      <c r="D337" s="5" t="s">
        <v>3711</v>
      </c>
      <c r="E337" s="6">
        <v>281897556</v>
      </c>
      <c r="F337" s="7">
        <v>43070</v>
      </c>
      <c r="G337" s="7">
        <v>43312</v>
      </c>
      <c r="H337" s="17">
        <v>0.125</v>
      </c>
      <c r="I337" s="17">
        <v>7.1399999999999991E-2</v>
      </c>
      <c r="J337" s="9" t="s">
        <v>3712</v>
      </c>
      <c r="K337" s="18"/>
    </row>
    <row r="338" spans="1:11" s="50" customFormat="1" ht="45" x14ac:dyDescent="0.25">
      <c r="A338" s="5" t="s">
        <v>3670</v>
      </c>
      <c r="B338" s="5">
        <v>2017</v>
      </c>
      <c r="C338" s="5">
        <v>4600007821</v>
      </c>
      <c r="D338" s="5" t="s">
        <v>3795</v>
      </c>
      <c r="E338" s="6">
        <v>568874622</v>
      </c>
      <c r="F338" s="7">
        <v>43070</v>
      </c>
      <c r="G338" s="7">
        <v>43312</v>
      </c>
      <c r="H338" s="17">
        <v>0.125</v>
      </c>
      <c r="I338" s="17">
        <v>7.1400000000000005E-2</v>
      </c>
      <c r="J338" s="9" t="s">
        <v>3796</v>
      </c>
      <c r="K338" s="18"/>
    </row>
    <row r="339" spans="1:11" s="50" customFormat="1" ht="45" x14ac:dyDescent="0.25">
      <c r="A339" s="5" t="s">
        <v>3670</v>
      </c>
      <c r="B339" s="5">
        <v>2017</v>
      </c>
      <c r="C339" s="5">
        <v>4600007822</v>
      </c>
      <c r="D339" s="5" t="s">
        <v>3817</v>
      </c>
      <c r="E339" s="6">
        <v>622176745</v>
      </c>
      <c r="F339" s="7">
        <v>43070</v>
      </c>
      <c r="G339" s="7">
        <v>43312</v>
      </c>
      <c r="H339" s="17">
        <v>0.125</v>
      </c>
      <c r="I339" s="17">
        <v>7.1400000000000005E-2</v>
      </c>
      <c r="J339" s="9" t="s">
        <v>3818</v>
      </c>
      <c r="K339" s="18"/>
    </row>
    <row r="340" spans="1:11" s="50" customFormat="1" ht="45" x14ac:dyDescent="0.25">
      <c r="A340" s="5" t="s">
        <v>3670</v>
      </c>
      <c r="B340" s="5">
        <v>2017</v>
      </c>
      <c r="C340" s="5">
        <v>4600007823</v>
      </c>
      <c r="D340" s="5" t="s">
        <v>3727</v>
      </c>
      <c r="E340" s="6">
        <v>602767341</v>
      </c>
      <c r="F340" s="7">
        <v>43070</v>
      </c>
      <c r="G340" s="7">
        <v>43312</v>
      </c>
      <c r="H340" s="17">
        <v>0.125</v>
      </c>
      <c r="I340" s="17">
        <v>7.1499999999999994E-2</v>
      </c>
      <c r="J340" s="9" t="s">
        <v>3728</v>
      </c>
      <c r="K340" s="18"/>
    </row>
    <row r="341" spans="1:11" s="50" customFormat="1" ht="45" x14ac:dyDescent="0.25">
      <c r="A341" s="5" t="s">
        <v>3670</v>
      </c>
      <c r="B341" s="5">
        <v>2017</v>
      </c>
      <c r="C341" s="5">
        <v>4600007825</v>
      </c>
      <c r="D341" s="5" t="s">
        <v>3863</v>
      </c>
      <c r="E341" s="6">
        <v>696529725</v>
      </c>
      <c r="F341" s="7">
        <v>43070</v>
      </c>
      <c r="G341" s="7">
        <v>43312</v>
      </c>
      <c r="H341" s="17">
        <v>0.125</v>
      </c>
      <c r="I341" s="17">
        <v>7.1499999999999994E-2</v>
      </c>
      <c r="J341" s="9" t="s">
        <v>3864</v>
      </c>
      <c r="K341" s="18"/>
    </row>
    <row r="342" spans="1:11" s="50" customFormat="1" ht="60" x14ac:dyDescent="0.25">
      <c r="A342" s="5" t="s">
        <v>3670</v>
      </c>
      <c r="B342" s="5">
        <v>2017</v>
      </c>
      <c r="C342" s="5">
        <v>4600007826</v>
      </c>
      <c r="D342" s="5" t="s">
        <v>3737</v>
      </c>
      <c r="E342" s="6">
        <v>1112006863</v>
      </c>
      <c r="F342" s="7">
        <v>43070</v>
      </c>
      <c r="G342" s="7">
        <v>43312</v>
      </c>
      <c r="H342" s="17">
        <v>0.125</v>
      </c>
      <c r="I342" s="17">
        <v>7.1300000000000002E-2</v>
      </c>
      <c r="J342" s="9" t="s">
        <v>3738</v>
      </c>
      <c r="K342" s="18"/>
    </row>
    <row r="343" spans="1:11" s="50" customFormat="1" ht="45" x14ac:dyDescent="0.25">
      <c r="A343" s="5" t="s">
        <v>3670</v>
      </c>
      <c r="B343" s="5">
        <v>2017</v>
      </c>
      <c r="C343" s="5">
        <v>4600007829</v>
      </c>
      <c r="D343" s="5" t="s">
        <v>3729</v>
      </c>
      <c r="E343" s="6">
        <v>1014261793</v>
      </c>
      <c r="F343" s="7">
        <v>43070</v>
      </c>
      <c r="G343" s="7">
        <v>43312</v>
      </c>
      <c r="H343" s="17">
        <v>0.125</v>
      </c>
      <c r="I343" s="17">
        <v>7.1499999999999994E-2</v>
      </c>
      <c r="J343" s="9" t="s">
        <v>3730</v>
      </c>
      <c r="K343" s="18"/>
    </row>
    <row r="344" spans="1:11" s="50" customFormat="1" ht="45" x14ac:dyDescent="0.25">
      <c r="A344" s="5" t="s">
        <v>3670</v>
      </c>
      <c r="B344" s="5">
        <v>2017</v>
      </c>
      <c r="C344" s="5">
        <v>4600007831</v>
      </c>
      <c r="D344" s="5" t="s">
        <v>3761</v>
      </c>
      <c r="E344" s="6">
        <v>747328708</v>
      </c>
      <c r="F344" s="7">
        <v>43070</v>
      </c>
      <c r="G344" s="7">
        <v>43312</v>
      </c>
      <c r="H344" s="17">
        <v>0.125</v>
      </c>
      <c r="I344" s="17">
        <v>7.1499999999999994E-2</v>
      </c>
      <c r="J344" s="9" t="s">
        <v>3762</v>
      </c>
      <c r="K344" s="18"/>
    </row>
    <row r="345" spans="1:11" s="50" customFormat="1" ht="45" x14ac:dyDescent="0.25">
      <c r="A345" s="5" t="s">
        <v>3670</v>
      </c>
      <c r="B345" s="5">
        <v>2017</v>
      </c>
      <c r="C345" s="5">
        <v>4600007833</v>
      </c>
      <c r="D345" s="5" t="s">
        <v>3791</v>
      </c>
      <c r="E345" s="6">
        <v>157339863</v>
      </c>
      <c r="F345" s="7">
        <v>43070</v>
      </c>
      <c r="G345" s="7">
        <v>43312</v>
      </c>
      <c r="H345" s="17">
        <v>0.125</v>
      </c>
      <c r="I345" s="17">
        <v>7.1400000000000005E-2</v>
      </c>
      <c r="J345" s="9" t="s">
        <v>3882</v>
      </c>
      <c r="K345" s="18"/>
    </row>
    <row r="346" spans="1:11" s="50" customFormat="1" ht="45" x14ac:dyDescent="0.25">
      <c r="A346" s="5" t="s">
        <v>3670</v>
      </c>
      <c r="B346" s="5">
        <v>2017</v>
      </c>
      <c r="C346" s="5">
        <v>4600007835</v>
      </c>
      <c r="D346" s="5" t="s">
        <v>3819</v>
      </c>
      <c r="E346" s="6">
        <v>460020535</v>
      </c>
      <c r="F346" s="7">
        <v>43070</v>
      </c>
      <c r="G346" s="7">
        <v>43312</v>
      </c>
      <c r="H346" s="17">
        <v>0.125</v>
      </c>
      <c r="I346" s="17">
        <v>7.1400000000000005E-2</v>
      </c>
      <c r="J346" s="9" t="s">
        <v>3820</v>
      </c>
      <c r="K346" s="18"/>
    </row>
    <row r="347" spans="1:11" s="50" customFormat="1" ht="90" x14ac:dyDescent="0.25">
      <c r="A347" s="5" t="s">
        <v>3670</v>
      </c>
      <c r="B347" s="5">
        <v>2017</v>
      </c>
      <c r="C347" s="5">
        <v>4600007838</v>
      </c>
      <c r="D347" s="5" t="s">
        <v>3709</v>
      </c>
      <c r="E347" s="6">
        <v>346591162</v>
      </c>
      <c r="F347" s="7">
        <v>43070</v>
      </c>
      <c r="G347" s="7">
        <v>43312</v>
      </c>
      <c r="H347" s="17">
        <v>0.125</v>
      </c>
      <c r="I347" s="17">
        <v>5.7000000000000002E-2</v>
      </c>
      <c r="J347" s="9" t="s">
        <v>3887</v>
      </c>
      <c r="K347" s="18"/>
    </row>
    <row r="348" spans="1:11" s="50" customFormat="1" ht="45" x14ac:dyDescent="0.25">
      <c r="A348" s="5" t="s">
        <v>3670</v>
      </c>
      <c r="B348" s="5">
        <v>2017</v>
      </c>
      <c r="C348" s="5">
        <v>4600007840</v>
      </c>
      <c r="D348" s="5" t="s">
        <v>3894</v>
      </c>
      <c r="E348" s="6">
        <v>309949145</v>
      </c>
      <c r="F348" s="7">
        <v>43070</v>
      </c>
      <c r="G348" s="7">
        <v>43312</v>
      </c>
      <c r="H348" s="17">
        <v>0.125</v>
      </c>
      <c r="I348" s="17">
        <v>7.1499999999999994E-2</v>
      </c>
      <c r="J348" s="9" t="s">
        <v>3764</v>
      </c>
      <c r="K348" s="18"/>
    </row>
    <row r="349" spans="1:11" s="50" customFormat="1" ht="60" x14ac:dyDescent="0.25">
      <c r="A349" s="5" t="s">
        <v>3670</v>
      </c>
      <c r="B349" s="5">
        <v>2017</v>
      </c>
      <c r="C349" s="5">
        <v>4600007841</v>
      </c>
      <c r="D349" s="5" t="s">
        <v>3893</v>
      </c>
      <c r="E349" s="6">
        <v>1223550933</v>
      </c>
      <c r="F349" s="7">
        <v>43070</v>
      </c>
      <c r="G349" s="7">
        <v>43312</v>
      </c>
      <c r="H349" s="17">
        <v>0.125</v>
      </c>
      <c r="I349" s="17">
        <v>6.5299999999999997E-2</v>
      </c>
      <c r="J349" s="9" t="s">
        <v>3837</v>
      </c>
      <c r="K349" s="18"/>
    </row>
    <row r="350" spans="1:11" s="50" customFormat="1" ht="45" x14ac:dyDescent="0.25">
      <c r="A350" s="5" t="s">
        <v>3670</v>
      </c>
      <c r="B350" s="5">
        <v>2017</v>
      </c>
      <c r="C350" s="5">
        <v>4600007843</v>
      </c>
      <c r="D350" s="5" t="s">
        <v>3755</v>
      </c>
      <c r="E350" s="6">
        <v>388462533</v>
      </c>
      <c r="F350" s="7">
        <v>43070</v>
      </c>
      <c r="G350" s="7">
        <v>43312</v>
      </c>
      <c r="H350" s="17">
        <v>0.125</v>
      </c>
      <c r="I350" s="17">
        <v>7.1400000000000005E-2</v>
      </c>
      <c r="J350" s="9" t="s">
        <v>3756</v>
      </c>
      <c r="K350" s="18"/>
    </row>
    <row r="351" spans="1:11" s="50" customFormat="1" ht="60" x14ac:dyDescent="0.25">
      <c r="A351" s="5" t="s">
        <v>3670</v>
      </c>
      <c r="B351" s="5">
        <v>2017</v>
      </c>
      <c r="C351" s="5">
        <v>4600007845</v>
      </c>
      <c r="D351" s="5" t="s">
        <v>3897</v>
      </c>
      <c r="E351" s="6">
        <v>791156483</v>
      </c>
      <c r="F351" s="7">
        <v>43055</v>
      </c>
      <c r="G351" s="7">
        <v>43297</v>
      </c>
      <c r="H351" s="17">
        <v>0.25</v>
      </c>
      <c r="I351" s="17">
        <v>0.25</v>
      </c>
      <c r="J351" s="9" t="s">
        <v>3898</v>
      </c>
      <c r="K351" s="18"/>
    </row>
    <row r="352" spans="1:11" s="50" customFormat="1" ht="45" x14ac:dyDescent="0.25">
      <c r="A352" s="5" t="s">
        <v>3670</v>
      </c>
      <c r="B352" s="5">
        <v>2017</v>
      </c>
      <c r="C352" s="5">
        <v>4600007847</v>
      </c>
      <c r="D352" s="5" t="s">
        <v>3771</v>
      </c>
      <c r="E352" s="6">
        <v>283724411</v>
      </c>
      <c r="F352" s="7">
        <v>43070</v>
      </c>
      <c r="G352" s="7">
        <v>43312</v>
      </c>
      <c r="H352" s="17">
        <v>0.125</v>
      </c>
      <c r="I352" s="17">
        <v>7.1499999999999994E-2</v>
      </c>
      <c r="J352" s="9" t="s">
        <v>3772</v>
      </c>
      <c r="K352" s="18"/>
    </row>
    <row r="353" spans="1:11" s="50" customFormat="1" ht="90" x14ac:dyDescent="0.25">
      <c r="A353" s="5" t="s">
        <v>3670</v>
      </c>
      <c r="B353" s="5">
        <v>2017</v>
      </c>
      <c r="C353" s="5">
        <v>4600007849</v>
      </c>
      <c r="D353" s="5" t="s">
        <v>3867</v>
      </c>
      <c r="E353" s="6">
        <v>2428435227</v>
      </c>
      <c r="F353" s="7">
        <v>43070</v>
      </c>
      <c r="G353" s="7">
        <v>43312</v>
      </c>
      <c r="H353" s="17">
        <v>0.125</v>
      </c>
      <c r="I353" s="17">
        <v>0.08</v>
      </c>
      <c r="J353" s="9" t="s">
        <v>3868</v>
      </c>
      <c r="K353" s="18"/>
    </row>
    <row r="354" spans="1:11" s="50" customFormat="1" ht="90" x14ac:dyDescent="0.25">
      <c r="A354" s="5" t="s">
        <v>3670</v>
      </c>
      <c r="B354" s="5">
        <v>2017</v>
      </c>
      <c r="C354" s="5">
        <v>4600007853</v>
      </c>
      <c r="D354" s="5" t="s">
        <v>3870</v>
      </c>
      <c r="E354" s="6">
        <v>888919709</v>
      </c>
      <c r="F354" s="7">
        <v>43070</v>
      </c>
      <c r="G354" s="7">
        <v>43312</v>
      </c>
      <c r="H354" s="17">
        <v>0.125</v>
      </c>
      <c r="I354" s="17">
        <v>7.0999999999999994E-2</v>
      </c>
      <c r="J354" s="9" t="s">
        <v>3871</v>
      </c>
      <c r="K354" s="18"/>
    </row>
    <row r="355" spans="1:11" s="50" customFormat="1" ht="75" x14ac:dyDescent="0.25">
      <c r="A355" s="5" t="s">
        <v>3670</v>
      </c>
      <c r="B355" s="5">
        <v>2017</v>
      </c>
      <c r="C355" s="5">
        <v>4600007861</v>
      </c>
      <c r="D355" s="5" t="s">
        <v>3895</v>
      </c>
      <c r="E355" s="6">
        <v>124294682</v>
      </c>
      <c r="F355" s="7">
        <v>43054</v>
      </c>
      <c r="G355" s="7">
        <v>43235</v>
      </c>
      <c r="H355" s="17">
        <v>0.2</v>
      </c>
      <c r="I355" s="17">
        <v>0.2</v>
      </c>
      <c r="J355" s="9" t="s">
        <v>3896</v>
      </c>
      <c r="K355" s="18"/>
    </row>
    <row r="356" spans="1:11" s="50" customFormat="1" ht="60" x14ac:dyDescent="0.25">
      <c r="A356" s="5" t="s">
        <v>3670</v>
      </c>
      <c r="B356" s="5">
        <v>2017</v>
      </c>
      <c r="C356" s="5">
        <v>4600007870</v>
      </c>
      <c r="D356" s="5" t="s">
        <v>3747</v>
      </c>
      <c r="E356" s="6">
        <v>894150468</v>
      </c>
      <c r="F356" s="7">
        <v>43070</v>
      </c>
      <c r="G356" s="7">
        <v>43312</v>
      </c>
      <c r="H356" s="17">
        <v>0.125</v>
      </c>
      <c r="I356" s="17">
        <v>7.0999999999999994E-2</v>
      </c>
      <c r="J356" s="9" t="s">
        <v>3748</v>
      </c>
      <c r="K356" s="18"/>
    </row>
    <row r="357" spans="1:11" s="50" customFormat="1" ht="45" x14ac:dyDescent="0.25">
      <c r="A357" s="5" t="s">
        <v>3670</v>
      </c>
      <c r="B357" s="5">
        <v>2017</v>
      </c>
      <c r="C357" s="5">
        <v>4600007874</v>
      </c>
      <c r="D357" s="5" t="s">
        <v>3789</v>
      </c>
      <c r="E357" s="6">
        <v>800368994</v>
      </c>
      <c r="F357" s="7">
        <v>43070</v>
      </c>
      <c r="G357" s="7">
        <v>43312</v>
      </c>
      <c r="H357" s="17">
        <v>0.125</v>
      </c>
      <c r="I357" s="17">
        <v>7.1400000000000005E-2</v>
      </c>
      <c r="J357" s="9" t="s">
        <v>3881</v>
      </c>
      <c r="K357" s="18"/>
    </row>
    <row r="358" spans="1:11" s="50" customFormat="1" ht="45" x14ac:dyDescent="0.25">
      <c r="A358" s="5" t="s">
        <v>3670</v>
      </c>
      <c r="B358" s="5">
        <v>2017</v>
      </c>
      <c r="C358" s="5">
        <v>4600007876</v>
      </c>
      <c r="D358" s="5" t="s">
        <v>3821</v>
      </c>
      <c r="E358" s="6">
        <v>405710293</v>
      </c>
      <c r="F358" s="7">
        <v>43070</v>
      </c>
      <c r="G358" s="7">
        <v>43312</v>
      </c>
      <c r="H358" s="17">
        <v>0.125</v>
      </c>
      <c r="I358" s="17">
        <v>7.1400000000000005E-2</v>
      </c>
      <c r="J358" s="9" t="s">
        <v>3822</v>
      </c>
      <c r="K358" s="18"/>
    </row>
    <row r="359" spans="1:11" s="50" customFormat="1" ht="45" x14ac:dyDescent="0.25">
      <c r="A359" s="5" t="s">
        <v>3670</v>
      </c>
      <c r="B359" s="5">
        <v>2017</v>
      </c>
      <c r="C359" s="5">
        <v>4600007879</v>
      </c>
      <c r="D359" s="5" t="s">
        <v>3733</v>
      </c>
      <c r="E359" s="6">
        <v>1001707186</v>
      </c>
      <c r="F359" s="7">
        <v>43070</v>
      </c>
      <c r="G359" s="7">
        <v>43312</v>
      </c>
      <c r="H359" s="17">
        <v>0.125</v>
      </c>
      <c r="I359" s="17">
        <v>7.1400000000000005E-2</v>
      </c>
      <c r="J359" s="9" t="s">
        <v>3734</v>
      </c>
      <c r="K359" s="18"/>
    </row>
    <row r="360" spans="1:11" s="50" customFormat="1" ht="90" x14ac:dyDescent="0.25">
      <c r="A360" s="5" t="s">
        <v>3670</v>
      </c>
      <c r="B360" s="5">
        <v>2017</v>
      </c>
      <c r="C360" s="5">
        <v>4600007886</v>
      </c>
      <c r="D360" s="5" t="s">
        <v>3892</v>
      </c>
      <c r="E360" s="6">
        <v>2166333431</v>
      </c>
      <c r="F360" s="7">
        <v>43070</v>
      </c>
      <c r="G360" s="7">
        <v>43312</v>
      </c>
      <c r="H360" s="17">
        <v>0.125</v>
      </c>
      <c r="I360" s="17">
        <v>7.0999999999999994E-2</v>
      </c>
      <c r="J360" s="9" t="s">
        <v>4472</v>
      </c>
      <c r="K360" s="18"/>
    </row>
    <row r="361" spans="1:11" s="50" customFormat="1" ht="105" x14ac:dyDescent="0.25">
      <c r="A361" s="5" t="s">
        <v>3670</v>
      </c>
      <c r="B361" s="5">
        <v>2017</v>
      </c>
      <c r="C361" s="5">
        <v>4600007888</v>
      </c>
      <c r="D361" s="5" t="s">
        <v>4471</v>
      </c>
      <c r="E361" s="6">
        <v>7018185346</v>
      </c>
      <c r="F361" s="7">
        <v>43070</v>
      </c>
      <c r="G361" s="7">
        <v>43312</v>
      </c>
      <c r="H361" s="17">
        <v>0.125</v>
      </c>
      <c r="I361" s="17">
        <v>6.6699999999999995E-2</v>
      </c>
      <c r="J361" s="9" t="s">
        <v>3718</v>
      </c>
      <c r="K361" s="18"/>
    </row>
    <row r="362" spans="1:11" s="50" customFormat="1" ht="90" x14ac:dyDescent="0.25">
      <c r="A362" s="5" t="s">
        <v>3670</v>
      </c>
      <c r="B362" s="5">
        <v>2017</v>
      </c>
      <c r="C362" s="5">
        <v>4600007891</v>
      </c>
      <c r="D362" s="5" t="s">
        <v>3859</v>
      </c>
      <c r="E362" s="6">
        <v>1481863512</v>
      </c>
      <c r="F362" s="7">
        <v>43070</v>
      </c>
      <c r="G362" s="7">
        <v>43312</v>
      </c>
      <c r="H362" s="17">
        <v>0.125</v>
      </c>
      <c r="I362" s="17">
        <v>6.7000000000000004E-2</v>
      </c>
      <c r="J362" s="9" t="s">
        <v>3860</v>
      </c>
      <c r="K362" s="18"/>
    </row>
    <row r="363" spans="1:11" s="50" customFormat="1" ht="45" x14ac:dyDescent="0.25">
      <c r="A363" s="5" t="s">
        <v>3670</v>
      </c>
      <c r="B363" s="5">
        <v>2017</v>
      </c>
      <c r="C363" s="5">
        <v>4600007893</v>
      </c>
      <c r="D363" s="5" t="s">
        <v>3801</v>
      </c>
      <c r="E363" s="6">
        <v>769546125</v>
      </c>
      <c r="F363" s="7">
        <v>43073</v>
      </c>
      <c r="G363" s="7">
        <v>43312</v>
      </c>
      <c r="H363" s="17">
        <v>0.125</v>
      </c>
      <c r="I363" s="17">
        <v>7.0999999999999994E-2</v>
      </c>
      <c r="J363" s="9" t="s">
        <v>3802</v>
      </c>
      <c r="K363" s="18"/>
    </row>
    <row r="364" spans="1:11" s="50" customFormat="1" ht="45" x14ac:dyDescent="0.25">
      <c r="A364" s="5" t="s">
        <v>3670</v>
      </c>
      <c r="B364" s="5">
        <v>2017</v>
      </c>
      <c r="C364" s="5">
        <v>4600007894</v>
      </c>
      <c r="D364" s="5" t="s">
        <v>3885</v>
      </c>
      <c r="E364" s="6">
        <v>635573345</v>
      </c>
      <c r="F364" s="7">
        <v>43070</v>
      </c>
      <c r="G364" s="7">
        <v>43312</v>
      </c>
      <c r="H364" s="17">
        <v>0.125</v>
      </c>
      <c r="I364" s="17">
        <v>7.1400000000000005E-2</v>
      </c>
      <c r="J364" s="9" t="s">
        <v>3886</v>
      </c>
      <c r="K364" s="18"/>
    </row>
    <row r="365" spans="1:11" s="50" customFormat="1" ht="105" x14ac:dyDescent="0.25">
      <c r="A365" s="5" t="s">
        <v>3670</v>
      </c>
      <c r="B365" s="5">
        <v>2017</v>
      </c>
      <c r="C365" s="5">
        <v>4600007902</v>
      </c>
      <c r="D365" s="5" t="s">
        <v>3872</v>
      </c>
      <c r="E365" s="6">
        <v>4141281347</v>
      </c>
      <c r="F365" s="7">
        <v>43070</v>
      </c>
      <c r="G365" s="7">
        <v>43312</v>
      </c>
      <c r="H365" s="17">
        <v>0.125</v>
      </c>
      <c r="I365" s="17">
        <v>7.1099999999999997E-2</v>
      </c>
      <c r="J365" s="9" t="s">
        <v>3752</v>
      </c>
      <c r="K365" s="18"/>
    </row>
    <row r="366" spans="1:11" s="50" customFormat="1" ht="75" x14ac:dyDescent="0.25">
      <c r="A366" s="5" t="s">
        <v>3670</v>
      </c>
      <c r="B366" s="5">
        <v>2017</v>
      </c>
      <c r="C366" s="5">
        <v>4600007960</v>
      </c>
      <c r="D366" s="5" t="s">
        <v>3899</v>
      </c>
      <c r="E366" s="6">
        <v>3610142987</v>
      </c>
      <c r="F366" s="7">
        <v>43081</v>
      </c>
      <c r="G366" s="7">
        <v>43312</v>
      </c>
      <c r="H366" s="17">
        <v>0.125</v>
      </c>
      <c r="I366" s="17">
        <v>7.0999999999999994E-2</v>
      </c>
      <c r="J366" s="9" t="s">
        <v>3906</v>
      </c>
      <c r="K366" s="18"/>
    </row>
    <row r="367" spans="1:11" s="50" customFormat="1" ht="75" x14ac:dyDescent="0.25">
      <c r="A367" s="5" t="s">
        <v>3670</v>
      </c>
      <c r="B367" s="5">
        <v>2017</v>
      </c>
      <c r="C367" s="5">
        <v>4600007961</v>
      </c>
      <c r="D367" s="5" t="s">
        <v>3899</v>
      </c>
      <c r="E367" s="6">
        <v>3404449977</v>
      </c>
      <c r="F367" s="7">
        <v>43080</v>
      </c>
      <c r="G367" s="7">
        <v>43312</v>
      </c>
      <c r="H367" s="17">
        <v>0.125</v>
      </c>
      <c r="I367" s="17">
        <v>7.1499999999999994E-2</v>
      </c>
      <c r="J367" s="9" t="s">
        <v>3902</v>
      </c>
      <c r="K367" s="18"/>
    </row>
    <row r="368" spans="1:11" s="50" customFormat="1" ht="75" x14ac:dyDescent="0.25">
      <c r="A368" s="5" t="s">
        <v>3670</v>
      </c>
      <c r="B368" s="5">
        <v>2017</v>
      </c>
      <c r="C368" s="5">
        <v>4600007965</v>
      </c>
      <c r="D368" s="5" t="s">
        <v>3899</v>
      </c>
      <c r="E368" s="6">
        <v>3300337706</v>
      </c>
      <c r="F368" s="7">
        <v>43080</v>
      </c>
      <c r="G368" s="7">
        <v>43312</v>
      </c>
      <c r="H368" s="17">
        <v>0.125</v>
      </c>
      <c r="I368" s="17">
        <v>6.8000000000000005E-2</v>
      </c>
      <c r="J368" s="9" t="s">
        <v>3905</v>
      </c>
      <c r="K368" s="18"/>
    </row>
    <row r="369" spans="1:11" s="50" customFormat="1" ht="75" x14ac:dyDescent="0.25">
      <c r="A369" s="5" t="s">
        <v>3670</v>
      </c>
      <c r="B369" s="5">
        <v>2017</v>
      </c>
      <c r="C369" s="5">
        <v>4600007966</v>
      </c>
      <c r="D369" s="5" t="s">
        <v>3899</v>
      </c>
      <c r="E369" s="6">
        <v>5440226507</v>
      </c>
      <c r="F369" s="7">
        <v>43080</v>
      </c>
      <c r="G369" s="7">
        <v>43312</v>
      </c>
      <c r="H369" s="17">
        <v>0.125</v>
      </c>
      <c r="I369" s="17">
        <v>7.0000000000000007E-2</v>
      </c>
      <c r="J369" s="9" t="s">
        <v>3900</v>
      </c>
      <c r="K369" s="18"/>
    </row>
    <row r="370" spans="1:11" s="50" customFormat="1" ht="75" x14ac:dyDescent="0.25">
      <c r="A370" s="5" t="s">
        <v>3670</v>
      </c>
      <c r="B370" s="5">
        <v>2017</v>
      </c>
      <c r="C370" s="5">
        <v>4600007967</v>
      </c>
      <c r="D370" s="5" t="s">
        <v>3899</v>
      </c>
      <c r="E370" s="6">
        <v>3206767085</v>
      </c>
      <c r="F370" s="7">
        <v>43080</v>
      </c>
      <c r="G370" s="7">
        <v>43312</v>
      </c>
      <c r="H370" s="17">
        <v>0.125</v>
      </c>
      <c r="I370" s="17">
        <v>7.1400000000000005E-2</v>
      </c>
      <c r="J370" s="9" t="s">
        <v>3904</v>
      </c>
      <c r="K370" s="18"/>
    </row>
    <row r="371" spans="1:11" s="50" customFormat="1" ht="75" x14ac:dyDescent="0.25">
      <c r="A371" s="5" t="s">
        <v>3670</v>
      </c>
      <c r="B371" s="5">
        <v>2017</v>
      </c>
      <c r="C371" s="5">
        <v>4600007968</v>
      </c>
      <c r="D371" s="5" t="s">
        <v>3899</v>
      </c>
      <c r="E371" s="6">
        <v>3397464665</v>
      </c>
      <c r="F371" s="7">
        <v>43080</v>
      </c>
      <c r="G371" s="7">
        <v>43312</v>
      </c>
      <c r="H371" s="17">
        <v>0.125</v>
      </c>
      <c r="I371" s="17">
        <v>7.0999999999999994E-2</v>
      </c>
      <c r="J371" s="9" t="s">
        <v>3903</v>
      </c>
      <c r="K371" s="18"/>
    </row>
    <row r="372" spans="1:11" s="50" customFormat="1" ht="75" x14ac:dyDescent="0.25">
      <c r="A372" s="5" t="s">
        <v>3670</v>
      </c>
      <c r="B372" s="5">
        <v>2017</v>
      </c>
      <c r="C372" s="5">
        <v>4600007969</v>
      </c>
      <c r="D372" s="5" t="s">
        <v>3899</v>
      </c>
      <c r="E372" s="6">
        <v>3383874294</v>
      </c>
      <c r="F372" s="7">
        <v>43080</v>
      </c>
      <c r="G372" s="7">
        <v>43312</v>
      </c>
      <c r="H372" s="17">
        <v>0.125</v>
      </c>
      <c r="I372" s="17">
        <v>7.1499999999999994E-2</v>
      </c>
      <c r="J372" s="9" t="s">
        <v>3908</v>
      </c>
      <c r="K372" s="18"/>
    </row>
    <row r="373" spans="1:11" s="50" customFormat="1" ht="75" x14ac:dyDescent="0.25">
      <c r="A373" s="5" t="s">
        <v>3670</v>
      </c>
      <c r="B373" s="5">
        <v>2017</v>
      </c>
      <c r="C373" s="5">
        <v>4600007975</v>
      </c>
      <c r="D373" s="5" t="s">
        <v>3899</v>
      </c>
      <c r="E373" s="6">
        <v>3305300963</v>
      </c>
      <c r="F373" s="7">
        <v>43081</v>
      </c>
      <c r="G373" s="7">
        <v>43312</v>
      </c>
      <c r="H373" s="17">
        <v>0.125</v>
      </c>
      <c r="I373" s="17">
        <v>7.1499999999999994E-2</v>
      </c>
      <c r="J373" s="9" t="s">
        <v>3907</v>
      </c>
      <c r="K373" s="18"/>
    </row>
    <row r="374" spans="1:11" s="50" customFormat="1" ht="75" x14ac:dyDescent="0.25">
      <c r="A374" s="5" t="s">
        <v>3670</v>
      </c>
      <c r="B374" s="5">
        <v>2017</v>
      </c>
      <c r="C374" s="5">
        <v>4600007981</v>
      </c>
      <c r="D374" s="5" t="s">
        <v>3899</v>
      </c>
      <c r="E374" s="6">
        <v>3419265601</v>
      </c>
      <c r="F374" s="7">
        <v>43084</v>
      </c>
      <c r="G374" s="7">
        <v>43312</v>
      </c>
      <c r="H374" s="17">
        <v>0.125</v>
      </c>
      <c r="I374" s="17">
        <v>7.1499999999999994E-2</v>
      </c>
      <c r="J374" s="9" t="s">
        <v>3901</v>
      </c>
      <c r="K374" s="18"/>
    </row>
    <row r="375" spans="1:11" s="50" customFormat="1" ht="90" x14ac:dyDescent="0.25">
      <c r="A375" s="5" t="s">
        <v>16</v>
      </c>
      <c r="B375" s="5">
        <v>2017</v>
      </c>
      <c r="C375" s="5">
        <v>4600006996</v>
      </c>
      <c r="D375" s="5" t="s">
        <v>12</v>
      </c>
      <c r="E375" s="6">
        <v>1057721094</v>
      </c>
      <c r="F375" s="7">
        <v>42922</v>
      </c>
      <c r="G375" s="7">
        <v>43205</v>
      </c>
      <c r="H375" s="8">
        <v>0.73</v>
      </c>
      <c r="I375" s="8" t="s">
        <v>13</v>
      </c>
      <c r="J375" s="9" t="s">
        <v>14</v>
      </c>
      <c r="K375" s="5" t="s">
        <v>15</v>
      </c>
    </row>
    <row r="376" spans="1:11" s="50" customFormat="1" ht="60" x14ac:dyDescent="0.25">
      <c r="A376" s="66" t="s">
        <v>1841</v>
      </c>
      <c r="B376" s="66">
        <v>2017</v>
      </c>
      <c r="C376" s="67">
        <v>4600006280</v>
      </c>
      <c r="D376" s="32" t="s">
        <v>1527</v>
      </c>
      <c r="E376" s="68">
        <v>114079350</v>
      </c>
      <c r="F376" s="69">
        <v>42765</v>
      </c>
      <c r="G376" s="69">
        <v>42947</v>
      </c>
      <c r="H376" s="70">
        <v>50</v>
      </c>
      <c r="I376" s="70">
        <v>80</v>
      </c>
      <c r="J376" s="67" t="s">
        <v>1392</v>
      </c>
      <c r="K376" s="67"/>
    </row>
    <row r="377" spans="1:11" s="50" customFormat="1" ht="60" x14ac:dyDescent="0.25">
      <c r="A377" s="66" t="s">
        <v>1841</v>
      </c>
      <c r="B377" s="66">
        <v>2017</v>
      </c>
      <c r="C377" s="67">
        <v>4600006281</v>
      </c>
      <c r="D377" s="32" t="s">
        <v>1527</v>
      </c>
      <c r="E377" s="68">
        <v>294334227</v>
      </c>
      <c r="F377" s="69">
        <v>42765</v>
      </c>
      <c r="G377" s="69">
        <v>42947</v>
      </c>
      <c r="H377" s="70">
        <v>66</v>
      </c>
      <c r="I377" s="70">
        <v>80</v>
      </c>
      <c r="J377" s="67" t="s">
        <v>1423</v>
      </c>
      <c r="K377" s="67"/>
    </row>
    <row r="378" spans="1:11" s="50" customFormat="1" ht="60" x14ac:dyDescent="0.25">
      <c r="A378" s="66" t="s">
        <v>1841</v>
      </c>
      <c r="B378" s="66">
        <v>2017</v>
      </c>
      <c r="C378" s="67">
        <v>4600006284</v>
      </c>
      <c r="D378" s="32" t="s">
        <v>1527</v>
      </c>
      <c r="E378" s="68">
        <v>554885100</v>
      </c>
      <c r="F378" s="69">
        <v>42765</v>
      </c>
      <c r="G378" s="69">
        <v>42947</v>
      </c>
      <c r="H378" s="70">
        <v>64.099999999999994</v>
      </c>
      <c r="I378" s="70">
        <v>80</v>
      </c>
      <c r="J378" s="67" t="s">
        <v>1345</v>
      </c>
      <c r="K378" s="67"/>
    </row>
    <row r="379" spans="1:11" s="50" customFormat="1" ht="60" x14ac:dyDescent="0.25">
      <c r="A379" s="66" t="s">
        <v>1841</v>
      </c>
      <c r="B379" s="66">
        <v>2017</v>
      </c>
      <c r="C379" s="67">
        <v>4600006285</v>
      </c>
      <c r="D379" s="32" t="s">
        <v>1527</v>
      </c>
      <c r="E379" s="68">
        <v>165249000</v>
      </c>
      <c r="F379" s="69">
        <v>42765</v>
      </c>
      <c r="G379" s="69">
        <v>42947</v>
      </c>
      <c r="H379" s="70">
        <v>73.599999999999994</v>
      </c>
      <c r="I379" s="70">
        <v>80</v>
      </c>
      <c r="J379" s="67" t="s">
        <v>1634</v>
      </c>
      <c r="K379" s="67"/>
    </row>
    <row r="380" spans="1:11" s="50" customFormat="1" ht="60" x14ac:dyDescent="0.25">
      <c r="A380" s="66" t="s">
        <v>1841</v>
      </c>
      <c r="B380" s="66">
        <v>2017</v>
      </c>
      <c r="C380" s="67">
        <v>4600006286</v>
      </c>
      <c r="D380" s="32" t="s">
        <v>1527</v>
      </c>
      <c r="E380" s="68">
        <v>518350430</v>
      </c>
      <c r="F380" s="69">
        <v>42765</v>
      </c>
      <c r="G380" s="69">
        <v>42947</v>
      </c>
      <c r="H380" s="70">
        <v>51</v>
      </c>
      <c r="I380" s="70">
        <v>80</v>
      </c>
      <c r="J380" s="67" t="s">
        <v>1428</v>
      </c>
      <c r="K380" s="67"/>
    </row>
    <row r="381" spans="1:11" s="50" customFormat="1" ht="60" x14ac:dyDescent="0.25">
      <c r="A381" s="66" t="s">
        <v>1841</v>
      </c>
      <c r="B381" s="66">
        <v>2017</v>
      </c>
      <c r="C381" s="67">
        <v>4600006287</v>
      </c>
      <c r="D381" s="32" t="s">
        <v>1527</v>
      </c>
      <c r="E381" s="68">
        <v>625526020</v>
      </c>
      <c r="F381" s="69">
        <v>42765</v>
      </c>
      <c r="G381" s="69">
        <v>42947</v>
      </c>
      <c r="H381" s="70">
        <v>90</v>
      </c>
      <c r="I381" s="70">
        <v>100</v>
      </c>
      <c r="J381" s="67" t="s">
        <v>1347</v>
      </c>
      <c r="K381" s="67"/>
    </row>
    <row r="382" spans="1:11" s="50" customFormat="1" ht="60" x14ac:dyDescent="0.25">
      <c r="A382" s="66" t="s">
        <v>1841</v>
      </c>
      <c r="B382" s="66">
        <v>2017</v>
      </c>
      <c r="C382" s="67">
        <v>4600006289</v>
      </c>
      <c r="D382" s="32" t="s">
        <v>1527</v>
      </c>
      <c r="E382" s="68">
        <v>357449150</v>
      </c>
      <c r="F382" s="69">
        <v>42765</v>
      </c>
      <c r="G382" s="69">
        <v>42947</v>
      </c>
      <c r="H382" s="70">
        <v>84.43</v>
      </c>
      <c r="I382" s="70">
        <v>80</v>
      </c>
      <c r="J382" s="67" t="s">
        <v>1371</v>
      </c>
      <c r="K382" s="67"/>
    </row>
    <row r="383" spans="1:11" s="50" customFormat="1" ht="60" x14ac:dyDescent="0.25">
      <c r="A383" s="66" t="s">
        <v>1841</v>
      </c>
      <c r="B383" s="66">
        <v>2017</v>
      </c>
      <c r="C383" s="67">
        <v>4600006290</v>
      </c>
      <c r="D383" s="32" t="s">
        <v>1527</v>
      </c>
      <c r="E383" s="68">
        <v>30007572</v>
      </c>
      <c r="F383" s="69">
        <v>42765</v>
      </c>
      <c r="G383" s="69">
        <v>42947</v>
      </c>
      <c r="H383" s="70">
        <v>0</v>
      </c>
      <c r="I383" s="70">
        <v>0</v>
      </c>
      <c r="J383" s="67" t="s">
        <v>1629</v>
      </c>
      <c r="K383" s="67"/>
    </row>
    <row r="384" spans="1:11" s="50" customFormat="1" ht="60" x14ac:dyDescent="0.25">
      <c r="A384" s="66" t="s">
        <v>1841</v>
      </c>
      <c r="B384" s="66">
        <v>2017</v>
      </c>
      <c r="C384" s="67">
        <v>4600006291</v>
      </c>
      <c r="D384" s="32" t="s">
        <v>1527</v>
      </c>
      <c r="E384" s="68">
        <v>40848600</v>
      </c>
      <c r="F384" s="69">
        <v>42765</v>
      </c>
      <c r="G384" s="69">
        <v>42947</v>
      </c>
      <c r="H384" s="70">
        <v>90.6</v>
      </c>
      <c r="I384" s="70">
        <v>79.999997401558019</v>
      </c>
      <c r="J384" s="67" t="s">
        <v>1420</v>
      </c>
      <c r="K384" s="67"/>
    </row>
    <row r="385" spans="1:11" s="50" customFormat="1" ht="60" x14ac:dyDescent="0.25">
      <c r="A385" s="66" t="s">
        <v>1841</v>
      </c>
      <c r="B385" s="66">
        <v>2017</v>
      </c>
      <c r="C385" s="67">
        <v>4600006292</v>
      </c>
      <c r="D385" s="32" t="s">
        <v>1527</v>
      </c>
      <c r="E385" s="68">
        <v>192381082</v>
      </c>
      <c r="F385" s="69">
        <v>42765</v>
      </c>
      <c r="G385" s="69">
        <v>42947</v>
      </c>
      <c r="H385" s="70">
        <v>84.8</v>
      </c>
      <c r="I385" s="70">
        <v>80</v>
      </c>
      <c r="J385" s="67" t="s">
        <v>1381</v>
      </c>
      <c r="K385" s="67"/>
    </row>
    <row r="386" spans="1:11" s="50" customFormat="1" ht="60" x14ac:dyDescent="0.25">
      <c r="A386" s="66" t="s">
        <v>1841</v>
      </c>
      <c r="B386" s="66">
        <v>2017</v>
      </c>
      <c r="C386" s="67">
        <v>4600006294</v>
      </c>
      <c r="D386" s="32" t="s">
        <v>1527</v>
      </c>
      <c r="E386" s="68">
        <v>124915072</v>
      </c>
      <c r="F386" s="69">
        <v>42765</v>
      </c>
      <c r="G386" s="69">
        <v>42947</v>
      </c>
      <c r="H386" s="70">
        <v>56</v>
      </c>
      <c r="I386" s="70">
        <v>80</v>
      </c>
      <c r="J386" s="67" t="s">
        <v>1630</v>
      </c>
      <c r="K386" s="67"/>
    </row>
    <row r="387" spans="1:11" s="50" customFormat="1" ht="60" x14ac:dyDescent="0.25">
      <c r="A387" s="66" t="s">
        <v>1841</v>
      </c>
      <c r="B387" s="66">
        <v>2017</v>
      </c>
      <c r="C387" s="67">
        <v>4600006295</v>
      </c>
      <c r="D387" s="32" t="s">
        <v>1527</v>
      </c>
      <c r="E387" s="68">
        <v>248089405</v>
      </c>
      <c r="F387" s="69">
        <v>42765</v>
      </c>
      <c r="G387" s="69">
        <v>42947</v>
      </c>
      <c r="H387" s="70">
        <v>40.1</v>
      </c>
      <c r="I387" s="70">
        <v>80.000005144390173</v>
      </c>
      <c r="J387" s="67" t="s">
        <v>1442</v>
      </c>
      <c r="K387" s="67"/>
    </row>
    <row r="388" spans="1:11" s="50" customFormat="1" ht="60" x14ac:dyDescent="0.25">
      <c r="A388" s="66" t="s">
        <v>1841</v>
      </c>
      <c r="B388" s="66">
        <v>2017</v>
      </c>
      <c r="C388" s="67">
        <v>4600006297</v>
      </c>
      <c r="D388" s="32" t="s">
        <v>1527</v>
      </c>
      <c r="E388" s="68">
        <v>1452536271</v>
      </c>
      <c r="F388" s="69">
        <v>42765</v>
      </c>
      <c r="G388" s="69">
        <v>42947</v>
      </c>
      <c r="H388" s="70">
        <v>100</v>
      </c>
      <c r="I388" s="70">
        <v>88.558524187877623</v>
      </c>
      <c r="J388" s="67" t="s">
        <v>1426</v>
      </c>
      <c r="K388" s="67"/>
    </row>
    <row r="389" spans="1:11" s="50" customFormat="1" ht="60" x14ac:dyDescent="0.25">
      <c r="A389" s="66" t="s">
        <v>1841</v>
      </c>
      <c r="B389" s="66">
        <v>2017</v>
      </c>
      <c r="C389" s="67">
        <v>4600006298</v>
      </c>
      <c r="D389" s="32" t="s">
        <v>1527</v>
      </c>
      <c r="E389" s="68">
        <v>185550750</v>
      </c>
      <c r="F389" s="69">
        <v>42765</v>
      </c>
      <c r="G389" s="69">
        <v>42947</v>
      </c>
      <c r="H389" s="70">
        <v>73.599999999999994</v>
      </c>
      <c r="I389" s="70">
        <v>80</v>
      </c>
      <c r="J389" s="67" t="s">
        <v>1422</v>
      </c>
      <c r="K389" s="67"/>
    </row>
    <row r="390" spans="1:11" s="50" customFormat="1" ht="60" x14ac:dyDescent="0.25">
      <c r="A390" s="66" t="s">
        <v>1841</v>
      </c>
      <c r="B390" s="66">
        <v>2017</v>
      </c>
      <c r="C390" s="67">
        <v>4600006299</v>
      </c>
      <c r="D390" s="32" t="s">
        <v>1527</v>
      </c>
      <c r="E390" s="68">
        <v>261587250</v>
      </c>
      <c r="F390" s="69">
        <v>42765</v>
      </c>
      <c r="G390" s="69">
        <v>42947</v>
      </c>
      <c r="H390" s="70">
        <v>62</v>
      </c>
      <c r="I390" s="70">
        <v>80</v>
      </c>
      <c r="J390" s="67" t="s">
        <v>1631</v>
      </c>
      <c r="K390" s="67"/>
    </row>
    <row r="391" spans="1:11" s="50" customFormat="1" ht="60" x14ac:dyDescent="0.25">
      <c r="A391" s="66" t="s">
        <v>1841</v>
      </c>
      <c r="B391" s="66">
        <v>2017</v>
      </c>
      <c r="C391" s="67">
        <v>4600006300</v>
      </c>
      <c r="D391" s="32" t="s">
        <v>1527</v>
      </c>
      <c r="E391" s="68">
        <v>452069735</v>
      </c>
      <c r="F391" s="69">
        <v>42765</v>
      </c>
      <c r="G391" s="69">
        <v>42947</v>
      </c>
      <c r="H391" s="70">
        <v>57</v>
      </c>
      <c r="I391" s="70">
        <v>74.074074074074076</v>
      </c>
      <c r="J391" s="67" t="s">
        <v>1465</v>
      </c>
      <c r="K391" s="67"/>
    </row>
    <row r="392" spans="1:11" s="50" customFormat="1" ht="60" x14ac:dyDescent="0.25">
      <c r="A392" s="66" t="s">
        <v>1841</v>
      </c>
      <c r="B392" s="66">
        <v>2017</v>
      </c>
      <c r="C392" s="67">
        <v>4600006305</v>
      </c>
      <c r="D392" s="32" t="s">
        <v>1527</v>
      </c>
      <c r="E392" s="68">
        <v>99737700</v>
      </c>
      <c r="F392" s="69">
        <v>42765</v>
      </c>
      <c r="G392" s="69">
        <v>42947</v>
      </c>
      <c r="H392" s="70">
        <v>50</v>
      </c>
      <c r="I392" s="70">
        <v>80</v>
      </c>
      <c r="J392" s="67" t="s">
        <v>1343</v>
      </c>
      <c r="K392" s="67"/>
    </row>
    <row r="393" spans="1:11" s="50" customFormat="1" ht="60" x14ac:dyDescent="0.25">
      <c r="A393" s="66" t="s">
        <v>1841</v>
      </c>
      <c r="B393" s="66">
        <v>2017</v>
      </c>
      <c r="C393" s="67">
        <v>4600006309</v>
      </c>
      <c r="D393" s="32" t="s">
        <v>1527</v>
      </c>
      <c r="E393" s="68">
        <v>281997250</v>
      </c>
      <c r="F393" s="69">
        <v>42765</v>
      </c>
      <c r="G393" s="69">
        <v>42947</v>
      </c>
      <c r="H393" s="70">
        <v>49.2</v>
      </c>
      <c r="I393" s="70">
        <v>80</v>
      </c>
      <c r="J393" s="67" t="s">
        <v>1633</v>
      </c>
      <c r="K393" s="67"/>
    </row>
    <row r="394" spans="1:11" s="50" customFormat="1" ht="60" x14ac:dyDescent="0.25">
      <c r="A394" s="66" t="s">
        <v>1841</v>
      </c>
      <c r="B394" s="66">
        <v>2017</v>
      </c>
      <c r="C394" s="67">
        <v>4600006310</v>
      </c>
      <c r="D394" s="32" t="s">
        <v>1527</v>
      </c>
      <c r="E394" s="68">
        <v>419168150</v>
      </c>
      <c r="F394" s="69">
        <v>42765</v>
      </c>
      <c r="G394" s="69">
        <v>42947</v>
      </c>
      <c r="H394" s="70">
        <v>43.3</v>
      </c>
      <c r="I394" s="70">
        <v>80</v>
      </c>
      <c r="J394" s="67" t="s">
        <v>1346</v>
      </c>
      <c r="K394" s="67"/>
    </row>
    <row r="395" spans="1:11" s="50" customFormat="1" ht="60" x14ac:dyDescent="0.25">
      <c r="A395" s="66" t="s">
        <v>1841</v>
      </c>
      <c r="B395" s="66">
        <v>2017</v>
      </c>
      <c r="C395" s="67">
        <v>4600006311</v>
      </c>
      <c r="D395" s="32" t="s">
        <v>1527</v>
      </c>
      <c r="E395" s="68">
        <v>89942903</v>
      </c>
      <c r="F395" s="69">
        <v>42765</v>
      </c>
      <c r="G395" s="69">
        <v>42947</v>
      </c>
      <c r="H395" s="70">
        <v>47</v>
      </c>
      <c r="I395" s="70">
        <v>80</v>
      </c>
      <c r="J395" s="67" t="s">
        <v>1391</v>
      </c>
      <c r="K395" s="67"/>
    </row>
    <row r="396" spans="1:11" s="50" customFormat="1" ht="60" x14ac:dyDescent="0.25">
      <c r="A396" s="66" t="s">
        <v>1841</v>
      </c>
      <c r="B396" s="66">
        <v>2017</v>
      </c>
      <c r="C396" s="67">
        <v>4600006313</v>
      </c>
      <c r="D396" s="32" t="s">
        <v>1527</v>
      </c>
      <c r="E396" s="68">
        <v>183709900</v>
      </c>
      <c r="F396" s="69">
        <v>42765</v>
      </c>
      <c r="G396" s="69">
        <v>42947</v>
      </c>
      <c r="H396" s="70">
        <v>51</v>
      </c>
      <c r="I396" s="70">
        <v>80</v>
      </c>
      <c r="J396" s="67" t="s">
        <v>1352</v>
      </c>
      <c r="K396" s="67"/>
    </row>
    <row r="397" spans="1:11" s="50" customFormat="1" ht="60" x14ac:dyDescent="0.25">
      <c r="A397" s="66" t="s">
        <v>1841</v>
      </c>
      <c r="B397" s="66">
        <v>2017</v>
      </c>
      <c r="C397" s="67">
        <v>4600006314</v>
      </c>
      <c r="D397" s="32" t="s">
        <v>1527</v>
      </c>
      <c r="E397" s="68">
        <v>1426829890</v>
      </c>
      <c r="F397" s="69">
        <v>42765</v>
      </c>
      <c r="G397" s="69">
        <v>42947</v>
      </c>
      <c r="H397" s="70">
        <v>43.33</v>
      </c>
      <c r="I397" s="70">
        <v>80</v>
      </c>
      <c r="J397" s="67" t="s">
        <v>1387</v>
      </c>
      <c r="K397" s="67"/>
    </row>
    <row r="398" spans="1:11" s="50" customFormat="1" ht="60" x14ac:dyDescent="0.25">
      <c r="A398" s="66" t="s">
        <v>1841</v>
      </c>
      <c r="B398" s="66">
        <v>2017</v>
      </c>
      <c r="C398" s="67">
        <v>4600006318</v>
      </c>
      <c r="D398" s="32" t="s">
        <v>1663</v>
      </c>
      <c r="E398" s="68">
        <v>2484451880</v>
      </c>
      <c r="F398" s="69">
        <v>42797</v>
      </c>
      <c r="G398" s="69">
        <v>43100</v>
      </c>
      <c r="H398" s="70">
        <v>100</v>
      </c>
      <c r="I398" s="70">
        <v>100</v>
      </c>
      <c r="J398" s="67" t="s">
        <v>1664</v>
      </c>
      <c r="K398" s="67"/>
    </row>
    <row r="399" spans="1:11" s="50" customFormat="1" ht="60" x14ac:dyDescent="0.25">
      <c r="A399" s="66" t="s">
        <v>1841</v>
      </c>
      <c r="B399" s="66">
        <v>2017</v>
      </c>
      <c r="C399" s="67">
        <v>4600006348</v>
      </c>
      <c r="D399" s="32" t="s">
        <v>1527</v>
      </c>
      <c r="E399" s="68">
        <v>158643250</v>
      </c>
      <c r="F399" s="69">
        <v>42765</v>
      </c>
      <c r="G399" s="69">
        <v>42947</v>
      </c>
      <c r="H399" s="70">
        <v>50.6</v>
      </c>
      <c r="I399" s="70">
        <v>80</v>
      </c>
      <c r="J399" s="67" t="s">
        <v>1635</v>
      </c>
      <c r="K399" s="67"/>
    </row>
    <row r="400" spans="1:11" s="50" customFormat="1" ht="60" x14ac:dyDescent="0.25">
      <c r="A400" s="66" t="s">
        <v>1841</v>
      </c>
      <c r="B400" s="66">
        <v>2017</v>
      </c>
      <c r="C400" s="67">
        <v>4600006374</v>
      </c>
      <c r="D400" s="32" t="s">
        <v>1702</v>
      </c>
      <c r="E400" s="68">
        <v>94829852</v>
      </c>
      <c r="F400" s="69">
        <v>42808</v>
      </c>
      <c r="G400" s="69">
        <v>42978</v>
      </c>
      <c r="H400" s="70">
        <v>100</v>
      </c>
      <c r="I400" s="70">
        <v>93.308732570836455</v>
      </c>
      <c r="J400" s="67" t="s">
        <v>1455</v>
      </c>
      <c r="K400" s="67"/>
    </row>
    <row r="401" spans="1:11" s="50" customFormat="1" ht="60" x14ac:dyDescent="0.25">
      <c r="A401" s="66" t="s">
        <v>1841</v>
      </c>
      <c r="B401" s="66">
        <v>2017</v>
      </c>
      <c r="C401" s="67">
        <v>4600006394</v>
      </c>
      <c r="D401" s="32" t="s">
        <v>1527</v>
      </c>
      <c r="E401" s="68">
        <v>149046842</v>
      </c>
      <c r="F401" s="69">
        <v>42765</v>
      </c>
      <c r="G401" s="69">
        <v>42947</v>
      </c>
      <c r="H401" s="70">
        <v>50</v>
      </c>
      <c r="I401" s="70">
        <v>80</v>
      </c>
      <c r="J401" s="67" t="s">
        <v>1632</v>
      </c>
      <c r="K401" s="67"/>
    </row>
    <row r="402" spans="1:11" s="50" customFormat="1" ht="60" x14ac:dyDescent="0.25">
      <c r="A402" s="66" t="s">
        <v>1841</v>
      </c>
      <c r="B402" s="66">
        <v>2017</v>
      </c>
      <c r="C402" s="67">
        <v>4600006396</v>
      </c>
      <c r="D402" s="32" t="s">
        <v>1527</v>
      </c>
      <c r="E402" s="68">
        <v>60842200</v>
      </c>
      <c r="F402" s="69">
        <v>42765</v>
      </c>
      <c r="G402" s="69">
        <v>42947</v>
      </c>
      <c r="H402" s="70">
        <v>67</v>
      </c>
      <c r="I402" s="70">
        <v>80</v>
      </c>
      <c r="J402" s="67" t="s">
        <v>1440</v>
      </c>
      <c r="K402" s="67"/>
    </row>
    <row r="403" spans="1:11" s="50" customFormat="1" ht="60" x14ac:dyDescent="0.25">
      <c r="A403" s="66" t="s">
        <v>1841</v>
      </c>
      <c r="B403" s="66">
        <v>2017</v>
      </c>
      <c r="C403" s="67">
        <v>4600006400</v>
      </c>
      <c r="D403" s="32" t="s">
        <v>1527</v>
      </c>
      <c r="E403" s="68">
        <v>65256550</v>
      </c>
      <c r="F403" s="69">
        <v>42765</v>
      </c>
      <c r="G403" s="69">
        <v>42947</v>
      </c>
      <c r="H403" s="70">
        <v>60</v>
      </c>
      <c r="I403" s="70">
        <v>80</v>
      </c>
      <c r="J403" s="67" t="s">
        <v>1436</v>
      </c>
      <c r="K403" s="67"/>
    </row>
    <row r="404" spans="1:11" s="50" customFormat="1" ht="60" x14ac:dyDescent="0.25">
      <c r="A404" s="66" t="s">
        <v>1841</v>
      </c>
      <c r="B404" s="66">
        <v>2017</v>
      </c>
      <c r="C404" s="67">
        <v>4600006403</v>
      </c>
      <c r="D404" s="32" t="s">
        <v>1527</v>
      </c>
      <c r="E404" s="68">
        <v>566273400</v>
      </c>
      <c r="F404" s="69">
        <v>42765</v>
      </c>
      <c r="G404" s="69">
        <v>42947</v>
      </c>
      <c r="H404" s="70">
        <v>66.400000000000006</v>
      </c>
      <c r="I404" s="70">
        <v>66</v>
      </c>
      <c r="J404" s="67" t="s">
        <v>1364</v>
      </c>
      <c r="K404" s="67"/>
    </row>
    <row r="405" spans="1:11" s="50" customFormat="1" ht="60" x14ac:dyDescent="0.25">
      <c r="A405" s="66" t="s">
        <v>1841</v>
      </c>
      <c r="B405" s="66">
        <v>2017</v>
      </c>
      <c r="C405" s="67">
        <v>4600006405</v>
      </c>
      <c r="D405" s="32" t="s">
        <v>1527</v>
      </c>
      <c r="E405" s="68">
        <v>614450850</v>
      </c>
      <c r="F405" s="69">
        <v>42765</v>
      </c>
      <c r="G405" s="69">
        <v>42947</v>
      </c>
      <c r="H405" s="70">
        <v>51</v>
      </c>
      <c r="I405" s="70">
        <v>80</v>
      </c>
      <c r="J405" s="67" t="s">
        <v>1413</v>
      </c>
      <c r="K405" s="67"/>
    </row>
    <row r="406" spans="1:11" s="50" customFormat="1" ht="60" x14ac:dyDescent="0.25">
      <c r="A406" s="66" t="s">
        <v>1841</v>
      </c>
      <c r="B406" s="66">
        <v>2017</v>
      </c>
      <c r="C406" s="67">
        <v>4600006855</v>
      </c>
      <c r="D406" s="32" t="s">
        <v>1527</v>
      </c>
      <c r="E406" s="68">
        <v>88899871</v>
      </c>
      <c r="F406" s="69">
        <v>42765</v>
      </c>
      <c r="G406" s="69">
        <v>42947</v>
      </c>
      <c r="H406" s="70">
        <v>80</v>
      </c>
      <c r="I406" s="70">
        <v>80</v>
      </c>
      <c r="J406" s="67" t="s">
        <v>1446</v>
      </c>
      <c r="K406" s="67"/>
    </row>
    <row r="407" spans="1:11" s="50" customFormat="1" ht="60" x14ac:dyDescent="0.25">
      <c r="A407" s="66" t="s">
        <v>1841</v>
      </c>
      <c r="B407" s="66">
        <v>2017</v>
      </c>
      <c r="C407" s="67">
        <v>4600006856</v>
      </c>
      <c r="D407" s="32" t="s">
        <v>1701</v>
      </c>
      <c r="E407" s="68">
        <v>67394500</v>
      </c>
      <c r="F407" s="69">
        <v>42892</v>
      </c>
      <c r="G407" s="69">
        <v>42978</v>
      </c>
      <c r="H407" s="70">
        <v>100</v>
      </c>
      <c r="I407" s="70">
        <v>89.837333907069564</v>
      </c>
      <c r="J407" s="67" t="s">
        <v>1648</v>
      </c>
      <c r="K407" s="67"/>
    </row>
    <row r="408" spans="1:11" s="50" customFormat="1" ht="60" x14ac:dyDescent="0.25">
      <c r="A408" s="66" t="s">
        <v>1841</v>
      </c>
      <c r="B408" s="66">
        <v>2017</v>
      </c>
      <c r="C408" s="67">
        <v>4600006925</v>
      </c>
      <c r="D408" s="32" t="s">
        <v>1702</v>
      </c>
      <c r="E408" s="68">
        <v>101719332</v>
      </c>
      <c r="F408" s="69">
        <v>42913</v>
      </c>
      <c r="G408" s="69">
        <v>42978</v>
      </c>
      <c r="H408" s="70">
        <v>100</v>
      </c>
      <c r="I408" s="70">
        <v>64.42059607705643</v>
      </c>
      <c r="J408" s="67" t="s">
        <v>1661</v>
      </c>
      <c r="K408" s="67"/>
    </row>
    <row r="409" spans="1:11" s="50" customFormat="1" ht="60" x14ac:dyDescent="0.25">
      <c r="A409" s="66" t="s">
        <v>1841</v>
      </c>
      <c r="B409" s="66">
        <v>2017</v>
      </c>
      <c r="C409" s="67">
        <v>4600006927</v>
      </c>
      <c r="D409" s="32" t="s">
        <v>1702</v>
      </c>
      <c r="E409" s="68">
        <v>76668750</v>
      </c>
      <c r="F409" s="69">
        <v>42902</v>
      </c>
      <c r="G409" s="69">
        <v>42978</v>
      </c>
      <c r="H409" s="70">
        <v>100</v>
      </c>
      <c r="I409" s="70">
        <v>86</v>
      </c>
      <c r="J409" s="67" t="s">
        <v>1662</v>
      </c>
      <c r="K409" s="67"/>
    </row>
    <row r="410" spans="1:11" s="50" customFormat="1" ht="60" x14ac:dyDescent="0.25">
      <c r="A410" s="66" t="s">
        <v>1841</v>
      </c>
      <c r="B410" s="66">
        <v>2017</v>
      </c>
      <c r="C410" s="67">
        <v>4600006928</v>
      </c>
      <c r="D410" s="32" t="s">
        <v>1702</v>
      </c>
      <c r="E410" s="68">
        <v>90958958</v>
      </c>
      <c r="F410" s="69">
        <v>42909</v>
      </c>
      <c r="G410" s="69">
        <v>42978</v>
      </c>
      <c r="H410" s="70">
        <v>100</v>
      </c>
      <c r="I410" s="70">
        <v>98.739429270946573</v>
      </c>
      <c r="J410" s="67" t="s">
        <v>1655</v>
      </c>
      <c r="K410" s="67"/>
    </row>
    <row r="411" spans="1:11" s="50" customFormat="1" ht="105" x14ac:dyDescent="0.25">
      <c r="A411" s="66" t="s">
        <v>1841</v>
      </c>
      <c r="B411" s="66">
        <v>2017</v>
      </c>
      <c r="C411" s="67">
        <v>4600007159</v>
      </c>
      <c r="D411" s="32" t="s">
        <v>1636</v>
      </c>
      <c r="E411" s="68">
        <v>16640800</v>
      </c>
      <c r="F411" s="69">
        <v>42956</v>
      </c>
      <c r="G411" s="69">
        <v>43069</v>
      </c>
      <c r="H411" s="70">
        <v>66.3</v>
      </c>
      <c r="I411" s="70">
        <v>60</v>
      </c>
      <c r="J411" s="67" t="s">
        <v>1357</v>
      </c>
      <c r="K411" s="67"/>
    </row>
    <row r="412" spans="1:11" s="50" customFormat="1" ht="75" x14ac:dyDescent="0.25">
      <c r="A412" s="66" t="s">
        <v>1841</v>
      </c>
      <c r="B412" s="66">
        <v>2017</v>
      </c>
      <c r="C412" s="67">
        <v>4600007160</v>
      </c>
      <c r="D412" s="32" t="s">
        <v>1638</v>
      </c>
      <c r="E412" s="68">
        <v>171848000</v>
      </c>
      <c r="F412" s="69">
        <v>42956</v>
      </c>
      <c r="G412" s="69">
        <v>43069</v>
      </c>
      <c r="H412" s="70">
        <v>100</v>
      </c>
      <c r="I412" s="70">
        <v>60</v>
      </c>
      <c r="J412" s="67" t="s">
        <v>1361</v>
      </c>
      <c r="K412" s="67"/>
    </row>
    <row r="413" spans="1:11" s="50" customFormat="1" ht="75" x14ac:dyDescent="0.25">
      <c r="A413" s="66" t="s">
        <v>1841</v>
      </c>
      <c r="B413" s="66">
        <v>2017</v>
      </c>
      <c r="C413" s="67">
        <v>4600007161</v>
      </c>
      <c r="D413" s="32" t="s">
        <v>1639</v>
      </c>
      <c r="E413" s="68">
        <v>30710400</v>
      </c>
      <c r="F413" s="69">
        <v>42957</v>
      </c>
      <c r="G413" s="69">
        <v>43069</v>
      </c>
      <c r="H413" s="70">
        <v>0</v>
      </c>
      <c r="I413" s="70">
        <v>40</v>
      </c>
      <c r="J413" s="67" t="s">
        <v>1343</v>
      </c>
      <c r="K413" s="67"/>
    </row>
    <row r="414" spans="1:11" s="50" customFormat="1" ht="75" x14ac:dyDescent="0.25">
      <c r="A414" s="66" t="s">
        <v>1841</v>
      </c>
      <c r="B414" s="66">
        <v>2017</v>
      </c>
      <c r="C414" s="67">
        <v>4600007162</v>
      </c>
      <c r="D414" s="32" t="s">
        <v>1640</v>
      </c>
      <c r="E414" s="68">
        <v>50034432</v>
      </c>
      <c r="F414" s="69">
        <v>42957</v>
      </c>
      <c r="G414" s="69">
        <v>43069</v>
      </c>
      <c r="H414" s="70">
        <v>0</v>
      </c>
      <c r="I414" s="70">
        <v>0</v>
      </c>
      <c r="J414" s="67" t="s">
        <v>1354</v>
      </c>
      <c r="K414" s="67"/>
    </row>
    <row r="415" spans="1:11" s="50" customFormat="1" ht="75" x14ac:dyDescent="0.25">
      <c r="A415" s="66" t="s">
        <v>1841</v>
      </c>
      <c r="B415" s="66">
        <v>2017</v>
      </c>
      <c r="C415" s="67">
        <v>4600007163</v>
      </c>
      <c r="D415" s="32" t="s">
        <v>1641</v>
      </c>
      <c r="E415" s="68">
        <v>35053600</v>
      </c>
      <c r="F415" s="69">
        <v>42957</v>
      </c>
      <c r="G415" s="69">
        <v>43069</v>
      </c>
      <c r="H415" s="70">
        <v>0</v>
      </c>
      <c r="I415" s="70">
        <v>0</v>
      </c>
      <c r="J415" s="67" t="s">
        <v>1346</v>
      </c>
      <c r="K415" s="67"/>
    </row>
    <row r="416" spans="1:11" s="50" customFormat="1" ht="90" x14ac:dyDescent="0.25">
      <c r="A416" s="66" t="s">
        <v>1841</v>
      </c>
      <c r="B416" s="66">
        <v>2017</v>
      </c>
      <c r="C416" s="67">
        <v>4600007164</v>
      </c>
      <c r="D416" s="32" t="s">
        <v>1642</v>
      </c>
      <c r="E416" s="68">
        <v>48318100</v>
      </c>
      <c r="F416" s="69">
        <v>42957</v>
      </c>
      <c r="G416" s="69">
        <v>43069</v>
      </c>
      <c r="H416" s="70">
        <v>0</v>
      </c>
      <c r="I416" s="70">
        <v>0</v>
      </c>
      <c r="J416" s="67" t="s">
        <v>1423</v>
      </c>
      <c r="K416" s="67"/>
    </row>
    <row r="417" spans="1:11" s="50" customFormat="1" ht="75" x14ac:dyDescent="0.25">
      <c r="A417" s="66" t="s">
        <v>1841</v>
      </c>
      <c r="B417" s="66">
        <v>2017</v>
      </c>
      <c r="C417" s="67">
        <v>4600007169</v>
      </c>
      <c r="D417" s="32" t="s">
        <v>1637</v>
      </c>
      <c r="E417" s="68">
        <v>19914400</v>
      </c>
      <c r="F417" s="69">
        <v>42957</v>
      </c>
      <c r="G417" s="69">
        <v>43069</v>
      </c>
      <c r="H417" s="70">
        <v>22.5</v>
      </c>
      <c r="I417" s="70">
        <v>22.5</v>
      </c>
      <c r="J417" s="67" t="s">
        <v>1432</v>
      </c>
      <c r="K417" s="67"/>
    </row>
    <row r="418" spans="1:11" s="50" customFormat="1" ht="60" x14ac:dyDescent="0.25">
      <c r="A418" s="66" t="s">
        <v>1841</v>
      </c>
      <c r="B418" s="66">
        <v>2017</v>
      </c>
      <c r="C418" s="67">
        <v>4600007236</v>
      </c>
      <c r="D418" s="32" t="s">
        <v>1646</v>
      </c>
      <c r="E418" s="68">
        <v>189960000</v>
      </c>
      <c r="F418" s="69">
        <v>42979</v>
      </c>
      <c r="G418" s="69">
        <v>43220</v>
      </c>
      <c r="H418" s="70">
        <v>37.5</v>
      </c>
      <c r="I418" s="70">
        <v>29.32</v>
      </c>
      <c r="J418" s="67" t="s">
        <v>1457</v>
      </c>
      <c r="K418" s="67"/>
    </row>
    <row r="419" spans="1:11" s="50" customFormat="1" ht="75" x14ac:dyDescent="0.25">
      <c r="A419" s="66" t="s">
        <v>1841</v>
      </c>
      <c r="B419" s="66">
        <v>2017</v>
      </c>
      <c r="C419" s="67">
        <v>4600007238</v>
      </c>
      <c r="D419" s="32" t="s">
        <v>1666</v>
      </c>
      <c r="E419" s="68">
        <v>670355340</v>
      </c>
      <c r="F419" s="69">
        <v>42979</v>
      </c>
      <c r="G419" s="69">
        <v>43076</v>
      </c>
      <c r="H419" s="70">
        <v>64</v>
      </c>
      <c r="I419" s="70">
        <v>69.999999954591331</v>
      </c>
      <c r="J419" s="67" t="s">
        <v>1366</v>
      </c>
      <c r="K419" s="67"/>
    </row>
    <row r="420" spans="1:11" s="50" customFormat="1" ht="75" x14ac:dyDescent="0.25">
      <c r="A420" s="66" t="s">
        <v>1841</v>
      </c>
      <c r="B420" s="66">
        <v>2017</v>
      </c>
      <c r="C420" s="67">
        <v>4600007240</v>
      </c>
      <c r="D420" s="32" t="s">
        <v>1666</v>
      </c>
      <c r="E420" s="68">
        <v>101483672</v>
      </c>
      <c r="F420" s="69">
        <v>42979</v>
      </c>
      <c r="G420" s="69">
        <v>43076</v>
      </c>
      <c r="H420" s="70">
        <v>0</v>
      </c>
      <c r="I420" s="70">
        <v>39.99999974157101</v>
      </c>
      <c r="J420" s="67" t="s">
        <v>1441</v>
      </c>
      <c r="K420" s="67"/>
    </row>
    <row r="421" spans="1:11" s="50" customFormat="1" ht="60" x14ac:dyDescent="0.25">
      <c r="A421" s="66" t="s">
        <v>1841</v>
      </c>
      <c r="B421" s="66">
        <v>2017</v>
      </c>
      <c r="C421" s="67">
        <v>4600007241</v>
      </c>
      <c r="D421" s="32" t="s">
        <v>1473</v>
      </c>
      <c r="E421" s="68">
        <v>240735648</v>
      </c>
      <c r="F421" s="69">
        <v>42979</v>
      </c>
      <c r="G421" s="69">
        <v>43220</v>
      </c>
      <c r="H421" s="70">
        <v>37.5</v>
      </c>
      <c r="I421" s="70">
        <v>37.799999999999997</v>
      </c>
      <c r="J421" s="67" t="s">
        <v>1461</v>
      </c>
      <c r="K421" s="67"/>
    </row>
    <row r="422" spans="1:11" s="50" customFormat="1" ht="75" x14ac:dyDescent="0.25">
      <c r="A422" s="66" t="s">
        <v>1841</v>
      </c>
      <c r="B422" s="66">
        <v>2017</v>
      </c>
      <c r="C422" s="67">
        <v>4600007243</v>
      </c>
      <c r="D422" s="32" t="s">
        <v>1666</v>
      </c>
      <c r="E422" s="68">
        <v>778710844</v>
      </c>
      <c r="F422" s="69">
        <v>42979</v>
      </c>
      <c r="G422" s="69">
        <v>43076</v>
      </c>
      <c r="H422" s="70">
        <v>0</v>
      </c>
      <c r="I422" s="70">
        <v>40.000000121687499</v>
      </c>
      <c r="J422" s="67" t="s">
        <v>1388</v>
      </c>
      <c r="K422" s="67"/>
    </row>
    <row r="423" spans="1:11" s="50" customFormat="1" ht="75" x14ac:dyDescent="0.25">
      <c r="A423" s="66" t="s">
        <v>1841</v>
      </c>
      <c r="B423" s="66">
        <v>2017</v>
      </c>
      <c r="C423" s="67">
        <v>4600007245</v>
      </c>
      <c r="D423" s="32" t="s">
        <v>1666</v>
      </c>
      <c r="E423" s="68">
        <v>88145231</v>
      </c>
      <c r="F423" s="69">
        <v>42979</v>
      </c>
      <c r="G423" s="69">
        <v>43076</v>
      </c>
      <c r="H423" s="70">
        <v>58.2</v>
      </c>
      <c r="I423" s="70">
        <v>70.000000440236235</v>
      </c>
      <c r="J423" s="67" t="s">
        <v>1540</v>
      </c>
      <c r="K423" s="67"/>
    </row>
    <row r="424" spans="1:11" s="50" customFormat="1" ht="60" x14ac:dyDescent="0.25">
      <c r="A424" s="66" t="s">
        <v>1841</v>
      </c>
      <c r="B424" s="66">
        <v>2017</v>
      </c>
      <c r="C424" s="67">
        <v>4600007248</v>
      </c>
      <c r="D424" s="32" t="s">
        <v>1647</v>
      </c>
      <c r="E424" s="68">
        <v>173953664</v>
      </c>
      <c r="F424" s="69">
        <v>42979</v>
      </c>
      <c r="G424" s="69">
        <v>43220</v>
      </c>
      <c r="H424" s="70">
        <v>37.5</v>
      </c>
      <c r="I424" s="70">
        <v>42.86</v>
      </c>
      <c r="J424" s="67" t="s">
        <v>1462</v>
      </c>
      <c r="K424" s="67"/>
    </row>
    <row r="425" spans="1:11" s="50" customFormat="1" ht="75" x14ac:dyDescent="0.25">
      <c r="A425" s="66" t="s">
        <v>1841</v>
      </c>
      <c r="B425" s="66">
        <v>2017</v>
      </c>
      <c r="C425" s="67">
        <v>4600007250</v>
      </c>
      <c r="D425" s="32" t="s">
        <v>1666</v>
      </c>
      <c r="E425" s="68">
        <v>388280690</v>
      </c>
      <c r="F425" s="69">
        <v>42979</v>
      </c>
      <c r="G425" s="69">
        <v>43076</v>
      </c>
      <c r="H425" s="70">
        <v>57.76</v>
      </c>
      <c r="I425" s="70">
        <v>70</v>
      </c>
      <c r="J425" s="67" t="s">
        <v>1374</v>
      </c>
      <c r="K425" s="67"/>
    </row>
    <row r="426" spans="1:11" s="50" customFormat="1" ht="75" x14ac:dyDescent="0.25">
      <c r="A426" s="66" t="s">
        <v>1841</v>
      </c>
      <c r="B426" s="66">
        <v>2017</v>
      </c>
      <c r="C426" s="67">
        <v>4600007252</v>
      </c>
      <c r="D426" s="32" t="s">
        <v>1665</v>
      </c>
      <c r="E426" s="68">
        <v>175055188</v>
      </c>
      <c r="F426" s="69">
        <v>42979</v>
      </c>
      <c r="G426" s="69">
        <v>43076</v>
      </c>
      <c r="H426" s="70">
        <v>91.36</v>
      </c>
      <c r="I426" s="70">
        <v>69.999999657250953</v>
      </c>
      <c r="J426" s="67" t="s">
        <v>1341</v>
      </c>
      <c r="K426" s="67"/>
    </row>
    <row r="427" spans="1:11" s="50" customFormat="1" ht="60" x14ac:dyDescent="0.25">
      <c r="A427" s="66" t="s">
        <v>1841</v>
      </c>
      <c r="B427" s="66">
        <v>2017</v>
      </c>
      <c r="C427" s="67">
        <v>4600007253</v>
      </c>
      <c r="D427" s="32" t="s">
        <v>1647</v>
      </c>
      <c r="E427" s="68">
        <v>152227200</v>
      </c>
      <c r="F427" s="69">
        <v>42979</v>
      </c>
      <c r="G427" s="69">
        <v>43220</v>
      </c>
      <c r="H427" s="70">
        <v>33.299999999999997</v>
      </c>
      <c r="I427" s="70">
        <v>26.66</v>
      </c>
      <c r="J427" s="67" t="s">
        <v>1648</v>
      </c>
      <c r="K427" s="67"/>
    </row>
    <row r="428" spans="1:11" s="50" customFormat="1" ht="75" x14ac:dyDescent="0.25">
      <c r="A428" s="66" t="s">
        <v>1841</v>
      </c>
      <c r="B428" s="66">
        <v>2017</v>
      </c>
      <c r="C428" s="67">
        <v>4600007254</v>
      </c>
      <c r="D428" s="32" t="s">
        <v>1666</v>
      </c>
      <c r="E428" s="68">
        <v>915845159</v>
      </c>
      <c r="F428" s="69">
        <v>42979</v>
      </c>
      <c r="G428" s="69">
        <v>43076</v>
      </c>
      <c r="H428" s="70">
        <v>49.17</v>
      </c>
      <c r="I428" s="70">
        <v>69.999999976324503</v>
      </c>
      <c r="J428" s="67" t="s">
        <v>1377</v>
      </c>
      <c r="K428" s="67"/>
    </row>
    <row r="429" spans="1:11" s="50" customFormat="1" ht="75" x14ac:dyDescent="0.25">
      <c r="A429" s="66" t="s">
        <v>1841</v>
      </c>
      <c r="B429" s="66">
        <v>2017</v>
      </c>
      <c r="C429" s="67">
        <v>4600007255</v>
      </c>
      <c r="D429" s="32" t="s">
        <v>1666</v>
      </c>
      <c r="E429" s="68">
        <v>54651500</v>
      </c>
      <c r="F429" s="69">
        <v>42979</v>
      </c>
      <c r="G429" s="69">
        <v>43076</v>
      </c>
      <c r="H429" s="70">
        <v>89</v>
      </c>
      <c r="I429" s="70">
        <v>56.843957708565753</v>
      </c>
      <c r="J429" s="67" t="s">
        <v>1397</v>
      </c>
      <c r="K429" s="67"/>
    </row>
    <row r="430" spans="1:11" s="50" customFormat="1" ht="75" x14ac:dyDescent="0.25">
      <c r="A430" s="66" t="s">
        <v>1841</v>
      </c>
      <c r="B430" s="66">
        <v>2017</v>
      </c>
      <c r="C430" s="67">
        <v>4600007256</v>
      </c>
      <c r="D430" s="32" t="s">
        <v>1666</v>
      </c>
      <c r="E430" s="68">
        <v>197638022</v>
      </c>
      <c r="F430" s="69">
        <v>42979</v>
      </c>
      <c r="G430" s="69">
        <v>43076</v>
      </c>
      <c r="H430" s="70">
        <v>0</v>
      </c>
      <c r="I430" s="70">
        <v>39.999999413018351</v>
      </c>
      <c r="J430" s="67" t="s">
        <v>1393</v>
      </c>
      <c r="K430" s="67"/>
    </row>
    <row r="431" spans="1:11" s="50" customFormat="1" ht="75" x14ac:dyDescent="0.25">
      <c r="A431" s="66" t="s">
        <v>1841</v>
      </c>
      <c r="B431" s="66">
        <v>2017</v>
      </c>
      <c r="C431" s="67">
        <v>4600007257</v>
      </c>
      <c r="D431" s="32" t="s">
        <v>1666</v>
      </c>
      <c r="E431" s="68">
        <v>198182985</v>
      </c>
      <c r="F431" s="69">
        <v>42979</v>
      </c>
      <c r="G431" s="69">
        <v>43076</v>
      </c>
      <c r="H431" s="70">
        <v>0</v>
      </c>
      <c r="I431" s="70">
        <v>40</v>
      </c>
      <c r="J431" s="67" t="s">
        <v>1433</v>
      </c>
      <c r="K431" s="67"/>
    </row>
    <row r="432" spans="1:11" s="50" customFormat="1" ht="75" x14ac:dyDescent="0.25">
      <c r="A432" s="66" t="s">
        <v>1841</v>
      </c>
      <c r="B432" s="66">
        <v>2017</v>
      </c>
      <c r="C432" s="67">
        <v>4600007258</v>
      </c>
      <c r="D432" s="32" t="s">
        <v>1666</v>
      </c>
      <c r="E432" s="68">
        <v>1074080350</v>
      </c>
      <c r="F432" s="69">
        <v>42979</v>
      </c>
      <c r="G432" s="69">
        <v>43076</v>
      </c>
      <c r="H432" s="70">
        <v>54.54</v>
      </c>
      <c r="I432" s="70">
        <v>69.999999942032957</v>
      </c>
      <c r="J432" s="67" t="s">
        <v>1376</v>
      </c>
      <c r="K432" s="67"/>
    </row>
    <row r="433" spans="1:11" s="50" customFormat="1" ht="75" x14ac:dyDescent="0.25">
      <c r="A433" s="66" t="s">
        <v>1841</v>
      </c>
      <c r="B433" s="66">
        <v>2017</v>
      </c>
      <c r="C433" s="67">
        <v>4600007259</v>
      </c>
      <c r="D433" s="32" t="s">
        <v>1666</v>
      </c>
      <c r="E433" s="68">
        <v>54873000</v>
      </c>
      <c r="F433" s="69">
        <v>42979</v>
      </c>
      <c r="G433" s="69">
        <v>43076</v>
      </c>
      <c r="H433" s="70">
        <v>0</v>
      </c>
      <c r="I433" s="70">
        <v>40</v>
      </c>
      <c r="J433" s="67" t="s">
        <v>1358</v>
      </c>
      <c r="K433" s="67"/>
    </row>
    <row r="434" spans="1:11" s="50" customFormat="1" ht="75" x14ac:dyDescent="0.25">
      <c r="A434" s="66" t="s">
        <v>1841</v>
      </c>
      <c r="B434" s="66">
        <v>2017</v>
      </c>
      <c r="C434" s="67">
        <v>4600007260</v>
      </c>
      <c r="D434" s="32" t="s">
        <v>1666</v>
      </c>
      <c r="E434" s="68">
        <v>167095856</v>
      </c>
      <c r="F434" s="69">
        <v>42979</v>
      </c>
      <c r="G434" s="69">
        <v>43076</v>
      </c>
      <c r="H434" s="70">
        <v>82.8</v>
      </c>
      <c r="I434" s="70">
        <v>69.999999670459005</v>
      </c>
      <c r="J434" s="67" t="s">
        <v>1357</v>
      </c>
      <c r="K434" s="67"/>
    </row>
    <row r="435" spans="1:11" s="50" customFormat="1" ht="75" x14ac:dyDescent="0.25">
      <c r="A435" s="66" t="s">
        <v>1841</v>
      </c>
      <c r="B435" s="66">
        <v>2017</v>
      </c>
      <c r="C435" s="67">
        <v>4600007261</v>
      </c>
      <c r="D435" s="32" t="s">
        <v>1666</v>
      </c>
      <c r="E435" s="68">
        <v>47378647</v>
      </c>
      <c r="F435" s="69">
        <v>42979</v>
      </c>
      <c r="G435" s="69">
        <v>43076</v>
      </c>
      <c r="H435" s="70">
        <v>0</v>
      </c>
      <c r="I435" s="70">
        <v>0</v>
      </c>
      <c r="J435" s="67" t="s">
        <v>1355</v>
      </c>
      <c r="K435" s="67"/>
    </row>
    <row r="436" spans="1:11" s="50" customFormat="1" ht="60" x14ac:dyDescent="0.25">
      <c r="A436" s="66" t="s">
        <v>1841</v>
      </c>
      <c r="B436" s="66">
        <v>2017</v>
      </c>
      <c r="C436" s="67">
        <v>4600007262</v>
      </c>
      <c r="D436" s="32" t="s">
        <v>1647</v>
      </c>
      <c r="E436" s="68">
        <v>135464160</v>
      </c>
      <c r="F436" s="69">
        <v>42979</v>
      </c>
      <c r="G436" s="69">
        <v>43220</v>
      </c>
      <c r="H436" s="70">
        <v>37.5</v>
      </c>
      <c r="I436" s="70">
        <v>46.56</v>
      </c>
      <c r="J436" s="67" t="s">
        <v>1455</v>
      </c>
      <c r="K436" s="67"/>
    </row>
    <row r="437" spans="1:11" s="50" customFormat="1" ht="60" x14ac:dyDescent="0.25">
      <c r="A437" s="66" t="s">
        <v>1841</v>
      </c>
      <c r="B437" s="66">
        <v>2017</v>
      </c>
      <c r="C437" s="67">
        <v>4600007263</v>
      </c>
      <c r="D437" s="32" t="s">
        <v>1647</v>
      </c>
      <c r="E437" s="68">
        <v>429397536</v>
      </c>
      <c r="F437" s="69">
        <v>42979</v>
      </c>
      <c r="G437" s="69">
        <v>43220</v>
      </c>
      <c r="H437" s="70">
        <v>37.5</v>
      </c>
      <c r="I437" s="70">
        <v>32.1</v>
      </c>
      <c r="J437" s="67" t="s">
        <v>1458</v>
      </c>
      <c r="K437" s="67"/>
    </row>
    <row r="438" spans="1:11" s="50" customFormat="1" ht="75" x14ac:dyDescent="0.25">
      <c r="A438" s="66" t="s">
        <v>1841</v>
      </c>
      <c r="B438" s="66">
        <v>2017</v>
      </c>
      <c r="C438" s="67">
        <v>4600007264</v>
      </c>
      <c r="D438" s="32" t="s">
        <v>1666</v>
      </c>
      <c r="E438" s="68">
        <v>821596839</v>
      </c>
      <c r="F438" s="69">
        <v>42979</v>
      </c>
      <c r="G438" s="69">
        <v>43076</v>
      </c>
      <c r="H438" s="70">
        <v>100</v>
      </c>
      <c r="I438" s="70">
        <v>99.994641400871771</v>
      </c>
      <c r="J438" s="67" t="s">
        <v>1351</v>
      </c>
      <c r="K438" s="67"/>
    </row>
    <row r="439" spans="1:11" s="50" customFormat="1" ht="75" x14ac:dyDescent="0.25">
      <c r="A439" s="66" t="s">
        <v>1841</v>
      </c>
      <c r="B439" s="66">
        <v>2017</v>
      </c>
      <c r="C439" s="67">
        <v>4600007265</v>
      </c>
      <c r="D439" s="32" t="s">
        <v>1666</v>
      </c>
      <c r="E439" s="68">
        <v>75320637</v>
      </c>
      <c r="F439" s="69">
        <v>42979</v>
      </c>
      <c r="G439" s="69">
        <v>43076</v>
      </c>
      <c r="H439" s="70">
        <v>0</v>
      </c>
      <c r="I439" s="70">
        <v>40.000000292737319</v>
      </c>
      <c r="J439" s="67" t="s">
        <v>1669</v>
      </c>
      <c r="K439" s="67"/>
    </row>
    <row r="440" spans="1:11" s="50" customFormat="1" ht="60" x14ac:dyDescent="0.25">
      <c r="A440" s="66" t="s">
        <v>1841</v>
      </c>
      <c r="B440" s="66">
        <v>2017</v>
      </c>
      <c r="C440" s="67">
        <v>4600007266</v>
      </c>
      <c r="D440" s="32" t="s">
        <v>1647</v>
      </c>
      <c r="E440" s="68">
        <v>117286784</v>
      </c>
      <c r="F440" s="69">
        <v>42979</v>
      </c>
      <c r="G440" s="69">
        <v>43220</v>
      </c>
      <c r="H440" s="70">
        <v>37.5</v>
      </c>
      <c r="I440" s="70">
        <v>42.07</v>
      </c>
      <c r="J440" s="67" t="s">
        <v>1460</v>
      </c>
      <c r="K440" s="67"/>
    </row>
    <row r="441" spans="1:11" s="50" customFormat="1" ht="60" x14ac:dyDescent="0.25">
      <c r="A441" s="66" t="s">
        <v>1841</v>
      </c>
      <c r="B441" s="66">
        <v>2017</v>
      </c>
      <c r="C441" s="67">
        <v>4600007267</v>
      </c>
      <c r="D441" s="32" t="s">
        <v>1647</v>
      </c>
      <c r="E441" s="68">
        <v>313206464</v>
      </c>
      <c r="F441" s="69">
        <v>42979</v>
      </c>
      <c r="G441" s="69">
        <v>43220</v>
      </c>
      <c r="H441" s="70">
        <v>37.5</v>
      </c>
      <c r="I441" s="70">
        <v>29.22</v>
      </c>
      <c r="J441" s="67" t="s">
        <v>1649</v>
      </c>
      <c r="K441" s="67"/>
    </row>
    <row r="442" spans="1:11" s="50" customFormat="1" ht="75" x14ac:dyDescent="0.25">
      <c r="A442" s="66" t="s">
        <v>1841</v>
      </c>
      <c r="B442" s="66">
        <v>2017</v>
      </c>
      <c r="C442" s="67">
        <v>4600007268</v>
      </c>
      <c r="D442" s="32" t="s">
        <v>1666</v>
      </c>
      <c r="E442" s="68">
        <v>109107177</v>
      </c>
      <c r="F442" s="69">
        <v>42979</v>
      </c>
      <c r="G442" s="69">
        <v>43076</v>
      </c>
      <c r="H442" s="70">
        <v>0</v>
      </c>
      <c r="I442" s="70">
        <v>40.000000237791838</v>
      </c>
      <c r="J442" s="67" t="s">
        <v>1372</v>
      </c>
      <c r="K442" s="67"/>
    </row>
    <row r="443" spans="1:11" s="50" customFormat="1" ht="60" x14ac:dyDescent="0.25">
      <c r="A443" s="66" t="s">
        <v>1841</v>
      </c>
      <c r="B443" s="66">
        <v>2017</v>
      </c>
      <c r="C443" s="67">
        <v>4600007269</v>
      </c>
      <c r="D443" s="32" t="s">
        <v>1647</v>
      </c>
      <c r="E443" s="68">
        <v>228033024</v>
      </c>
      <c r="F443" s="69">
        <v>42979</v>
      </c>
      <c r="G443" s="69">
        <v>43220</v>
      </c>
      <c r="H443" s="70">
        <v>37.5</v>
      </c>
      <c r="I443" s="70">
        <v>32.58</v>
      </c>
      <c r="J443" s="67" t="s">
        <v>1650</v>
      </c>
      <c r="K443" s="67"/>
    </row>
    <row r="444" spans="1:11" s="50" customFormat="1" ht="75" x14ac:dyDescent="0.25">
      <c r="A444" s="66" t="s">
        <v>1841</v>
      </c>
      <c r="B444" s="66">
        <v>2017</v>
      </c>
      <c r="C444" s="67">
        <v>4600007270</v>
      </c>
      <c r="D444" s="32" t="s">
        <v>1666</v>
      </c>
      <c r="E444" s="68">
        <v>518892300</v>
      </c>
      <c r="F444" s="69">
        <v>42979</v>
      </c>
      <c r="G444" s="69">
        <v>43076</v>
      </c>
      <c r="H444" s="70">
        <v>83</v>
      </c>
      <c r="I444" s="70">
        <v>69.999999821189988</v>
      </c>
      <c r="J444" s="67" t="s">
        <v>1361</v>
      </c>
      <c r="K444" s="67"/>
    </row>
    <row r="445" spans="1:11" s="50" customFormat="1" ht="60" x14ac:dyDescent="0.25">
      <c r="A445" s="66" t="s">
        <v>1841</v>
      </c>
      <c r="B445" s="66">
        <v>2017</v>
      </c>
      <c r="C445" s="67">
        <v>4600007271</v>
      </c>
      <c r="D445" s="32" t="s">
        <v>1647</v>
      </c>
      <c r="E445" s="68">
        <v>243880800</v>
      </c>
      <c r="F445" s="69">
        <v>42979</v>
      </c>
      <c r="G445" s="69">
        <v>43220</v>
      </c>
      <c r="H445" s="70">
        <v>37.5</v>
      </c>
      <c r="I445" s="70">
        <v>36.53</v>
      </c>
      <c r="J445" s="67" t="s">
        <v>1459</v>
      </c>
      <c r="K445" s="67"/>
    </row>
    <row r="446" spans="1:11" s="50" customFormat="1" ht="75" x14ac:dyDescent="0.25">
      <c r="A446" s="66" t="s">
        <v>1841</v>
      </c>
      <c r="B446" s="66">
        <v>2017</v>
      </c>
      <c r="C446" s="67">
        <v>4600007272</v>
      </c>
      <c r="D446" s="32" t="s">
        <v>1666</v>
      </c>
      <c r="E446" s="68">
        <v>74285370</v>
      </c>
      <c r="F446" s="69">
        <v>42979</v>
      </c>
      <c r="G446" s="69">
        <v>43076</v>
      </c>
      <c r="H446" s="70">
        <v>30</v>
      </c>
      <c r="I446" s="70">
        <v>70</v>
      </c>
      <c r="J446" s="67" t="s">
        <v>1407</v>
      </c>
      <c r="K446" s="67"/>
    </row>
    <row r="447" spans="1:11" s="50" customFormat="1" ht="75" x14ac:dyDescent="0.25">
      <c r="A447" s="66" t="s">
        <v>1841</v>
      </c>
      <c r="B447" s="66">
        <v>2017</v>
      </c>
      <c r="C447" s="67">
        <v>4600007273</v>
      </c>
      <c r="D447" s="32" t="s">
        <v>1666</v>
      </c>
      <c r="E447" s="68">
        <v>171810177</v>
      </c>
      <c r="F447" s="69">
        <v>42979</v>
      </c>
      <c r="G447" s="69">
        <v>43076</v>
      </c>
      <c r="H447" s="70">
        <v>30</v>
      </c>
      <c r="I447" s="70">
        <v>70.000000058203767</v>
      </c>
      <c r="J447" s="67" t="s">
        <v>1398</v>
      </c>
      <c r="K447" s="67"/>
    </row>
    <row r="448" spans="1:11" s="50" customFormat="1" ht="75" x14ac:dyDescent="0.25">
      <c r="A448" s="66" t="s">
        <v>1841</v>
      </c>
      <c r="B448" s="66">
        <v>2017</v>
      </c>
      <c r="C448" s="67">
        <v>4600007275</v>
      </c>
      <c r="D448" s="32" t="s">
        <v>1666</v>
      </c>
      <c r="E448" s="68">
        <v>258294625</v>
      </c>
      <c r="F448" s="69">
        <v>42979</v>
      </c>
      <c r="G448" s="69">
        <v>43076</v>
      </c>
      <c r="H448" s="70">
        <v>83</v>
      </c>
      <c r="I448" s="70">
        <v>70.000000240044599</v>
      </c>
      <c r="J448" s="67" t="s">
        <v>1438</v>
      </c>
      <c r="K448" s="67"/>
    </row>
    <row r="449" spans="1:11" s="50" customFormat="1" ht="60" x14ac:dyDescent="0.25">
      <c r="A449" s="66" t="s">
        <v>1841</v>
      </c>
      <c r="B449" s="66">
        <v>2017</v>
      </c>
      <c r="C449" s="67">
        <v>4600007276</v>
      </c>
      <c r="D449" s="32" t="s">
        <v>1647</v>
      </c>
      <c r="E449" s="68">
        <v>152443360</v>
      </c>
      <c r="F449" s="69">
        <v>42979</v>
      </c>
      <c r="G449" s="69">
        <v>43220</v>
      </c>
      <c r="H449" s="70">
        <v>37.5</v>
      </c>
      <c r="I449" s="70">
        <v>36.869999999999997</v>
      </c>
      <c r="J449" s="67" t="s">
        <v>1651</v>
      </c>
      <c r="K449" s="67"/>
    </row>
    <row r="450" spans="1:11" s="50" customFormat="1" ht="75" x14ac:dyDescent="0.25">
      <c r="A450" s="66" t="s">
        <v>1841</v>
      </c>
      <c r="B450" s="66">
        <v>2017</v>
      </c>
      <c r="C450" s="67">
        <v>4600007277</v>
      </c>
      <c r="D450" s="32" t="s">
        <v>1666</v>
      </c>
      <c r="E450" s="68">
        <v>125744266</v>
      </c>
      <c r="F450" s="69">
        <v>42979</v>
      </c>
      <c r="G450" s="69">
        <v>43076</v>
      </c>
      <c r="H450" s="70">
        <v>84</v>
      </c>
      <c r="I450" s="70">
        <v>70</v>
      </c>
      <c r="J450" s="67" t="s">
        <v>1404</v>
      </c>
      <c r="K450" s="67"/>
    </row>
    <row r="451" spans="1:11" s="50" customFormat="1" ht="60" x14ac:dyDescent="0.25">
      <c r="A451" s="66" t="s">
        <v>1841</v>
      </c>
      <c r="B451" s="66">
        <v>2017</v>
      </c>
      <c r="C451" s="67">
        <v>4600007278</v>
      </c>
      <c r="D451" s="32" t="s">
        <v>1647</v>
      </c>
      <c r="E451" s="68">
        <v>233830144</v>
      </c>
      <c r="F451" s="69">
        <v>42979</v>
      </c>
      <c r="G451" s="69">
        <v>43220</v>
      </c>
      <c r="H451" s="70">
        <v>37.5</v>
      </c>
      <c r="I451" s="70">
        <v>36.94</v>
      </c>
      <c r="J451" s="67" t="s">
        <v>1652</v>
      </c>
      <c r="K451" s="67"/>
    </row>
    <row r="452" spans="1:11" s="50" customFormat="1" ht="75" x14ac:dyDescent="0.25">
      <c r="A452" s="66" t="s">
        <v>1841</v>
      </c>
      <c r="B452" s="66">
        <v>2017</v>
      </c>
      <c r="C452" s="67">
        <v>4600007279</v>
      </c>
      <c r="D452" s="32" t="s">
        <v>1666</v>
      </c>
      <c r="E452" s="68">
        <v>217328034</v>
      </c>
      <c r="F452" s="69">
        <v>42979</v>
      </c>
      <c r="G452" s="69">
        <v>43076</v>
      </c>
      <c r="H452" s="70">
        <v>26.6</v>
      </c>
      <c r="I452" s="70">
        <v>26.579571874284749</v>
      </c>
      <c r="J452" s="67" t="s">
        <v>1432</v>
      </c>
      <c r="K452" s="67"/>
    </row>
    <row r="453" spans="1:11" s="50" customFormat="1" ht="75" x14ac:dyDescent="0.25">
      <c r="A453" s="66" t="s">
        <v>1841</v>
      </c>
      <c r="B453" s="66">
        <v>2017</v>
      </c>
      <c r="C453" s="67">
        <v>4600007280</v>
      </c>
      <c r="D453" s="32" t="s">
        <v>1666</v>
      </c>
      <c r="E453" s="68">
        <v>318181248</v>
      </c>
      <c r="F453" s="69">
        <v>42979</v>
      </c>
      <c r="G453" s="69">
        <v>43076</v>
      </c>
      <c r="H453" s="70">
        <v>0</v>
      </c>
      <c r="I453" s="70">
        <v>39.999999932451907</v>
      </c>
      <c r="J453" s="67" t="s">
        <v>1421</v>
      </c>
      <c r="K453" s="67"/>
    </row>
    <row r="454" spans="1:11" s="50" customFormat="1" ht="75" x14ac:dyDescent="0.25">
      <c r="A454" s="66" t="s">
        <v>1841</v>
      </c>
      <c r="B454" s="66">
        <v>2017</v>
      </c>
      <c r="C454" s="67">
        <v>4600007283</v>
      </c>
      <c r="D454" s="32" t="s">
        <v>1666</v>
      </c>
      <c r="E454" s="68">
        <v>377739821</v>
      </c>
      <c r="F454" s="69">
        <v>42979</v>
      </c>
      <c r="G454" s="69">
        <v>43076</v>
      </c>
      <c r="H454" s="70">
        <v>87</v>
      </c>
      <c r="I454" s="70">
        <v>70.000000156407665</v>
      </c>
      <c r="J454" s="67" t="s">
        <v>1390</v>
      </c>
      <c r="K454" s="67"/>
    </row>
    <row r="455" spans="1:11" s="50" customFormat="1" ht="75" x14ac:dyDescent="0.25">
      <c r="A455" s="66" t="s">
        <v>1841</v>
      </c>
      <c r="B455" s="66">
        <v>2017</v>
      </c>
      <c r="C455" s="67">
        <v>4600007284</v>
      </c>
      <c r="D455" s="32" t="s">
        <v>1666</v>
      </c>
      <c r="E455" s="68">
        <v>289612047</v>
      </c>
      <c r="F455" s="69">
        <v>42979</v>
      </c>
      <c r="G455" s="69">
        <v>43076</v>
      </c>
      <c r="H455" s="70">
        <v>53.73</v>
      </c>
      <c r="I455" s="70">
        <v>70.000000093921898</v>
      </c>
      <c r="J455" s="67" t="s">
        <v>1412</v>
      </c>
      <c r="K455" s="67"/>
    </row>
    <row r="456" spans="1:11" s="50" customFormat="1" ht="60" x14ac:dyDescent="0.25">
      <c r="A456" s="66" t="s">
        <v>1841</v>
      </c>
      <c r="B456" s="66">
        <v>2017</v>
      </c>
      <c r="C456" s="67">
        <v>4600007285</v>
      </c>
      <c r="D456" s="32" t="s">
        <v>1647</v>
      </c>
      <c r="E456" s="68">
        <v>173392256</v>
      </c>
      <c r="F456" s="69">
        <v>42979</v>
      </c>
      <c r="G456" s="69">
        <v>43220</v>
      </c>
      <c r="H456" s="70">
        <v>37.5</v>
      </c>
      <c r="I456" s="70">
        <v>48.76</v>
      </c>
      <c r="J456" s="67" t="s">
        <v>1452</v>
      </c>
      <c r="K456" s="67"/>
    </row>
    <row r="457" spans="1:11" s="50" customFormat="1" ht="75" x14ac:dyDescent="0.25">
      <c r="A457" s="66" t="s">
        <v>1841</v>
      </c>
      <c r="B457" s="66">
        <v>2017</v>
      </c>
      <c r="C457" s="67">
        <v>4600007287</v>
      </c>
      <c r="D457" s="32" t="s">
        <v>1666</v>
      </c>
      <c r="E457" s="68">
        <v>116646848</v>
      </c>
      <c r="F457" s="69">
        <v>42979</v>
      </c>
      <c r="G457" s="69">
        <v>43076</v>
      </c>
      <c r="H457" s="70">
        <v>28</v>
      </c>
      <c r="I457" s="70">
        <v>67.999999399888495</v>
      </c>
      <c r="J457" s="67" t="s">
        <v>1447</v>
      </c>
      <c r="K457" s="67"/>
    </row>
    <row r="458" spans="1:11" s="50" customFormat="1" ht="75" x14ac:dyDescent="0.25">
      <c r="A458" s="66" t="s">
        <v>1841</v>
      </c>
      <c r="B458" s="66">
        <v>2017</v>
      </c>
      <c r="C458" s="67">
        <v>4600007288</v>
      </c>
      <c r="D458" s="32" t="s">
        <v>1666</v>
      </c>
      <c r="E458" s="68">
        <v>226326238</v>
      </c>
      <c r="F458" s="69">
        <v>42979</v>
      </c>
      <c r="G458" s="69">
        <v>43076</v>
      </c>
      <c r="H458" s="70">
        <v>84</v>
      </c>
      <c r="I458" s="70">
        <v>69.999999708385715</v>
      </c>
      <c r="J458" s="67" t="s">
        <v>1379</v>
      </c>
      <c r="K458" s="67"/>
    </row>
    <row r="459" spans="1:11" s="50" customFormat="1" ht="75" x14ac:dyDescent="0.25">
      <c r="A459" s="66" t="s">
        <v>1841</v>
      </c>
      <c r="B459" s="66">
        <v>2017</v>
      </c>
      <c r="C459" s="67">
        <v>4600007289</v>
      </c>
      <c r="D459" s="32" t="s">
        <v>1666</v>
      </c>
      <c r="E459" s="68">
        <v>234092020</v>
      </c>
      <c r="F459" s="69">
        <v>42979</v>
      </c>
      <c r="G459" s="69">
        <v>43076</v>
      </c>
      <c r="H459" s="70">
        <v>0</v>
      </c>
      <c r="I459" s="70">
        <v>43.41089015364696</v>
      </c>
      <c r="J459" s="67" t="s">
        <v>1445</v>
      </c>
      <c r="K459" s="67"/>
    </row>
    <row r="460" spans="1:11" s="50" customFormat="1" ht="60" x14ac:dyDescent="0.25">
      <c r="A460" s="66" t="s">
        <v>1841</v>
      </c>
      <c r="B460" s="66">
        <v>2017</v>
      </c>
      <c r="C460" s="67">
        <v>4600007302</v>
      </c>
      <c r="D460" s="32" t="s">
        <v>1647</v>
      </c>
      <c r="E460" s="68">
        <v>125326912</v>
      </c>
      <c r="F460" s="69">
        <v>42979</v>
      </c>
      <c r="G460" s="69">
        <v>43220</v>
      </c>
      <c r="H460" s="70">
        <v>37.5</v>
      </c>
      <c r="I460" s="70">
        <v>36.51</v>
      </c>
      <c r="J460" s="67" t="s">
        <v>1456</v>
      </c>
      <c r="K460" s="67"/>
    </row>
    <row r="461" spans="1:11" s="50" customFormat="1" ht="60" x14ac:dyDescent="0.25">
      <c r="A461" s="66" t="s">
        <v>1841</v>
      </c>
      <c r="B461" s="66">
        <v>2017</v>
      </c>
      <c r="C461" s="67">
        <v>4600007303</v>
      </c>
      <c r="D461" s="32" t="s">
        <v>1647</v>
      </c>
      <c r="E461" s="68">
        <v>176438112</v>
      </c>
      <c r="F461" s="69">
        <v>42979</v>
      </c>
      <c r="G461" s="69">
        <v>43220</v>
      </c>
      <c r="H461" s="70">
        <v>37.5</v>
      </c>
      <c r="I461" s="70">
        <v>42.89</v>
      </c>
      <c r="J461" s="67" t="s">
        <v>1653</v>
      </c>
      <c r="K461" s="67"/>
    </row>
    <row r="462" spans="1:11" s="50" customFormat="1" ht="75" x14ac:dyDescent="0.25">
      <c r="A462" s="66" t="s">
        <v>1841</v>
      </c>
      <c r="B462" s="66">
        <v>2017</v>
      </c>
      <c r="C462" s="67">
        <v>4600007304</v>
      </c>
      <c r="D462" s="32" t="s">
        <v>1666</v>
      </c>
      <c r="E462" s="68">
        <v>557053142</v>
      </c>
      <c r="F462" s="69">
        <v>42979</v>
      </c>
      <c r="G462" s="69">
        <v>43076</v>
      </c>
      <c r="H462" s="70">
        <v>69.7</v>
      </c>
      <c r="I462" s="70">
        <v>70</v>
      </c>
      <c r="J462" s="67" t="s">
        <v>1425</v>
      </c>
      <c r="K462" s="67"/>
    </row>
    <row r="463" spans="1:11" s="50" customFormat="1" ht="75" x14ac:dyDescent="0.25">
      <c r="A463" s="66" t="s">
        <v>1841</v>
      </c>
      <c r="B463" s="66">
        <v>2017</v>
      </c>
      <c r="C463" s="67">
        <v>4600007309</v>
      </c>
      <c r="D463" s="32" t="s">
        <v>1666</v>
      </c>
      <c r="E463" s="68">
        <v>43485377</v>
      </c>
      <c r="F463" s="69">
        <v>42979</v>
      </c>
      <c r="G463" s="69">
        <v>43076</v>
      </c>
      <c r="H463" s="70">
        <v>0</v>
      </c>
      <c r="I463" s="70">
        <v>40.000000637239438</v>
      </c>
      <c r="J463" s="67" t="s">
        <v>1667</v>
      </c>
      <c r="K463" s="67"/>
    </row>
    <row r="464" spans="1:11" s="50" customFormat="1" ht="75" x14ac:dyDescent="0.25">
      <c r="A464" s="66" t="s">
        <v>1841</v>
      </c>
      <c r="B464" s="66">
        <v>2017</v>
      </c>
      <c r="C464" s="67">
        <v>4600007312</v>
      </c>
      <c r="D464" s="32" t="s">
        <v>1666</v>
      </c>
      <c r="E464" s="68">
        <v>210900339</v>
      </c>
      <c r="F464" s="69">
        <v>42979</v>
      </c>
      <c r="G464" s="69">
        <v>43076</v>
      </c>
      <c r="H464" s="70">
        <v>70.900000000000006</v>
      </c>
      <c r="I464" s="70">
        <v>70.000000394536968</v>
      </c>
      <c r="J464" s="67" t="s">
        <v>1410</v>
      </c>
      <c r="K464" s="67"/>
    </row>
    <row r="465" spans="1:11" s="50" customFormat="1" ht="75" x14ac:dyDescent="0.25">
      <c r="A465" s="66" t="s">
        <v>1841</v>
      </c>
      <c r="B465" s="66">
        <v>2017</v>
      </c>
      <c r="C465" s="67">
        <v>4600007314</v>
      </c>
      <c r="D465" s="32" t="s">
        <v>1666</v>
      </c>
      <c r="E465" s="68">
        <v>64948511</v>
      </c>
      <c r="F465" s="69">
        <v>42979</v>
      </c>
      <c r="G465" s="69">
        <v>43076</v>
      </c>
      <c r="H465" s="70">
        <v>52.16</v>
      </c>
      <c r="I465" s="70">
        <v>69.999999333209445</v>
      </c>
      <c r="J465" s="67" t="s">
        <v>1429</v>
      </c>
      <c r="K465" s="67"/>
    </row>
    <row r="466" spans="1:11" s="50" customFormat="1" ht="75" x14ac:dyDescent="0.25">
      <c r="A466" s="66" t="s">
        <v>1841</v>
      </c>
      <c r="B466" s="66">
        <v>2017</v>
      </c>
      <c r="C466" s="67">
        <v>4600007315</v>
      </c>
      <c r="D466" s="32" t="s">
        <v>1666</v>
      </c>
      <c r="E466" s="68">
        <v>194468039</v>
      </c>
      <c r="F466" s="69">
        <v>42979</v>
      </c>
      <c r="G466" s="69">
        <v>43076</v>
      </c>
      <c r="H466" s="70">
        <v>0</v>
      </c>
      <c r="I466" s="70">
        <v>40.000000204705898</v>
      </c>
      <c r="J466" s="67" t="s">
        <v>1416</v>
      </c>
      <c r="K466" s="67"/>
    </row>
    <row r="467" spans="1:11" s="50" customFormat="1" ht="75" x14ac:dyDescent="0.25">
      <c r="A467" s="66" t="s">
        <v>1841</v>
      </c>
      <c r="B467" s="66">
        <v>2017</v>
      </c>
      <c r="C467" s="67">
        <v>4600007316</v>
      </c>
      <c r="D467" s="32" t="s">
        <v>1666</v>
      </c>
      <c r="E467" s="68">
        <v>133947636</v>
      </c>
      <c r="F467" s="69">
        <v>42979</v>
      </c>
      <c r="G467" s="69">
        <v>43076</v>
      </c>
      <c r="H467" s="70">
        <v>0</v>
      </c>
      <c r="I467" s="70">
        <v>40.000000344832507</v>
      </c>
      <c r="J467" s="67" t="s">
        <v>1668</v>
      </c>
      <c r="K467" s="67"/>
    </row>
    <row r="468" spans="1:11" s="50" customFormat="1" ht="75" x14ac:dyDescent="0.25">
      <c r="A468" s="66" t="s">
        <v>1841</v>
      </c>
      <c r="B468" s="66">
        <v>2017</v>
      </c>
      <c r="C468" s="67">
        <v>4600007319</v>
      </c>
      <c r="D468" s="32" t="s">
        <v>1666</v>
      </c>
      <c r="E468" s="68">
        <v>109756365</v>
      </c>
      <c r="F468" s="69">
        <v>42979</v>
      </c>
      <c r="G468" s="69">
        <v>43076</v>
      </c>
      <c r="H468" s="70">
        <v>0</v>
      </c>
      <c r="I468" s="70">
        <v>40</v>
      </c>
      <c r="J468" s="67" t="s">
        <v>1439</v>
      </c>
      <c r="K468" s="67"/>
    </row>
    <row r="469" spans="1:11" s="50" customFormat="1" ht="75" x14ac:dyDescent="0.25">
      <c r="A469" s="66" t="s">
        <v>1841</v>
      </c>
      <c r="B469" s="66">
        <v>2017</v>
      </c>
      <c r="C469" s="67">
        <v>4600007321</v>
      </c>
      <c r="D469" s="32" t="s">
        <v>1666</v>
      </c>
      <c r="E469" s="68">
        <v>263697078</v>
      </c>
      <c r="F469" s="69">
        <v>42979</v>
      </c>
      <c r="G469" s="69">
        <v>43076</v>
      </c>
      <c r="H469" s="70">
        <v>59.7</v>
      </c>
      <c r="I469" s="70">
        <v>70.000000098378933</v>
      </c>
      <c r="J469" s="67" t="s">
        <v>1385</v>
      </c>
      <c r="K469" s="67"/>
    </row>
    <row r="470" spans="1:11" s="50" customFormat="1" ht="75" x14ac:dyDescent="0.25">
      <c r="A470" s="66" t="s">
        <v>1841</v>
      </c>
      <c r="B470" s="66">
        <v>2017</v>
      </c>
      <c r="C470" s="67">
        <v>4600007324</v>
      </c>
      <c r="D470" s="32" t="s">
        <v>1666</v>
      </c>
      <c r="E470" s="68">
        <v>426528146</v>
      </c>
      <c r="F470" s="69">
        <v>42979</v>
      </c>
      <c r="G470" s="69">
        <v>43076</v>
      </c>
      <c r="H470" s="70">
        <v>77.5</v>
      </c>
      <c r="I470" s="70">
        <v>69.999999940334277</v>
      </c>
      <c r="J470" s="67" t="s">
        <v>1427</v>
      </c>
      <c r="K470" s="67"/>
    </row>
    <row r="471" spans="1:11" s="50" customFormat="1" ht="75" x14ac:dyDescent="0.25">
      <c r="A471" s="66" t="s">
        <v>1841</v>
      </c>
      <c r="B471" s="66">
        <v>2017</v>
      </c>
      <c r="C471" s="67">
        <v>4600007328</v>
      </c>
      <c r="D471" s="32" t="s">
        <v>1666</v>
      </c>
      <c r="E471" s="68">
        <v>719062883</v>
      </c>
      <c r="F471" s="69">
        <v>42979</v>
      </c>
      <c r="G471" s="69">
        <v>43076</v>
      </c>
      <c r="H471" s="70">
        <v>0</v>
      </c>
      <c r="I471" s="70">
        <v>40.000000043238977</v>
      </c>
      <c r="J471" s="67" t="s">
        <v>1367</v>
      </c>
      <c r="K471" s="67"/>
    </row>
    <row r="472" spans="1:11" s="50" customFormat="1" ht="75" x14ac:dyDescent="0.25">
      <c r="A472" s="66" t="s">
        <v>1841</v>
      </c>
      <c r="B472" s="66">
        <v>2017</v>
      </c>
      <c r="C472" s="67">
        <v>4600007333</v>
      </c>
      <c r="D472" s="32" t="s">
        <v>1666</v>
      </c>
      <c r="E472" s="68">
        <v>197156344</v>
      </c>
      <c r="F472" s="69">
        <v>42979</v>
      </c>
      <c r="G472" s="69">
        <v>43076</v>
      </c>
      <c r="H472" s="70">
        <v>63.62</v>
      </c>
      <c r="I472" s="70">
        <v>70.000000341380797</v>
      </c>
      <c r="J472" s="67" t="s">
        <v>1386</v>
      </c>
      <c r="K472" s="67"/>
    </row>
    <row r="473" spans="1:11" s="50" customFormat="1" ht="75" x14ac:dyDescent="0.25">
      <c r="A473" s="66" t="s">
        <v>1841</v>
      </c>
      <c r="B473" s="66">
        <v>2017</v>
      </c>
      <c r="C473" s="67">
        <v>4600007335</v>
      </c>
      <c r="D473" s="32" t="s">
        <v>1666</v>
      </c>
      <c r="E473" s="68">
        <v>647412885</v>
      </c>
      <c r="F473" s="69">
        <v>42979</v>
      </c>
      <c r="G473" s="69">
        <v>43076</v>
      </c>
      <c r="H473" s="70">
        <v>81.2</v>
      </c>
      <c r="I473" s="70">
        <v>70.000000045085486</v>
      </c>
      <c r="J473" s="67" t="s">
        <v>1670</v>
      </c>
      <c r="K473" s="67"/>
    </row>
    <row r="474" spans="1:11" s="50" customFormat="1" ht="75" x14ac:dyDescent="0.25">
      <c r="A474" s="66" t="s">
        <v>1841</v>
      </c>
      <c r="B474" s="66">
        <v>2017</v>
      </c>
      <c r="C474" s="67">
        <v>4600007391</v>
      </c>
      <c r="D474" s="32" t="s">
        <v>1666</v>
      </c>
      <c r="E474" s="68">
        <v>673668250</v>
      </c>
      <c r="F474" s="69">
        <v>42979</v>
      </c>
      <c r="G474" s="69">
        <v>43076</v>
      </c>
      <c r="H474" s="70">
        <v>96.4</v>
      </c>
      <c r="I474" s="70">
        <v>70.000000072058896</v>
      </c>
      <c r="J474" s="67" t="s">
        <v>1408</v>
      </c>
      <c r="K474" s="67"/>
    </row>
    <row r="475" spans="1:11" s="50" customFormat="1" ht="75" x14ac:dyDescent="0.25">
      <c r="A475" s="66" t="s">
        <v>1841</v>
      </c>
      <c r="B475" s="66">
        <v>2017</v>
      </c>
      <c r="C475" s="67">
        <v>4600007394</v>
      </c>
      <c r="D475" s="32" t="s">
        <v>1666</v>
      </c>
      <c r="E475" s="68">
        <v>103382614</v>
      </c>
      <c r="F475" s="69">
        <v>42979</v>
      </c>
      <c r="G475" s="69">
        <v>43076</v>
      </c>
      <c r="H475" s="70">
        <v>45.2</v>
      </c>
      <c r="I475" s="70">
        <v>69.999999237680711</v>
      </c>
      <c r="J475" s="67" t="s">
        <v>1443</v>
      </c>
      <c r="K475" s="67"/>
    </row>
    <row r="476" spans="1:11" s="50" customFormat="1" ht="75" x14ac:dyDescent="0.25">
      <c r="A476" s="66" t="s">
        <v>1841</v>
      </c>
      <c r="B476" s="66">
        <v>2017</v>
      </c>
      <c r="C476" s="67">
        <v>4600007424</v>
      </c>
      <c r="D476" s="32" t="s">
        <v>1666</v>
      </c>
      <c r="E476" s="68">
        <v>53455357</v>
      </c>
      <c r="F476" s="69">
        <v>42992</v>
      </c>
      <c r="G476" s="69">
        <v>43076</v>
      </c>
      <c r="H476" s="70">
        <v>0</v>
      </c>
      <c r="I476" s="70">
        <v>39.999999166207054</v>
      </c>
      <c r="J476" s="67" t="s">
        <v>1671</v>
      </c>
      <c r="K476" s="67"/>
    </row>
    <row r="477" spans="1:11" s="50" customFormat="1" ht="75" x14ac:dyDescent="0.25">
      <c r="A477" s="66" t="s">
        <v>1841</v>
      </c>
      <c r="B477" s="66">
        <v>2017</v>
      </c>
      <c r="C477" s="67">
        <v>4600007426</v>
      </c>
      <c r="D477" s="32" t="s">
        <v>1666</v>
      </c>
      <c r="E477" s="68">
        <v>42982040</v>
      </c>
      <c r="F477" s="69">
        <v>42992</v>
      </c>
      <c r="G477" s="69">
        <v>43076</v>
      </c>
      <c r="H477" s="70">
        <v>46</v>
      </c>
      <c r="I477" s="70">
        <v>46.000762522703852</v>
      </c>
      <c r="J477" s="67" t="s">
        <v>1395</v>
      </c>
      <c r="K477" s="67"/>
    </row>
    <row r="478" spans="1:11" s="50" customFormat="1" ht="75" x14ac:dyDescent="0.25">
      <c r="A478" s="66" t="s">
        <v>1841</v>
      </c>
      <c r="B478" s="66">
        <v>2017</v>
      </c>
      <c r="C478" s="67">
        <v>4600007428</v>
      </c>
      <c r="D478" s="32" t="s">
        <v>1666</v>
      </c>
      <c r="E478" s="68">
        <v>539827897</v>
      </c>
      <c r="F478" s="69">
        <v>42992</v>
      </c>
      <c r="G478" s="69">
        <v>43076</v>
      </c>
      <c r="H478" s="70">
        <v>56.6</v>
      </c>
      <c r="I478" s="70">
        <v>70.000000023858789</v>
      </c>
      <c r="J478" s="67" t="s">
        <v>1342</v>
      </c>
      <c r="K478" s="67"/>
    </row>
    <row r="479" spans="1:11" s="50" customFormat="1" ht="75" x14ac:dyDescent="0.25">
      <c r="A479" s="66" t="s">
        <v>1841</v>
      </c>
      <c r="B479" s="66">
        <v>2017</v>
      </c>
      <c r="C479" s="67">
        <v>4600007429</v>
      </c>
      <c r="D479" s="32" t="s">
        <v>1666</v>
      </c>
      <c r="E479" s="68">
        <v>441169240</v>
      </c>
      <c r="F479" s="69">
        <v>42992</v>
      </c>
      <c r="G479" s="69">
        <v>43076</v>
      </c>
      <c r="H479" s="70">
        <v>55.22</v>
      </c>
      <c r="I479" s="70">
        <v>55.223880597014926</v>
      </c>
      <c r="J479" s="67" t="s">
        <v>1396</v>
      </c>
      <c r="K479" s="67"/>
    </row>
    <row r="480" spans="1:11" s="50" customFormat="1" ht="75" x14ac:dyDescent="0.25">
      <c r="A480" s="66" t="s">
        <v>1841</v>
      </c>
      <c r="B480" s="66">
        <v>2017</v>
      </c>
      <c r="C480" s="67">
        <v>4600007431</v>
      </c>
      <c r="D480" s="32" t="s">
        <v>1666</v>
      </c>
      <c r="E480" s="68">
        <v>66624498</v>
      </c>
      <c r="F480" s="69">
        <v>42992</v>
      </c>
      <c r="G480" s="69">
        <v>43076</v>
      </c>
      <c r="H480" s="70">
        <v>30</v>
      </c>
      <c r="I480" s="70">
        <v>69.999999423164326</v>
      </c>
      <c r="J480" s="67" t="s">
        <v>1409</v>
      </c>
      <c r="K480" s="67"/>
    </row>
    <row r="481" spans="1:11" s="50" customFormat="1" ht="75" x14ac:dyDescent="0.25">
      <c r="A481" s="66" t="s">
        <v>1841</v>
      </c>
      <c r="B481" s="66">
        <v>2017</v>
      </c>
      <c r="C481" s="67">
        <v>4600007441</v>
      </c>
      <c r="D481" s="32" t="s">
        <v>1666</v>
      </c>
      <c r="E481" s="68">
        <v>173623373</v>
      </c>
      <c r="F481" s="69">
        <v>42992</v>
      </c>
      <c r="G481" s="69">
        <v>43076</v>
      </c>
      <c r="H481" s="70">
        <v>50</v>
      </c>
      <c r="I481" s="70">
        <v>69.999999659638249</v>
      </c>
      <c r="J481" s="67" t="s">
        <v>1363</v>
      </c>
      <c r="K481" s="67"/>
    </row>
    <row r="482" spans="1:11" s="50" customFormat="1" ht="75" x14ac:dyDescent="0.25">
      <c r="A482" s="66" t="s">
        <v>1841</v>
      </c>
      <c r="B482" s="66">
        <v>2017</v>
      </c>
      <c r="C482" s="67">
        <v>4600007450</v>
      </c>
      <c r="D482" s="32" t="s">
        <v>1666</v>
      </c>
      <c r="E482" s="68">
        <v>336864304</v>
      </c>
      <c r="F482" s="69">
        <v>42992</v>
      </c>
      <c r="G482" s="69">
        <v>43076</v>
      </c>
      <c r="H482" s="70">
        <v>29.3</v>
      </c>
      <c r="I482" s="70">
        <v>29.335804163041296</v>
      </c>
      <c r="J482" s="67" t="s">
        <v>1430</v>
      </c>
      <c r="K482" s="67"/>
    </row>
    <row r="483" spans="1:11" s="50" customFormat="1" ht="75" x14ac:dyDescent="0.25">
      <c r="A483" s="66" t="s">
        <v>1841</v>
      </c>
      <c r="B483" s="66">
        <v>2017</v>
      </c>
      <c r="C483" s="67">
        <v>4600007462</v>
      </c>
      <c r="D483" s="32" t="s">
        <v>1666</v>
      </c>
      <c r="E483" s="68">
        <v>247645949</v>
      </c>
      <c r="F483" s="69">
        <v>42992</v>
      </c>
      <c r="G483" s="69">
        <v>43076</v>
      </c>
      <c r="H483" s="70">
        <v>98.2</v>
      </c>
      <c r="I483" s="70">
        <v>70.000000349605031</v>
      </c>
      <c r="J483" s="67" t="s">
        <v>1419</v>
      </c>
      <c r="K483" s="67"/>
    </row>
    <row r="484" spans="1:11" s="50" customFormat="1" ht="75" x14ac:dyDescent="0.25">
      <c r="A484" s="66" t="s">
        <v>1841</v>
      </c>
      <c r="B484" s="66">
        <v>2017</v>
      </c>
      <c r="C484" s="67">
        <v>4600007465</v>
      </c>
      <c r="D484" s="32" t="s">
        <v>1666</v>
      </c>
      <c r="E484" s="68">
        <v>72467003</v>
      </c>
      <c r="F484" s="69">
        <v>42992</v>
      </c>
      <c r="G484" s="69">
        <v>43076</v>
      </c>
      <c r="H484" s="70">
        <v>30</v>
      </c>
      <c r="I484" s="70">
        <v>69.999330403325075</v>
      </c>
      <c r="J484" s="67" t="s">
        <v>1356</v>
      </c>
      <c r="K484" s="67"/>
    </row>
    <row r="485" spans="1:11" s="50" customFormat="1" ht="75" x14ac:dyDescent="0.25">
      <c r="A485" s="66" t="s">
        <v>1841</v>
      </c>
      <c r="B485" s="66">
        <v>2017</v>
      </c>
      <c r="C485" s="67">
        <v>4600007467</v>
      </c>
      <c r="D485" s="32" t="s">
        <v>1666</v>
      </c>
      <c r="E485" s="68">
        <v>361710275</v>
      </c>
      <c r="F485" s="69">
        <v>42992</v>
      </c>
      <c r="G485" s="69">
        <v>43076</v>
      </c>
      <c r="H485" s="70">
        <v>82</v>
      </c>
      <c r="I485" s="70">
        <v>70.000000033545504</v>
      </c>
      <c r="J485" s="67" t="s">
        <v>1403</v>
      </c>
      <c r="K485" s="67"/>
    </row>
    <row r="486" spans="1:11" s="50" customFormat="1" ht="75" x14ac:dyDescent="0.25">
      <c r="A486" s="66" t="s">
        <v>1841</v>
      </c>
      <c r="B486" s="66">
        <v>2017</v>
      </c>
      <c r="C486" s="67">
        <v>4600007468</v>
      </c>
      <c r="D486" s="32" t="s">
        <v>1666</v>
      </c>
      <c r="E486" s="68">
        <v>172249621</v>
      </c>
      <c r="F486" s="69">
        <v>42992</v>
      </c>
      <c r="G486" s="69">
        <v>43076</v>
      </c>
      <c r="H486" s="70">
        <v>62</v>
      </c>
      <c r="I486" s="70">
        <v>61.999999988041829</v>
      </c>
      <c r="J486" s="67" t="s">
        <v>1448</v>
      </c>
      <c r="K486" s="67"/>
    </row>
    <row r="487" spans="1:11" s="50" customFormat="1" ht="75" x14ac:dyDescent="0.25">
      <c r="A487" s="66" t="s">
        <v>1841</v>
      </c>
      <c r="B487" s="66">
        <v>2017</v>
      </c>
      <c r="C487" s="67">
        <v>4600007484</v>
      </c>
      <c r="D487" s="32" t="s">
        <v>1666</v>
      </c>
      <c r="E487" s="68">
        <v>139798316</v>
      </c>
      <c r="F487" s="69">
        <v>42992</v>
      </c>
      <c r="G487" s="69">
        <v>43076</v>
      </c>
      <c r="H487" s="70">
        <v>58.81</v>
      </c>
      <c r="I487" s="70">
        <v>69.999999785270845</v>
      </c>
      <c r="J487" s="67" t="s">
        <v>1375</v>
      </c>
      <c r="K487" s="67"/>
    </row>
    <row r="488" spans="1:11" s="50" customFormat="1" ht="75" x14ac:dyDescent="0.25">
      <c r="A488" s="66" t="s">
        <v>1841</v>
      </c>
      <c r="B488" s="66">
        <v>2017</v>
      </c>
      <c r="C488" s="67">
        <v>4600007487</v>
      </c>
      <c r="D488" s="32" t="s">
        <v>1666</v>
      </c>
      <c r="E488" s="68">
        <v>485627613</v>
      </c>
      <c r="F488" s="69">
        <v>42992</v>
      </c>
      <c r="G488" s="69">
        <v>43076</v>
      </c>
      <c r="H488" s="70">
        <v>46</v>
      </c>
      <c r="I488" s="70">
        <v>61.980162935596802</v>
      </c>
      <c r="J488" s="67" t="s">
        <v>1382</v>
      </c>
      <c r="K488" s="67"/>
    </row>
    <row r="489" spans="1:11" s="50" customFormat="1" ht="75" x14ac:dyDescent="0.25">
      <c r="A489" s="66" t="s">
        <v>1841</v>
      </c>
      <c r="B489" s="66">
        <v>2017</v>
      </c>
      <c r="C489" s="67">
        <v>4600007510</v>
      </c>
      <c r="D489" s="32" t="s">
        <v>1666</v>
      </c>
      <c r="E489" s="68">
        <v>436736126</v>
      </c>
      <c r="F489" s="69">
        <v>42992</v>
      </c>
      <c r="G489" s="69">
        <v>43076</v>
      </c>
      <c r="H489" s="70">
        <v>0</v>
      </c>
      <c r="I489" s="70">
        <v>0</v>
      </c>
      <c r="J489" s="67" t="s">
        <v>1380</v>
      </c>
      <c r="K489" s="67"/>
    </row>
    <row r="490" spans="1:11" s="50" customFormat="1" ht="75" x14ac:dyDescent="0.25">
      <c r="A490" s="66" t="s">
        <v>1841</v>
      </c>
      <c r="B490" s="66">
        <v>2017</v>
      </c>
      <c r="C490" s="67">
        <v>4600007512</v>
      </c>
      <c r="D490" s="32" t="s">
        <v>1666</v>
      </c>
      <c r="E490" s="68">
        <v>58257429</v>
      </c>
      <c r="F490" s="69">
        <v>42992</v>
      </c>
      <c r="G490" s="69">
        <v>43076</v>
      </c>
      <c r="H490" s="70">
        <v>0</v>
      </c>
      <c r="I490" s="70">
        <v>39.999999482897117</v>
      </c>
      <c r="J490" s="67" t="s">
        <v>1378</v>
      </c>
      <c r="K490" s="67"/>
    </row>
    <row r="491" spans="1:11" s="50" customFormat="1" ht="75" x14ac:dyDescent="0.25">
      <c r="A491" s="66" t="s">
        <v>1841</v>
      </c>
      <c r="B491" s="66">
        <v>2017</v>
      </c>
      <c r="C491" s="67">
        <v>4600007513</v>
      </c>
      <c r="D491" s="32" t="s">
        <v>1666</v>
      </c>
      <c r="E491" s="68">
        <v>202384186</v>
      </c>
      <c r="F491" s="69">
        <v>42992</v>
      </c>
      <c r="G491" s="69">
        <v>43076</v>
      </c>
      <c r="H491" s="70">
        <v>57</v>
      </c>
      <c r="I491" s="70">
        <v>56.99999998991855</v>
      </c>
      <c r="J491" s="67" t="s">
        <v>1405</v>
      </c>
      <c r="K491" s="67"/>
    </row>
    <row r="492" spans="1:11" s="50" customFormat="1" ht="75" x14ac:dyDescent="0.25">
      <c r="A492" s="66" t="s">
        <v>1841</v>
      </c>
      <c r="B492" s="66">
        <v>2017</v>
      </c>
      <c r="C492" s="67">
        <v>4600007514</v>
      </c>
      <c r="D492" s="32" t="s">
        <v>1666</v>
      </c>
      <c r="E492" s="68">
        <v>170239967</v>
      </c>
      <c r="F492" s="69">
        <v>42992</v>
      </c>
      <c r="G492" s="69">
        <v>43076</v>
      </c>
      <c r="H492" s="70">
        <v>0</v>
      </c>
      <c r="I492" s="70">
        <v>36.729321691255535</v>
      </c>
      <c r="J492" s="67" t="s">
        <v>1675</v>
      </c>
      <c r="K492" s="67"/>
    </row>
    <row r="493" spans="1:11" s="50" customFormat="1" ht="75" x14ac:dyDescent="0.25">
      <c r="A493" s="66" t="s">
        <v>1841</v>
      </c>
      <c r="B493" s="66">
        <v>2017</v>
      </c>
      <c r="C493" s="67">
        <v>4600007528</v>
      </c>
      <c r="D493" s="32" t="s">
        <v>1643</v>
      </c>
      <c r="E493" s="68">
        <v>51511600</v>
      </c>
      <c r="F493" s="69">
        <v>43004</v>
      </c>
      <c r="G493" s="69">
        <v>43076</v>
      </c>
      <c r="H493" s="70">
        <v>0</v>
      </c>
      <c r="I493" s="70">
        <v>0</v>
      </c>
      <c r="J493" s="67" t="s">
        <v>1355</v>
      </c>
      <c r="K493" s="67"/>
    </row>
    <row r="494" spans="1:11" s="50" customFormat="1" ht="75" x14ac:dyDescent="0.25">
      <c r="A494" s="66" t="s">
        <v>1841</v>
      </c>
      <c r="B494" s="66">
        <v>2017</v>
      </c>
      <c r="C494" s="67">
        <v>4600007535</v>
      </c>
      <c r="D494" s="32" t="s">
        <v>1644</v>
      </c>
      <c r="E494" s="68">
        <v>41282400</v>
      </c>
      <c r="F494" s="69">
        <v>43006</v>
      </c>
      <c r="G494" s="69">
        <v>43076</v>
      </c>
      <c r="H494" s="70">
        <v>0</v>
      </c>
      <c r="I494" s="70">
        <v>60</v>
      </c>
      <c r="J494" s="67" t="s">
        <v>1359</v>
      </c>
      <c r="K494" s="67"/>
    </row>
    <row r="495" spans="1:11" s="50" customFormat="1" ht="75" x14ac:dyDescent="0.25">
      <c r="A495" s="66" t="s">
        <v>1841</v>
      </c>
      <c r="B495" s="66">
        <v>2017</v>
      </c>
      <c r="C495" s="67">
        <v>4600007542</v>
      </c>
      <c r="D495" s="32" t="s">
        <v>1666</v>
      </c>
      <c r="E495" s="68">
        <v>87177711</v>
      </c>
      <c r="F495" s="69">
        <v>42992</v>
      </c>
      <c r="G495" s="69">
        <v>43076</v>
      </c>
      <c r="H495" s="70">
        <v>75.5</v>
      </c>
      <c r="I495" s="70">
        <v>70.00000036506249</v>
      </c>
      <c r="J495" s="67" t="s">
        <v>1359</v>
      </c>
      <c r="K495" s="67"/>
    </row>
    <row r="496" spans="1:11" s="50" customFormat="1" ht="75" x14ac:dyDescent="0.25">
      <c r="A496" s="66" t="s">
        <v>1841</v>
      </c>
      <c r="B496" s="66">
        <v>2017</v>
      </c>
      <c r="C496" s="67">
        <v>4600007592</v>
      </c>
      <c r="D496" s="32" t="s">
        <v>1666</v>
      </c>
      <c r="E496" s="68">
        <v>228466315</v>
      </c>
      <c r="F496" s="69">
        <v>42992</v>
      </c>
      <c r="G496" s="69">
        <v>43076</v>
      </c>
      <c r="H496" s="70">
        <v>0</v>
      </c>
      <c r="I496" s="70">
        <v>0</v>
      </c>
      <c r="J496" s="67" t="s">
        <v>1360</v>
      </c>
      <c r="K496" s="67"/>
    </row>
    <row r="497" spans="1:11" s="50" customFormat="1" ht="90" x14ac:dyDescent="0.25">
      <c r="A497" s="66" t="s">
        <v>1841</v>
      </c>
      <c r="B497" s="66">
        <v>2017</v>
      </c>
      <c r="C497" s="67">
        <v>4600007600</v>
      </c>
      <c r="D497" s="32" t="s">
        <v>1645</v>
      </c>
      <c r="E497" s="68">
        <v>8161000</v>
      </c>
      <c r="F497" s="69">
        <v>43021</v>
      </c>
      <c r="G497" s="69">
        <v>43100</v>
      </c>
      <c r="H497" s="70">
        <v>0</v>
      </c>
      <c r="I497" s="70">
        <v>0</v>
      </c>
      <c r="J497" s="67" t="s">
        <v>1360</v>
      </c>
      <c r="K497" s="67"/>
    </row>
    <row r="498" spans="1:11" s="50" customFormat="1" ht="60" x14ac:dyDescent="0.25">
      <c r="A498" s="66" t="s">
        <v>1841</v>
      </c>
      <c r="B498" s="66">
        <v>2017</v>
      </c>
      <c r="C498" s="67">
        <v>4600007604</v>
      </c>
      <c r="D498" s="32" t="s">
        <v>1647</v>
      </c>
      <c r="E498" s="68">
        <v>159527900</v>
      </c>
      <c r="F498" s="69">
        <v>42979</v>
      </c>
      <c r="G498" s="69">
        <v>43220</v>
      </c>
      <c r="H498" s="70">
        <v>22.68</v>
      </c>
      <c r="I498" s="70">
        <v>11.03</v>
      </c>
      <c r="J498" s="67" t="s">
        <v>1654</v>
      </c>
      <c r="K498" s="67"/>
    </row>
    <row r="499" spans="1:11" s="50" customFormat="1" ht="60" x14ac:dyDescent="0.25">
      <c r="A499" s="66" t="s">
        <v>1841</v>
      </c>
      <c r="B499" s="66">
        <v>2017</v>
      </c>
      <c r="C499" s="67">
        <v>4600007606</v>
      </c>
      <c r="D499" s="32" t="s">
        <v>1647</v>
      </c>
      <c r="E499" s="68">
        <v>138030480</v>
      </c>
      <c r="F499" s="69">
        <v>42979</v>
      </c>
      <c r="G499" s="69">
        <v>43220</v>
      </c>
      <c r="H499" s="70">
        <v>22.68</v>
      </c>
      <c r="I499" s="70">
        <v>25.19</v>
      </c>
      <c r="J499" s="67" t="s">
        <v>1454</v>
      </c>
      <c r="K499" s="67"/>
    </row>
    <row r="500" spans="1:11" s="50" customFormat="1" ht="60" x14ac:dyDescent="0.25">
      <c r="A500" s="66" t="s">
        <v>1841</v>
      </c>
      <c r="B500" s="66">
        <v>2017</v>
      </c>
      <c r="C500" s="67">
        <v>4600007608</v>
      </c>
      <c r="D500" s="32" t="s">
        <v>1647</v>
      </c>
      <c r="E500" s="68">
        <v>195971328</v>
      </c>
      <c r="F500" s="69">
        <v>42979</v>
      </c>
      <c r="G500" s="69">
        <v>43220</v>
      </c>
      <c r="H500" s="70">
        <v>22.68</v>
      </c>
      <c r="I500" s="70">
        <v>14.53</v>
      </c>
      <c r="J500" s="67" t="s">
        <v>1658</v>
      </c>
      <c r="K500" s="67"/>
    </row>
    <row r="501" spans="1:11" s="50" customFormat="1" ht="75" x14ac:dyDescent="0.25">
      <c r="A501" s="66" t="s">
        <v>1841</v>
      </c>
      <c r="B501" s="66">
        <v>2017</v>
      </c>
      <c r="C501" s="67">
        <v>4600007629</v>
      </c>
      <c r="D501" s="32" t="s">
        <v>1666</v>
      </c>
      <c r="E501" s="68">
        <v>35395360</v>
      </c>
      <c r="F501" s="69">
        <v>42992</v>
      </c>
      <c r="G501" s="69">
        <v>43076</v>
      </c>
      <c r="H501" s="70">
        <v>30</v>
      </c>
      <c r="I501" s="70">
        <v>71.875</v>
      </c>
      <c r="J501" s="67" t="s">
        <v>1400</v>
      </c>
      <c r="K501" s="67"/>
    </row>
    <row r="502" spans="1:11" s="50" customFormat="1" ht="60" x14ac:dyDescent="0.25">
      <c r="A502" s="66" t="s">
        <v>1841</v>
      </c>
      <c r="B502" s="66">
        <v>2017</v>
      </c>
      <c r="C502" s="67">
        <v>4600007674</v>
      </c>
      <c r="D502" s="32" t="s">
        <v>1647</v>
      </c>
      <c r="E502" s="68">
        <v>92807328</v>
      </c>
      <c r="F502" s="69">
        <v>42979</v>
      </c>
      <c r="G502" s="69">
        <v>43220</v>
      </c>
      <c r="H502" s="70">
        <v>16.66</v>
      </c>
      <c r="I502" s="70">
        <v>13.2</v>
      </c>
      <c r="J502" s="67" t="s">
        <v>1657</v>
      </c>
      <c r="K502" s="67"/>
    </row>
    <row r="503" spans="1:11" s="50" customFormat="1" ht="60" x14ac:dyDescent="0.25">
      <c r="A503" s="66" t="s">
        <v>1841</v>
      </c>
      <c r="B503" s="66">
        <v>2017</v>
      </c>
      <c r="C503" s="67">
        <v>4600007675</v>
      </c>
      <c r="D503" s="32" t="s">
        <v>1647</v>
      </c>
      <c r="E503" s="68">
        <v>122824608</v>
      </c>
      <c r="F503" s="69">
        <v>42979</v>
      </c>
      <c r="G503" s="69">
        <v>43220</v>
      </c>
      <c r="H503" s="70">
        <v>16.66</v>
      </c>
      <c r="I503" s="70">
        <v>16.57</v>
      </c>
      <c r="J503" s="67" t="s">
        <v>1463</v>
      </c>
      <c r="K503" s="67"/>
    </row>
    <row r="504" spans="1:11" s="50" customFormat="1" ht="60" x14ac:dyDescent="0.25">
      <c r="A504" s="66" t="s">
        <v>1841</v>
      </c>
      <c r="B504" s="66">
        <v>2017</v>
      </c>
      <c r="C504" s="67">
        <v>4600007676</v>
      </c>
      <c r="D504" s="32" t="s">
        <v>1647</v>
      </c>
      <c r="E504" s="68">
        <v>69476376</v>
      </c>
      <c r="F504" s="69">
        <v>42979</v>
      </c>
      <c r="G504" s="69">
        <v>43220</v>
      </c>
      <c r="H504" s="70">
        <v>16.66</v>
      </c>
      <c r="I504" s="70">
        <v>16.5</v>
      </c>
      <c r="J504" s="67" t="s">
        <v>1656</v>
      </c>
      <c r="K504" s="67"/>
    </row>
    <row r="505" spans="1:11" s="50" customFormat="1" ht="60" x14ac:dyDescent="0.25">
      <c r="A505" s="66" t="s">
        <v>1841</v>
      </c>
      <c r="B505" s="66">
        <v>2017</v>
      </c>
      <c r="C505" s="67">
        <v>4600007678</v>
      </c>
      <c r="D505" s="32" t="s">
        <v>1647</v>
      </c>
      <c r="E505" s="68">
        <v>192000000</v>
      </c>
      <c r="F505" s="69">
        <v>42979</v>
      </c>
      <c r="G505" s="69">
        <v>43220</v>
      </c>
      <c r="H505" s="70">
        <v>16.66</v>
      </c>
      <c r="I505" s="70">
        <v>7.6</v>
      </c>
      <c r="J505" s="67" t="s">
        <v>1655</v>
      </c>
      <c r="K505" s="67"/>
    </row>
    <row r="506" spans="1:11" s="50" customFormat="1" ht="105" x14ac:dyDescent="0.25">
      <c r="A506" s="66" t="s">
        <v>1841</v>
      </c>
      <c r="B506" s="66">
        <v>2017</v>
      </c>
      <c r="C506" s="67">
        <v>4600007705</v>
      </c>
      <c r="D506" s="32" t="s">
        <v>1833</v>
      </c>
      <c r="E506" s="68">
        <v>129013196</v>
      </c>
      <c r="F506" s="69">
        <v>43047</v>
      </c>
      <c r="G506" s="69">
        <v>43084</v>
      </c>
      <c r="H506" s="70">
        <v>90</v>
      </c>
      <c r="I506" s="70">
        <v>100</v>
      </c>
      <c r="J506" s="67" t="s">
        <v>1834</v>
      </c>
      <c r="K506" s="67"/>
    </row>
    <row r="507" spans="1:11" s="50" customFormat="1" ht="75" x14ac:dyDescent="0.25">
      <c r="A507" s="66" t="s">
        <v>1841</v>
      </c>
      <c r="B507" s="66">
        <v>2017</v>
      </c>
      <c r="C507" s="67">
        <v>4600007731</v>
      </c>
      <c r="D507" s="32" t="s">
        <v>1835</v>
      </c>
      <c r="E507" s="68">
        <v>1169309642</v>
      </c>
      <c r="F507" s="69">
        <v>43048</v>
      </c>
      <c r="G507" s="69">
        <v>43100</v>
      </c>
      <c r="H507" s="70">
        <v>69</v>
      </c>
      <c r="I507" s="70">
        <v>100</v>
      </c>
      <c r="J507" s="67" t="s">
        <v>1836</v>
      </c>
      <c r="K507" s="67"/>
    </row>
    <row r="508" spans="1:11" s="50" customFormat="1" ht="60" x14ac:dyDescent="0.25">
      <c r="A508" s="66" t="s">
        <v>1841</v>
      </c>
      <c r="B508" s="66">
        <v>2017</v>
      </c>
      <c r="C508" s="67">
        <v>4600007771</v>
      </c>
      <c r="D508" s="32" t="s">
        <v>1647</v>
      </c>
      <c r="E508" s="68">
        <v>118817520</v>
      </c>
      <c r="F508" s="69">
        <v>42979</v>
      </c>
      <c r="G508" s="69">
        <v>43220</v>
      </c>
      <c r="H508" s="70">
        <v>12.5</v>
      </c>
      <c r="I508" s="70">
        <v>0</v>
      </c>
      <c r="J508" s="67" t="s">
        <v>1662</v>
      </c>
      <c r="K508" s="67"/>
    </row>
    <row r="509" spans="1:11" s="50" customFormat="1" ht="60" x14ac:dyDescent="0.25">
      <c r="A509" s="66" t="s">
        <v>1841</v>
      </c>
      <c r="B509" s="66">
        <v>2017</v>
      </c>
      <c r="C509" s="67">
        <v>4600007781</v>
      </c>
      <c r="D509" s="32" t="s">
        <v>1647</v>
      </c>
      <c r="E509" s="68">
        <v>119381264</v>
      </c>
      <c r="F509" s="69">
        <v>42979</v>
      </c>
      <c r="G509" s="69">
        <v>43220</v>
      </c>
      <c r="H509" s="70">
        <v>12.5</v>
      </c>
      <c r="I509" s="70">
        <v>0</v>
      </c>
      <c r="J509" s="67" t="s">
        <v>1661</v>
      </c>
      <c r="K509" s="67"/>
    </row>
    <row r="510" spans="1:11" s="50" customFormat="1" ht="60" x14ac:dyDescent="0.25">
      <c r="A510" s="66" t="s">
        <v>1841</v>
      </c>
      <c r="B510" s="66">
        <v>2017</v>
      </c>
      <c r="C510" s="67">
        <v>4600007786</v>
      </c>
      <c r="D510" s="32" t="s">
        <v>1647</v>
      </c>
      <c r="E510" s="68">
        <v>68050000</v>
      </c>
      <c r="F510" s="69">
        <v>42979</v>
      </c>
      <c r="G510" s="69">
        <v>43220</v>
      </c>
      <c r="H510" s="70">
        <v>12.5</v>
      </c>
      <c r="I510" s="70">
        <v>0</v>
      </c>
      <c r="J510" s="67" t="s">
        <v>1660</v>
      </c>
      <c r="K510" s="67"/>
    </row>
    <row r="511" spans="1:11" s="50" customFormat="1" ht="60" x14ac:dyDescent="0.25">
      <c r="A511" s="66" t="s">
        <v>1841</v>
      </c>
      <c r="B511" s="66">
        <v>2017</v>
      </c>
      <c r="C511" s="67">
        <v>4600007817</v>
      </c>
      <c r="D511" s="32" t="s">
        <v>1647</v>
      </c>
      <c r="E511" s="68">
        <v>98228616</v>
      </c>
      <c r="F511" s="69">
        <v>42979</v>
      </c>
      <c r="G511" s="69">
        <v>43220</v>
      </c>
      <c r="H511" s="70">
        <v>12.5</v>
      </c>
      <c r="I511" s="70">
        <v>0</v>
      </c>
      <c r="J511" s="67" t="s">
        <v>1453</v>
      </c>
      <c r="K511" s="67"/>
    </row>
    <row r="512" spans="1:11" s="50" customFormat="1" ht="60" x14ac:dyDescent="0.25">
      <c r="A512" s="66" t="s">
        <v>1841</v>
      </c>
      <c r="B512" s="66">
        <v>2017</v>
      </c>
      <c r="C512" s="67">
        <v>4600007827</v>
      </c>
      <c r="D512" s="32" t="s">
        <v>1647</v>
      </c>
      <c r="E512" s="68">
        <v>133200048</v>
      </c>
      <c r="F512" s="69">
        <v>42979</v>
      </c>
      <c r="G512" s="69">
        <v>43220</v>
      </c>
      <c r="H512" s="70">
        <v>12.5</v>
      </c>
      <c r="I512" s="70">
        <v>0</v>
      </c>
      <c r="J512" s="67" t="s">
        <v>1659</v>
      </c>
      <c r="K512" s="67"/>
    </row>
    <row r="513" spans="1:11" s="50" customFormat="1" ht="60" x14ac:dyDescent="0.25">
      <c r="A513" s="66" t="s">
        <v>1841</v>
      </c>
      <c r="B513" s="66">
        <v>2017</v>
      </c>
      <c r="C513" s="67">
        <v>4600007867</v>
      </c>
      <c r="D513" s="32" t="s">
        <v>1837</v>
      </c>
      <c r="E513" s="68">
        <v>30000000</v>
      </c>
      <c r="F513" s="69">
        <v>43049</v>
      </c>
      <c r="G513" s="69">
        <v>43076</v>
      </c>
      <c r="H513" s="70">
        <v>100</v>
      </c>
      <c r="I513" s="70">
        <v>100</v>
      </c>
      <c r="J513" s="67" t="s">
        <v>1838</v>
      </c>
      <c r="K513" s="67"/>
    </row>
    <row r="514" spans="1:11" s="50" customFormat="1" ht="60" x14ac:dyDescent="0.25">
      <c r="A514" s="66" t="s">
        <v>1841</v>
      </c>
      <c r="B514" s="66">
        <v>2017</v>
      </c>
      <c r="C514" s="67">
        <v>4600007875</v>
      </c>
      <c r="D514" s="32" t="s">
        <v>1839</v>
      </c>
      <c r="E514" s="68">
        <v>70000000</v>
      </c>
      <c r="F514" s="69">
        <v>43049</v>
      </c>
      <c r="G514" s="69">
        <v>43076</v>
      </c>
      <c r="H514" s="70">
        <v>100</v>
      </c>
      <c r="I514" s="70">
        <v>100</v>
      </c>
      <c r="J514" s="67" t="s">
        <v>1840</v>
      </c>
      <c r="K514" s="67"/>
    </row>
    <row r="515" spans="1:11" s="50" customFormat="1" ht="90" x14ac:dyDescent="0.25">
      <c r="A515" s="66" t="s">
        <v>1841</v>
      </c>
      <c r="B515" s="66">
        <v>2017</v>
      </c>
      <c r="C515" s="67" t="s">
        <v>1783</v>
      </c>
      <c r="D515" s="32" t="s">
        <v>1784</v>
      </c>
      <c r="E515" s="68">
        <v>58042592</v>
      </c>
      <c r="F515" s="69">
        <v>43035</v>
      </c>
      <c r="G515" s="69">
        <v>43400</v>
      </c>
      <c r="H515" s="70">
        <v>24</v>
      </c>
      <c r="I515" s="70" t="s">
        <v>1705</v>
      </c>
      <c r="J515" s="67" t="s">
        <v>1398</v>
      </c>
      <c r="K515" s="67"/>
    </row>
    <row r="516" spans="1:11" s="50" customFormat="1" ht="90" x14ac:dyDescent="0.25">
      <c r="A516" s="66" t="s">
        <v>1841</v>
      </c>
      <c r="B516" s="66">
        <v>2017</v>
      </c>
      <c r="C516" s="67" t="s">
        <v>1785</v>
      </c>
      <c r="D516" s="32" t="s">
        <v>1786</v>
      </c>
      <c r="E516" s="68">
        <v>58042592</v>
      </c>
      <c r="F516" s="69">
        <v>43035</v>
      </c>
      <c r="G516" s="69">
        <v>43400</v>
      </c>
      <c r="H516" s="70">
        <v>24</v>
      </c>
      <c r="I516" s="70" t="s">
        <v>1705</v>
      </c>
      <c r="J516" s="67" t="s">
        <v>1787</v>
      </c>
      <c r="K516" s="67"/>
    </row>
    <row r="517" spans="1:11" s="50" customFormat="1" ht="90" x14ac:dyDescent="0.25">
      <c r="A517" s="66" t="s">
        <v>1841</v>
      </c>
      <c r="B517" s="66">
        <v>2017</v>
      </c>
      <c r="C517" s="67" t="s">
        <v>1788</v>
      </c>
      <c r="D517" s="32" t="s">
        <v>1789</v>
      </c>
      <c r="E517" s="68">
        <v>58042592</v>
      </c>
      <c r="F517" s="69">
        <v>43035</v>
      </c>
      <c r="G517" s="69">
        <v>43400</v>
      </c>
      <c r="H517" s="70">
        <v>20</v>
      </c>
      <c r="I517" s="70" t="s">
        <v>1705</v>
      </c>
      <c r="J517" s="67" t="s">
        <v>1392</v>
      </c>
      <c r="K517" s="67"/>
    </row>
    <row r="518" spans="1:11" s="50" customFormat="1" ht="90" x14ac:dyDescent="0.25">
      <c r="A518" s="66" t="s">
        <v>1841</v>
      </c>
      <c r="B518" s="66">
        <v>2017</v>
      </c>
      <c r="C518" s="67" t="s">
        <v>1790</v>
      </c>
      <c r="D518" s="32" t="s">
        <v>1791</v>
      </c>
      <c r="E518" s="68">
        <v>58042592</v>
      </c>
      <c r="F518" s="69">
        <v>43035</v>
      </c>
      <c r="G518" s="69">
        <v>43400</v>
      </c>
      <c r="H518" s="70">
        <v>20</v>
      </c>
      <c r="I518" s="70" t="s">
        <v>1705</v>
      </c>
      <c r="J518" s="67" t="s">
        <v>1372</v>
      </c>
      <c r="K518" s="67"/>
    </row>
    <row r="519" spans="1:11" s="50" customFormat="1" ht="90" x14ac:dyDescent="0.25">
      <c r="A519" s="66" t="s">
        <v>1841</v>
      </c>
      <c r="B519" s="66">
        <v>2017</v>
      </c>
      <c r="C519" s="67" t="s">
        <v>1792</v>
      </c>
      <c r="D519" s="32" t="s">
        <v>1793</v>
      </c>
      <c r="E519" s="68">
        <v>58042592</v>
      </c>
      <c r="F519" s="69">
        <v>43035</v>
      </c>
      <c r="G519" s="69">
        <v>43400</v>
      </c>
      <c r="H519" s="70">
        <v>23</v>
      </c>
      <c r="I519" s="70" t="s">
        <v>1705</v>
      </c>
      <c r="J519" s="67" t="s">
        <v>1429</v>
      </c>
      <c r="K519" s="67"/>
    </row>
    <row r="520" spans="1:11" s="50" customFormat="1" ht="90" x14ac:dyDescent="0.25">
      <c r="A520" s="66" t="s">
        <v>1841</v>
      </c>
      <c r="B520" s="66">
        <v>2017</v>
      </c>
      <c r="C520" s="67" t="s">
        <v>1794</v>
      </c>
      <c r="D520" s="32" t="s">
        <v>1795</v>
      </c>
      <c r="E520" s="68">
        <v>58042592</v>
      </c>
      <c r="F520" s="69">
        <v>43035</v>
      </c>
      <c r="G520" s="69">
        <v>43400</v>
      </c>
      <c r="H520" s="70">
        <v>20</v>
      </c>
      <c r="I520" s="70" t="s">
        <v>1705</v>
      </c>
      <c r="J520" s="67" t="s">
        <v>1442</v>
      </c>
      <c r="K520" s="67"/>
    </row>
    <row r="521" spans="1:11" s="50" customFormat="1" ht="90" x14ac:dyDescent="0.25">
      <c r="A521" s="66" t="s">
        <v>1841</v>
      </c>
      <c r="B521" s="66">
        <v>2017</v>
      </c>
      <c r="C521" s="67" t="s">
        <v>1796</v>
      </c>
      <c r="D521" s="32" t="s">
        <v>1797</v>
      </c>
      <c r="E521" s="68">
        <v>58042592</v>
      </c>
      <c r="F521" s="69">
        <v>43035</v>
      </c>
      <c r="G521" s="69">
        <v>43400</v>
      </c>
      <c r="H521" s="70">
        <v>17</v>
      </c>
      <c r="I521" s="70" t="s">
        <v>1705</v>
      </c>
      <c r="J521" s="67" t="s">
        <v>1418</v>
      </c>
      <c r="K521" s="67"/>
    </row>
    <row r="522" spans="1:11" s="50" customFormat="1" ht="90" x14ac:dyDescent="0.25">
      <c r="A522" s="66" t="s">
        <v>1841</v>
      </c>
      <c r="B522" s="66">
        <v>2017</v>
      </c>
      <c r="C522" s="67" t="s">
        <v>1798</v>
      </c>
      <c r="D522" s="32" t="s">
        <v>1799</v>
      </c>
      <c r="E522" s="68">
        <v>58042592</v>
      </c>
      <c r="F522" s="69">
        <v>43035</v>
      </c>
      <c r="G522" s="69">
        <v>43400</v>
      </c>
      <c r="H522" s="70">
        <v>24</v>
      </c>
      <c r="I522" s="70" t="s">
        <v>1705</v>
      </c>
      <c r="J522" s="67" t="s">
        <v>1426</v>
      </c>
      <c r="K522" s="67"/>
    </row>
    <row r="523" spans="1:11" s="50" customFormat="1" ht="90" x14ac:dyDescent="0.25">
      <c r="A523" s="66" t="s">
        <v>1841</v>
      </c>
      <c r="B523" s="66">
        <v>2017</v>
      </c>
      <c r="C523" s="67" t="s">
        <v>1800</v>
      </c>
      <c r="D523" s="32" t="s">
        <v>1801</v>
      </c>
      <c r="E523" s="68">
        <v>58042592</v>
      </c>
      <c r="F523" s="69">
        <v>43035</v>
      </c>
      <c r="G523" s="69">
        <v>43400</v>
      </c>
      <c r="H523" s="70">
        <v>20</v>
      </c>
      <c r="I523" s="70" t="s">
        <v>1705</v>
      </c>
      <c r="J523" s="67" t="s">
        <v>1343</v>
      </c>
      <c r="K523" s="67"/>
    </row>
    <row r="524" spans="1:11" s="50" customFormat="1" ht="90" x14ac:dyDescent="0.25">
      <c r="A524" s="66" t="s">
        <v>1841</v>
      </c>
      <c r="B524" s="66">
        <v>2017</v>
      </c>
      <c r="C524" s="67" t="s">
        <v>1802</v>
      </c>
      <c r="D524" s="32" t="s">
        <v>1803</v>
      </c>
      <c r="E524" s="68">
        <v>58042592</v>
      </c>
      <c r="F524" s="69">
        <v>43035</v>
      </c>
      <c r="G524" s="69">
        <v>43400</v>
      </c>
      <c r="H524" s="70">
        <v>24</v>
      </c>
      <c r="I524" s="70" t="s">
        <v>1705</v>
      </c>
      <c r="J524" s="67" t="s">
        <v>1373</v>
      </c>
      <c r="K524" s="67"/>
    </row>
    <row r="525" spans="1:11" s="50" customFormat="1" ht="90" x14ac:dyDescent="0.25">
      <c r="A525" s="66" t="s">
        <v>1841</v>
      </c>
      <c r="B525" s="66">
        <v>2017</v>
      </c>
      <c r="C525" s="67" t="s">
        <v>1804</v>
      </c>
      <c r="D525" s="32" t="s">
        <v>1805</v>
      </c>
      <c r="E525" s="68">
        <v>58042592</v>
      </c>
      <c r="F525" s="69">
        <v>43035</v>
      </c>
      <c r="G525" s="69">
        <v>43400</v>
      </c>
      <c r="H525" s="70">
        <v>24</v>
      </c>
      <c r="I525" s="70" t="s">
        <v>1705</v>
      </c>
      <c r="J525" s="67" t="s">
        <v>1414</v>
      </c>
      <c r="K525" s="67"/>
    </row>
    <row r="526" spans="1:11" s="50" customFormat="1" ht="90" x14ac:dyDescent="0.25">
      <c r="A526" s="66" t="s">
        <v>1841</v>
      </c>
      <c r="B526" s="66">
        <v>2017</v>
      </c>
      <c r="C526" s="67" t="s">
        <v>1806</v>
      </c>
      <c r="D526" s="32" t="s">
        <v>1807</v>
      </c>
      <c r="E526" s="68">
        <v>58042592</v>
      </c>
      <c r="F526" s="69">
        <v>43035</v>
      </c>
      <c r="G526" s="69">
        <v>43400</v>
      </c>
      <c r="H526" s="70">
        <v>24</v>
      </c>
      <c r="I526" s="70" t="s">
        <v>1705</v>
      </c>
      <c r="J526" s="67" t="s">
        <v>1391</v>
      </c>
      <c r="K526" s="67"/>
    </row>
    <row r="527" spans="1:11" s="50" customFormat="1" ht="90" x14ac:dyDescent="0.25">
      <c r="A527" s="66" t="s">
        <v>1841</v>
      </c>
      <c r="B527" s="66">
        <v>2017</v>
      </c>
      <c r="C527" s="67" t="s">
        <v>1808</v>
      </c>
      <c r="D527" s="32" t="s">
        <v>1809</v>
      </c>
      <c r="E527" s="68">
        <v>58042592</v>
      </c>
      <c r="F527" s="69">
        <v>43035</v>
      </c>
      <c r="G527" s="69">
        <v>43400</v>
      </c>
      <c r="H527" s="70">
        <v>24</v>
      </c>
      <c r="I527" s="70" t="s">
        <v>1705</v>
      </c>
      <c r="J527" s="67" t="s">
        <v>1465</v>
      </c>
      <c r="K527" s="67"/>
    </row>
    <row r="528" spans="1:11" s="50" customFormat="1" ht="90" x14ac:dyDescent="0.25">
      <c r="A528" s="66" t="s">
        <v>1841</v>
      </c>
      <c r="B528" s="66">
        <v>2017</v>
      </c>
      <c r="C528" s="67" t="s">
        <v>1810</v>
      </c>
      <c r="D528" s="32" t="s">
        <v>1811</v>
      </c>
      <c r="E528" s="68">
        <v>58042592</v>
      </c>
      <c r="F528" s="69">
        <v>43035</v>
      </c>
      <c r="G528" s="69">
        <v>43400</v>
      </c>
      <c r="H528" s="70">
        <v>20</v>
      </c>
      <c r="I528" s="70" t="s">
        <v>1705</v>
      </c>
      <c r="J528" s="67" t="s">
        <v>1375</v>
      </c>
      <c r="K528" s="67"/>
    </row>
    <row r="529" spans="1:11" s="50" customFormat="1" ht="90" x14ac:dyDescent="0.25">
      <c r="A529" s="66" t="s">
        <v>1841</v>
      </c>
      <c r="B529" s="66">
        <v>2017</v>
      </c>
      <c r="C529" s="67" t="s">
        <v>1812</v>
      </c>
      <c r="D529" s="32" t="s">
        <v>1813</v>
      </c>
      <c r="E529" s="68">
        <v>58042592</v>
      </c>
      <c r="F529" s="69">
        <v>43035</v>
      </c>
      <c r="G529" s="69">
        <v>43400</v>
      </c>
      <c r="H529" s="70">
        <v>20</v>
      </c>
      <c r="I529" s="70" t="s">
        <v>1705</v>
      </c>
      <c r="J529" s="67" t="s">
        <v>1814</v>
      </c>
      <c r="K529" s="67"/>
    </row>
    <row r="530" spans="1:11" s="50" customFormat="1" ht="90" x14ac:dyDescent="0.25">
      <c r="A530" s="66" t="s">
        <v>1841</v>
      </c>
      <c r="B530" s="66">
        <v>2017</v>
      </c>
      <c r="C530" s="67" t="s">
        <v>1815</v>
      </c>
      <c r="D530" s="32" t="s">
        <v>1816</v>
      </c>
      <c r="E530" s="68">
        <v>58042592</v>
      </c>
      <c r="F530" s="69">
        <v>43035</v>
      </c>
      <c r="G530" s="69">
        <v>43400</v>
      </c>
      <c r="H530" s="70">
        <v>20</v>
      </c>
      <c r="I530" s="70" t="s">
        <v>1705</v>
      </c>
      <c r="J530" s="67" t="s">
        <v>1435</v>
      </c>
      <c r="K530" s="67"/>
    </row>
    <row r="531" spans="1:11" s="50" customFormat="1" ht="90" x14ac:dyDescent="0.25">
      <c r="A531" s="66" t="s">
        <v>1841</v>
      </c>
      <c r="B531" s="66">
        <v>2017</v>
      </c>
      <c r="C531" s="67" t="s">
        <v>1817</v>
      </c>
      <c r="D531" s="32" t="s">
        <v>1818</v>
      </c>
      <c r="E531" s="68">
        <v>58042592</v>
      </c>
      <c r="F531" s="69">
        <v>43040</v>
      </c>
      <c r="G531" s="69">
        <v>43405</v>
      </c>
      <c r="H531" s="70">
        <v>20</v>
      </c>
      <c r="I531" s="70" t="s">
        <v>1705</v>
      </c>
      <c r="J531" s="67" t="s">
        <v>1347</v>
      </c>
      <c r="K531" s="67"/>
    </row>
    <row r="532" spans="1:11" s="50" customFormat="1" ht="90" x14ac:dyDescent="0.25">
      <c r="A532" s="66" t="s">
        <v>1841</v>
      </c>
      <c r="B532" s="66">
        <v>2017</v>
      </c>
      <c r="C532" s="67" t="s">
        <v>1819</v>
      </c>
      <c r="D532" s="32" t="s">
        <v>1820</v>
      </c>
      <c r="E532" s="68">
        <v>58042592</v>
      </c>
      <c r="F532" s="69">
        <v>43035</v>
      </c>
      <c r="G532" s="69">
        <v>43400</v>
      </c>
      <c r="H532" s="70">
        <v>23</v>
      </c>
      <c r="I532" s="70" t="s">
        <v>1705</v>
      </c>
      <c r="J532" s="67" t="s">
        <v>1821</v>
      </c>
      <c r="K532" s="67"/>
    </row>
    <row r="533" spans="1:11" s="50" customFormat="1" ht="90" x14ac:dyDescent="0.25">
      <c r="A533" s="66" t="s">
        <v>1841</v>
      </c>
      <c r="B533" s="66">
        <v>2017</v>
      </c>
      <c r="C533" s="67" t="s">
        <v>1822</v>
      </c>
      <c r="D533" s="32" t="s">
        <v>1823</v>
      </c>
      <c r="E533" s="68">
        <v>58042592</v>
      </c>
      <c r="F533" s="69">
        <v>43035</v>
      </c>
      <c r="G533" s="69">
        <v>43400</v>
      </c>
      <c r="H533" s="70">
        <v>20</v>
      </c>
      <c r="I533" s="70" t="s">
        <v>1705</v>
      </c>
      <c r="J533" s="67" t="s">
        <v>1410</v>
      </c>
      <c r="K533" s="67"/>
    </row>
    <row r="534" spans="1:11" s="50" customFormat="1" ht="90" x14ac:dyDescent="0.25">
      <c r="A534" s="66" t="s">
        <v>1841</v>
      </c>
      <c r="B534" s="66">
        <v>2017</v>
      </c>
      <c r="C534" s="67" t="s">
        <v>1824</v>
      </c>
      <c r="D534" s="32" t="s">
        <v>1825</v>
      </c>
      <c r="E534" s="68">
        <v>58042592</v>
      </c>
      <c r="F534" s="69">
        <v>43035</v>
      </c>
      <c r="G534" s="69">
        <v>43400</v>
      </c>
      <c r="H534" s="70">
        <v>24</v>
      </c>
      <c r="I534" s="70" t="s">
        <v>1705</v>
      </c>
      <c r="J534" s="67" t="s">
        <v>1605</v>
      </c>
      <c r="K534" s="67"/>
    </row>
    <row r="535" spans="1:11" s="50" customFormat="1" ht="90" x14ac:dyDescent="0.25">
      <c r="A535" s="66" t="s">
        <v>1841</v>
      </c>
      <c r="B535" s="66">
        <v>2017</v>
      </c>
      <c r="C535" s="67" t="s">
        <v>1826</v>
      </c>
      <c r="D535" s="32" t="s">
        <v>1827</v>
      </c>
      <c r="E535" s="68">
        <v>58042592</v>
      </c>
      <c r="F535" s="69">
        <v>43035</v>
      </c>
      <c r="G535" s="69">
        <v>43400</v>
      </c>
      <c r="H535" s="70">
        <v>24</v>
      </c>
      <c r="I535" s="70" t="s">
        <v>1705</v>
      </c>
      <c r="J535" s="67" t="s">
        <v>1362</v>
      </c>
      <c r="K535" s="67"/>
    </row>
    <row r="536" spans="1:11" s="50" customFormat="1" ht="90" x14ac:dyDescent="0.25">
      <c r="A536" s="66" t="s">
        <v>1841</v>
      </c>
      <c r="B536" s="66">
        <v>2017</v>
      </c>
      <c r="C536" s="67" t="s">
        <v>1828</v>
      </c>
      <c r="D536" s="32" t="s">
        <v>1829</v>
      </c>
      <c r="E536" s="68">
        <v>58042592</v>
      </c>
      <c r="F536" s="69">
        <v>43035</v>
      </c>
      <c r="G536" s="69">
        <v>43400</v>
      </c>
      <c r="H536" s="70">
        <v>18</v>
      </c>
      <c r="I536" s="70" t="s">
        <v>1705</v>
      </c>
      <c r="J536" s="67" t="s">
        <v>1355</v>
      </c>
      <c r="K536" s="67"/>
    </row>
    <row r="537" spans="1:11" s="50" customFormat="1" ht="90" x14ac:dyDescent="0.25">
      <c r="A537" s="66" t="s">
        <v>1841</v>
      </c>
      <c r="B537" s="66">
        <v>2017</v>
      </c>
      <c r="C537" s="67" t="s">
        <v>1830</v>
      </c>
      <c r="D537" s="32" t="s">
        <v>1831</v>
      </c>
      <c r="E537" s="68">
        <v>58042592</v>
      </c>
      <c r="F537" s="69">
        <v>43035</v>
      </c>
      <c r="G537" s="69">
        <v>43400</v>
      </c>
      <c r="H537" s="70">
        <v>17</v>
      </c>
      <c r="I537" s="70" t="s">
        <v>1705</v>
      </c>
      <c r="J537" s="67" t="s">
        <v>1438</v>
      </c>
      <c r="K537" s="67"/>
    </row>
    <row r="538" spans="1:11" s="50" customFormat="1" ht="60" x14ac:dyDescent="0.25">
      <c r="A538" s="66" t="s">
        <v>1841</v>
      </c>
      <c r="B538" s="66">
        <v>2017</v>
      </c>
      <c r="C538" s="67" t="s">
        <v>1526</v>
      </c>
      <c r="D538" s="32" t="s">
        <v>1527</v>
      </c>
      <c r="E538" s="68">
        <v>215183892</v>
      </c>
      <c r="F538" s="69">
        <v>42733</v>
      </c>
      <c r="G538" s="69">
        <v>42916</v>
      </c>
      <c r="H538" s="70">
        <v>86</v>
      </c>
      <c r="I538" s="70">
        <v>98.243181224007145</v>
      </c>
      <c r="J538" s="67" t="s">
        <v>1341</v>
      </c>
      <c r="K538" s="67"/>
    </row>
    <row r="539" spans="1:11" s="50" customFormat="1" ht="60" x14ac:dyDescent="0.25">
      <c r="A539" s="66" t="s">
        <v>1841</v>
      </c>
      <c r="B539" s="66">
        <v>2017</v>
      </c>
      <c r="C539" s="67" t="s">
        <v>1528</v>
      </c>
      <c r="D539" s="32" t="s">
        <v>1527</v>
      </c>
      <c r="E539" s="68">
        <v>55512072</v>
      </c>
      <c r="F539" s="69">
        <v>42733</v>
      </c>
      <c r="G539" s="69">
        <v>42916</v>
      </c>
      <c r="H539" s="70">
        <v>80</v>
      </c>
      <c r="I539" s="70">
        <v>100</v>
      </c>
      <c r="J539" s="67" t="s">
        <v>1529</v>
      </c>
      <c r="K539" s="67"/>
    </row>
    <row r="540" spans="1:11" s="50" customFormat="1" ht="60" x14ac:dyDescent="0.25">
      <c r="A540" s="66" t="s">
        <v>1841</v>
      </c>
      <c r="B540" s="66">
        <v>2017</v>
      </c>
      <c r="C540" s="67" t="s">
        <v>1530</v>
      </c>
      <c r="D540" s="32" t="s">
        <v>1527</v>
      </c>
      <c r="E540" s="68">
        <v>253286264</v>
      </c>
      <c r="F540" s="69">
        <v>42733</v>
      </c>
      <c r="G540" s="69">
        <v>42916</v>
      </c>
      <c r="H540" s="70">
        <v>100</v>
      </c>
      <c r="I540" s="70">
        <v>100</v>
      </c>
      <c r="J540" s="67" t="s">
        <v>1531</v>
      </c>
      <c r="K540" s="67"/>
    </row>
    <row r="541" spans="1:11" s="50" customFormat="1" ht="60" x14ac:dyDescent="0.25">
      <c r="A541" s="66" t="s">
        <v>1841</v>
      </c>
      <c r="B541" s="66">
        <v>2017</v>
      </c>
      <c r="C541" s="67" t="s">
        <v>1532</v>
      </c>
      <c r="D541" s="32" t="s">
        <v>1527</v>
      </c>
      <c r="E541" s="68">
        <v>296064384</v>
      </c>
      <c r="F541" s="69">
        <v>42733</v>
      </c>
      <c r="G541" s="69">
        <v>42916</v>
      </c>
      <c r="H541" s="70">
        <v>100</v>
      </c>
      <c r="I541" s="70">
        <v>100</v>
      </c>
      <c r="J541" s="67" t="s">
        <v>1432</v>
      </c>
      <c r="K541" s="67"/>
    </row>
    <row r="542" spans="1:11" s="50" customFormat="1" ht="60" x14ac:dyDescent="0.25">
      <c r="A542" s="66" t="s">
        <v>1841</v>
      </c>
      <c r="B542" s="66">
        <v>2017</v>
      </c>
      <c r="C542" s="67" t="s">
        <v>1533</v>
      </c>
      <c r="D542" s="32" t="s">
        <v>1527</v>
      </c>
      <c r="E542" s="68">
        <v>428577072</v>
      </c>
      <c r="F542" s="69">
        <v>42733</v>
      </c>
      <c r="G542" s="69">
        <v>42916</v>
      </c>
      <c r="H542" s="70">
        <v>100</v>
      </c>
      <c r="I542" s="70">
        <v>100</v>
      </c>
      <c r="J542" s="67" t="s">
        <v>1390</v>
      </c>
      <c r="K542" s="67"/>
    </row>
    <row r="543" spans="1:11" s="50" customFormat="1" ht="60" x14ac:dyDescent="0.25">
      <c r="A543" s="5" t="s">
        <v>1841</v>
      </c>
      <c r="B543" s="66">
        <v>2017</v>
      </c>
      <c r="C543" s="5" t="s">
        <v>1534</v>
      </c>
      <c r="D543" s="5" t="s">
        <v>1527</v>
      </c>
      <c r="E543" s="6">
        <v>60486272</v>
      </c>
      <c r="F543" s="7">
        <v>42733</v>
      </c>
      <c r="G543" s="7">
        <v>42916</v>
      </c>
      <c r="H543" s="10">
        <v>80.790000000000006</v>
      </c>
      <c r="I543" s="10">
        <v>81.91871537396122</v>
      </c>
      <c r="J543" s="9" t="s">
        <v>1535</v>
      </c>
      <c r="K543" s="5"/>
    </row>
    <row r="544" spans="1:11" s="50" customFormat="1" ht="60" x14ac:dyDescent="0.25">
      <c r="A544" s="5" t="s">
        <v>1841</v>
      </c>
      <c r="B544" s="66">
        <v>2017</v>
      </c>
      <c r="C544" s="5" t="s">
        <v>1536</v>
      </c>
      <c r="D544" s="5" t="s">
        <v>1527</v>
      </c>
      <c r="E544" s="6">
        <v>142262120</v>
      </c>
      <c r="F544" s="7">
        <v>42733</v>
      </c>
      <c r="G544" s="7">
        <v>42916</v>
      </c>
      <c r="H544" s="10">
        <v>99.9</v>
      </c>
      <c r="I544" s="10">
        <v>100</v>
      </c>
      <c r="J544" s="9" t="s">
        <v>1404</v>
      </c>
      <c r="K544" s="5"/>
    </row>
    <row r="545" spans="1:11" s="50" customFormat="1" ht="60" x14ac:dyDescent="0.25">
      <c r="A545" s="66" t="s">
        <v>1841</v>
      </c>
      <c r="B545" s="66">
        <v>2017</v>
      </c>
      <c r="C545" s="67" t="s">
        <v>1537</v>
      </c>
      <c r="D545" s="32" t="s">
        <v>1527</v>
      </c>
      <c r="E545" s="68">
        <v>245427028</v>
      </c>
      <c r="F545" s="69">
        <v>42733</v>
      </c>
      <c r="G545" s="69">
        <v>42916</v>
      </c>
      <c r="H545" s="70">
        <v>100</v>
      </c>
      <c r="I545" s="70">
        <v>100</v>
      </c>
      <c r="J545" s="67" t="s">
        <v>1538</v>
      </c>
      <c r="K545" s="67"/>
    </row>
    <row r="546" spans="1:11" s="50" customFormat="1" ht="60" x14ac:dyDescent="0.25">
      <c r="A546" s="66" t="s">
        <v>1841</v>
      </c>
      <c r="B546" s="66">
        <v>2017</v>
      </c>
      <c r="C546" s="67" t="s">
        <v>1539</v>
      </c>
      <c r="D546" s="32" t="s">
        <v>1527</v>
      </c>
      <c r="E546" s="68">
        <v>88441276</v>
      </c>
      <c r="F546" s="69">
        <v>42733</v>
      </c>
      <c r="G546" s="69">
        <v>42916</v>
      </c>
      <c r="H546" s="70">
        <v>100</v>
      </c>
      <c r="I546" s="70">
        <v>100</v>
      </c>
      <c r="J546" s="67" t="s">
        <v>1540</v>
      </c>
      <c r="K546" s="67"/>
    </row>
    <row r="547" spans="1:11" s="50" customFormat="1" ht="60" x14ac:dyDescent="0.25">
      <c r="A547" s="66" t="s">
        <v>1841</v>
      </c>
      <c r="B547" s="66">
        <v>2017</v>
      </c>
      <c r="C547" s="67" t="s">
        <v>1541</v>
      </c>
      <c r="D547" s="32" t="s">
        <v>1527</v>
      </c>
      <c r="E547" s="68">
        <v>580091204</v>
      </c>
      <c r="F547" s="69">
        <v>42733</v>
      </c>
      <c r="G547" s="69">
        <v>42916</v>
      </c>
      <c r="H547" s="70">
        <v>98</v>
      </c>
      <c r="I547" s="70">
        <v>97.525927664298806</v>
      </c>
      <c r="J547" s="67" t="s">
        <v>1366</v>
      </c>
      <c r="K547" s="67"/>
    </row>
    <row r="548" spans="1:11" s="50" customFormat="1" ht="60" x14ac:dyDescent="0.25">
      <c r="A548" s="66" t="s">
        <v>1841</v>
      </c>
      <c r="B548" s="66">
        <v>2017</v>
      </c>
      <c r="C548" s="67" t="s">
        <v>1542</v>
      </c>
      <c r="D548" s="32" t="s">
        <v>1527</v>
      </c>
      <c r="E548" s="68">
        <v>133805980</v>
      </c>
      <c r="F548" s="69">
        <v>42733</v>
      </c>
      <c r="G548" s="69">
        <v>42916</v>
      </c>
      <c r="H548" s="70">
        <v>75</v>
      </c>
      <c r="I548" s="70">
        <v>89.159407775930461</v>
      </c>
      <c r="J548" s="67" t="s">
        <v>1441</v>
      </c>
      <c r="K548" s="67"/>
    </row>
    <row r="549" spans="1:11" s="50" customFormat="1" ht="60" x14ac:dyDescent="0.25">
      <c r="A549" s="66" t="s">
        <v>1841</v>
      </c>
      <c r="B549" s="66">
        <v>2017</v>
      </c>
      <c r="C549" s="67" t="s">
        <v>1543</v>
      </c>
      <c r="D549" s="32" t="s">
        <v>1527</v>
      </c>
      <c r="E549" s="68">
        <v>386097404</v>
      </c>
      <c r="F549" s="69">
        <v>42733</v>
      </c>
      <c r="G549" s="69">
        <v>42916</v>
      </c>
      <c r="H549" s="70">
        <v>100</v>
      </c>
      <c r="I549" s="70">
        <v>100</v>
      </c>
      <c r="J549" s="67" t="s">
        <v>1374</v>
      </c>
      <c r="K549" s="67"/>
    </row>
    <row r="550" spans="1:11" s="50" customFormat="1" ht="60" x14ac:dyDescent="0.25">
      <c r="A550" s="66" t="s">
        <v>1841</v>
      </c>
      <c r="B550" s="66">
        <v>2017</v>
      </c>
      <c r="C550" s="67" t="s">
        <v>1544</v>
      </c>
      <c r="D550" s="32" t="s">
        <v>1527</v>
      </c>
      <c r="E550" s="68">
        <v>85854692</v>
      </c>
      <c r="F550" s="69">
        <v>42733</v>
      </c>
      <c r="G550" s="69">
        <v>42916</v>
      </c>
      <c r="H550" s="70">
        <v>100</v>
      </c>
      <c r="I550" s="70">
        <v>100</v>
      </c>
      <c r="J550" s="67" t="s">
        <v>1393</v>
      </c>
      <c r="K550" s="67"/>
    </row>
    <row r="551" spans="1:11" s="50" customFormat="1" ht="60" x14ac:dyDescent="0.25">
      <c r="A551" s="66" t="s">
        <v>1841</v>
      </c>
      <c r="B551" s="66">
        <v>2017</v>
      </c>
      <c r="C551" s="67" t="s">
        <v>1545</v>
      </c>
      <c r="D551" s="32" t="s">
        <v>1527</v>
      </c>
      <c r="E551" s="68">
        <v>264627440</v>
      </c>
      <c r="F551" s="69">
        <v>42733</v>
      </c>
      <c r="G551" s="69">
        <v>42916</v>
      </c>
      <c r="H551" s="70">
        <v>100</v>
      </c>
      <c r="I551" s="70">
        <v>100</v>
      </c>
      <c r="J551" s="67" t="s">
        <v>1445</v>
      </c>
      <c r="K551" s="67"/>
    </row>
    <row r="552" spans="1:11" s="50" customFormat="1" ht="60" x14ac:dyDescent="0.25">
      <c r="A552" s="66" t="s">
        <v>1841</v>
      </c>
      <c r="B552" s="66">
        <v>2017</v>
      </c>
      <c r="C552" s="67" t="s">
        <v>1546</v>
      </c>
      <c r="D552" s="32" t="s">
        <v>1527</v>
      </c>
      <c r="E552" s="68">
        <v>122166352</v>
      </c>
      <c r="F552" s="69">
        <v>42733</v>
      </c>
      <c r="G552" s="69">
        <v>42916</v>
      </c>
      <c r="H552" s="70">
        <v>100</v>
      </c>
      <c r="I552" s="70">
        <v>100</v>
      </c>
      <c r="J552" s="67" t="s">
        <v>1416</v>
      </c>
      <c r="K552" s="67"/>
    </row>
    <row r="553" spans="1:11" s="50" customFormat="1" ht="60" x14ac:dyDescent="0.25">
      <c r="A553" s="66" t="s">
        <v>1841</v>
      </c>
      <c r="B553" s="66">
        <v>2017</v>
      </c>
      <c r="C553" s="67" t="s">
        <v>1547</v>
      </c>
      <c r="D553" s="32" t="s">
        <v>1527</v>
      </c>
      <c r="E553" s="68">
        <v>515924024</v>
      </c>
      <c r="F553" s="69">
        <v>42733</v>
      </c>
      <c r="G553" s="69">
        <v>42916</v>
      </c>
      <c r="H553" s="70">
        <v>100</v>
      </c>
      <c r="I553" s="70">
        <v>100</v>
      </c>
      <c r="J553" s="67" t="s">
        <v>1349</v>
      </c>
      <c r="K553" s="67"/>
    </row>
    <row r="554" spans="1:11" s="50" customFormat="1" ht="60" x14ac:dyDescent="0.25">
      <c r="A554" s="66" t="s">
        <v>1841</v>
      </c>
      <c r="B554" s="66">
        <v>2017</v>
      </c>
      <c r="C554" s="67" t="s">
        <v>1548</v>
      </c>
      <c r="D554" s="32" t="s">
        <v>1527</v>
      </c>
      <c r="E554" s="68">
        <v>106945300</v>
      </c>
      <c r="F554" s="69">
        <v>42733</v>
      </c>
      <c r="G554" s="69">
        <v>42916</v>
      </c>
      <c r="H554" s="70">
        <v>100</v>
      </c>
      <c r="I554" s="70">
        <v>100</v>
      </c>
      <c r="J554" s="67" t="s">
        <v>1372</v>
      </c>
      <c r="K554" s="67"/>
    </row>
    <row r="555" spans="1:11" s="50" customFormat="1" ht="60" x14ac:dyDescent="0.25">
      <c r="A555" s="66" t="s">
        <v>1841</v>
      </c>
      <c r="B555" s="66">
        <v>2017</v>
      </c>
      <c r="C555" s="67" t="s">
        <v>1549</v>
      </c>
      <c r="D555" s="32" t="s">
        <v>1527</v>
      </c>
      <c r="E555" s="68">
        <v>125946744</v>
      </c>
      <c r="F555" s="69">
        <v>42733</v>
      </c>
      <c r="G555" s="69">
        <v>42916</v>
      </c>
      <c r="H555" s="70">
        <v>100</v>
      </c>
      <c r="I555" s="70">
        <v>100</v>
      </c>
      <c r="J555" s="67" t="s">
        <v>1433</v>
      </c>
      <c r="K555" s="67"/>
    </row>
    <row r="556" spans="1:11" s="50" customFormat="1" ht="60" x14ac:dyDescent="0.25">
      <c r="A556" s="66" t="s">
        <v>1841</v>
      </c>
      <c r="B556" s="66">
        <v>2017</v>
      </c>
      <c r="C556" s="67" t="s">
        <v>1550</v>
      </c>
      <c r="D556" s="32" t="s">
        <v>1527</v>
      </c>
      <c r="E556" s="68">
        <v>186830952</v>
      </c>
      <c r="F556" s="69">
        <v>42733</v>
      </c>
      <c r="G556" s="69">
        <v>42916</v>
      </c>
      <c r="H556" s="70">
        <v>100</v>
      </c>
      <c r="I556" s="70">
        <v>100</v>
      </c>
      <c r="J556" s="67" t="s">
        <v>1363</v>
      </c>
      <c r="K556" s="67"/>
    </row>
    <row r="557" spans="1:11" s="50" customFormat="1" ht="60" x14ac:dyDescent="0.25">
      <c r="A557" s="66" t="s">
        <v>1841</v>
      </c>
      <c r="B557" s="66">
        <v>2017</v>
      </c>
      <c r="C557" s="67" t="s">
        <v>1551</v>
      </c>
      <c r="D557" s="32" t="s">
        <v>1527</v>
      </c>
      <c r="E557" s="68">
        <v>43275540</v>
      </c>
      <c r="F557" s="69">
        <v>42733</v>
      </c>
      <c r="G557" s="69">
        <v>42916</v>
      </c>
      <c r="H557" s="70">
        <v>90</v>
      </c>
      <c r="I557" s="70">
        <v>100</v>
      </c>
      <c r="J557" s="67" t="s">
        <v>1552</v>
      </c>
      <c r="K557" s="67"/>
    </row>
    <row r="558" spans="1:11" s="50" customFormat="1" ht="60" x14ac:dyDescent="0.25">
      <c r="A558" s="66" t="s">
        <v>1841</v>
      </c>
      <c r="B558" s="66">
        <v>2017</v>
      </c>
      <c r="C558" s="67" t="s">
        <v>1553</v>
      </c>
      <c r="D558" s="32" t="s">
        <v>1527</v>
      </c>
      <c r="E558" s="68">
        <v>841137220</v>
      </c>
      <c r="F558" s="69">
        <v>42733</v>
      </c>
      <c r="G558" s="69">
        <v>42916</v>
      </c>
      <c r="H558" s="70">
        <v>82.65</v>
      </c>
      <c r="I558" s="70">
        <v>99.75069263966229</v>
      </c>
      <c r="J558" s="67" t="s">
        <v>1377</v>
      </c>
      <c r="K558" s="67"/>
    </row>
    <row r="559" spans="1:11" s="50" customFormat="1" ht="60" x14ac:dyDescent="0.25">
      <c r="A559" s="66" t="s">
        <v>1841</v>
      </c>
      <c r="B559" s="66">
        <v>2017</v>
      </c>
      <c r="C559" s="67" t="s">
        <v>1554</v>
      </c>
      <c r="D559" s="32" t="s">
        <v>1527</v>
      </c>
      <c r="E559" s="68">
        <v>108835496</v>
      </c>
      <c r="F559" s="69">
        <v>42733</v>
      </c>
      <c r="G559" s="69">
        <v>42916</v>
      </c>
      <c r="H559" s="70">
        <v>100</v>
      </c>
      <c r="I559" s="70">
        <v>100</v>
      </c>
      <c r="J559" s="67" t="s">
        <v>1555</v>
      </c>
      <c r="K559" s="67"/>
    </row>
    <row r="560" spans="1:11" s="50" customFormat="1" ht="60" x14ac:dyDescent="0.25">
      <c r="A560" s="66" t="s">
        <v>1841</v>
      </c>
      <c r="B560" s="66">
        <v>2017</v>
      </c>
      <c r="C560" s="67" t="s">
        <v>1556</v>
      </c>
      <c r="D560" s="32" t="s">
        <v>1527</v>
      </c>
      <c r="E560" s="68">
        <v>522887904</v>
      </c>
      <c r="F560" s="69">
        <v>42733</v>
      </c>
      <c r="G560" s="69">
        <v>42916</v>
      </c>
      <c r="H560" s="70">
        <v>82</v>
      </c>
      <c r="I560" s="70">
        <v>99.939667948409834</v>
      </c>
      <c r="J560" s="67" t="s">
        <v>1342</v>
      </c>
      <c r="K560" s="67"/>
    </row>
    <row r="561" spans="1:11" s="50" customFormat="1" ht="60" x14ac:dyDescent="0.25">
      <c r="A561" s="66" t="s">
        <v>1841</v>
      </c>
      <c r="B561" s="66">
        <v>2017</v>
      </c>
      <c r="C561" s="67" t="s">
        <v>1557</v>
      </c>
      <c r="D561" s="32" t="s">
        <v>1527</v>
      </c>
      <c r="E561" s="68">
        <v>34520948</v>
      </c>
      <c r="F561" s="69">
        <v>42733</v>
      </c>
      <c r="G561" s="69">
        <v>42916</v>
      </c>
      <c r="H561" s="70">
        <v>94.5</v>
      </c>
      <c r="I561" s="70">
        <v>94.547247080236616</v>
      </c>
      <c r="J561" s="67" t="s">
        <v>1417</v>
      </c>
      <c r="K561" s="67"/>
    </row>
    <row r="562" spans="1:11" s="50" customFormat="1" ht="60" x14ac:dyDescent="0.25">
      <c r="A562" s="66" t="s">
        <v>1841</v>
      </c>
      <c r="B562" s="66">
        <v>2017</v>
      </c>
      <c r="C562" s="67" t="s">
        <v>1558</v>
      </c>
      <c r="D562" s="32" t="s">
        <v>1527</v>
      </c>
      <c r="E562" s="68">
        <v>1259566924</v>
      </c>
      <c r="F562" s="69">
        <v>42733</v>
      </c>
      <c r="G562" s="69">
        <v>42916</v>
      </c>
      <c r="H562" s="70">
        <v>100</v>
      </c>
      <c r="I562" s="70">
        <v>100</v>
      </c>
      <c r="J562" s="67" t="s">
        <v>1376</v>
      </c>
      <c r="K562" s="67"/>
    </row>
    <row r="563" spans="1:11" s="50" customFormat="1" ht="60" x14ac:dyDescent="0.25">
      <c r="A563" s="66" t="s">
        <v>1841</v>
      </c>
      <c r="B563" s="66">
        <v>2017</v>
      </c>
      <c r="C563" s="67" t="s">
        <v>1559</v>
      </c>
      <c r="D563" s="32" t="s">
        <v>1527</v>
      </c>
      <c r="E563" s="68">
        <v>994641032</v>
      </c>
      <c r="F563" s="69">
        <v>42733</v>
      </c>
      <c r="G563" s="69">
        <v>42916</v>
      </c>
      <c r="H563" s="70">
        <v>100</v>
      </c>
      <c r="I563" s="70">
        <v>100</v>
      </c>
      <c r="J563" s="67" t="s">
        <v>1468</v>
      </c>
      <c r="K563" s="67"/>
    </row>
    <row r="564" spans="1:11" s="50" customFormat="1" ht="60" x14ac:dyDescent="0.25">
      <c r="A564" s="66" t="s">
        <v>1841</v>
      </c>
      <c r="B564" s="66">
        <v>2017</v>
      </c>
      <c r="C564" s="67" t="s">
        <v>1560</v>
      </c>
      <c r="D564" s="32" t="s">
        <v>1527</v>
      </c>
      <c r="E564" s="68">
        <v>90033020</v>
      </c>
      <c r="F564" s="69">
        <v>42733</v>
      </c>
      <c r="G564" s="69">
        <v>42916</v>
      </c>
      <c r="H564" s="70">
        <v>100</v>
      </c>
      <c r="I564" s="70">
        <v>100</v>
      </c>
      <c r="J564" s="67" t="s">
        <v>1429</v>
      </c>
      <c r="K564" s="67"/>
    </row>
    <row r="565" spans="1:11" s="50" customFormat="1" ht="60" x14ac:dyDescent="0.25">
      <c r="A565" s="66" t="s">
        <v>1841</v>
      </c>
      <c r="B565" s="66">
        <v>2017</v>
      </c>
      <c r="C565" s="67" t="s">
        <v>1561</v>
      </c>
      <c r="D565" s="32" t="s">
        <v>1527</v>
      </c>
      <c r="E565" s="68">
        <v>233787400</v>
      </c>
      <c r="F565" s="69">
        <v>42733</v>
      </c>
      <c r="G565" s="69">
        <v>42916</v>
      </c>
      <c r="H565" s="72">
        <v>99.7</v>
      </c>
      <c r="I565" s="72">
        <v>99.683650615901456</v>
      </c>
      <c r="J565" s="67" t="s">
        <v>1562</v>
      </c>
      <c r="K565" s="67"/>
    </row>
    <row r="566" spans="1:11" s="50" customFormat="1" ht="60" x14ac:dyDescent="0.25">
      <c r="A566" s="66" t="s">
        <v>1841</v>
      </c>
      <c r="B566" s="66">
        <v>2017</v>
      </c>
      <c r="C566" s="67" t="s">
        <v>1563</v>
      </c>
      <c r="D566" s="32" t="s">
        <v>1527</v>
      </c>
      <c r="E566" s="68">
        <v>215084408</v>
      </c>
      <c r="F566" s="69">
        <v>42733</v>
      </c>
      <c r="G566" s="69">
        <v>42916</v>
      </c>
      <c r="H566" s="72">
        <v>98</v>
      </c>
      <c r="I566" s="73">
        <v>98.048225327425868</v>
      </c>
      <c r="J566" s="67" t="s">
        <v>1353</v>
      </c>
      <c r="K566" s="67"/>
    </row>
    <row r="567" spans="1:11" s="50" customFormat="1" ht="60" x14ac:dyDescent="0.25">
      <c r="A567" s="66" t="s">
        <v>1841</v>
      </c>
      <c r="B567" s="66">
        <v>2017</v>
      </c>
      <c r="C567" s="67" t="s">
        <v>1564</v>
      </c>
      <c r="D567" s="32" t="s">
        <v>1527</v>
      </c>
      <c r="E567" s="68">
        <v>459815048</v>
      </c>
      <c r="F567" s="69">
        <v>42733</v>
      </c>
      <c r="G567" s="69">
        <v>42916</v>
      </c>
      <c r="H567" s="72">
        <v>100</v>
      </c>
      <c r="I567" s="72">
        <v>100</v>
      </c>
      <c r="J567" s="67" t="s">
        <v>1382</v>
      </c>
      <c r="K567" s="67"/>
    </row>
    <row r="568" spans="1:11" s="50" customFormat="1" ht="60" x14ac:dyDescent="0.25">
      <c r="A568" s="66" t="s">
        <v>1841</v>
      </c>
      <c r="B568" s="66">
        <v>2017</v>
      </c>
      <c r="C568" s="67" t="s">
        <v>1565</v>
      </c>
      <c r="D568" s="32" t="s">
        <v>1527</v>
      </c>
      <c r="E568" s="68">
        <v>194590704</v>
      </c>
      <c r="F568" s="69">
        <v>42733</v>
      </c>
      <c r="G568" s="69">
        <v>42916</v>
      </c>
      <c r="H568" s="72">
        <v>100</v>
      </c>
      <c r="I568" s="73">
        <v>100</v>
      </c>
      <c r="J568" s="67" t="s">
        <v>1418</v>
      </c>
      <c r="K568" s="67"/>
    </row>
    <row r="569" spans="1:11" s="50" customFormat="1" ht="60" x14ac:dyDescent="0.25">
      <c r="A569" s="66" t="s">
        <v>1841</v>
      </c>
      <c r="B569" s="66">
        <v>2017</v>
      </c>
      <c r="C569" s="67" t="s">
        <v>1566</v>
      </c>
      <c r="D569" s="32" t="s">
        <v>1527</v>
      </c>
      <c r="E569" s="68">
        <v>160467692</v>
      </c>
      <c r="F569" s="69">
        <v>42733</v>
      </c>
      <c r="G569" s="69">
        <v>42916</v>
      </c>
      <c r="H569" s="72">
        <v>80</v>
      </c>
      <c r="I569" s="73">
        <v>95.661076124906188</v>
      </c>
      <c r="J569" s="67" t="s">
        <v>1384</v>
      </c>
      <c r="K569" s="67"/>
    </row>
    <row r="570" spans="1:11" s="50" customFormat="1" ht="60" x14ac:dyDescent="0.25">
      <c r="A570" s="66" t="s">
        <v>1841</v>
      </c>
      <c r="B570" s="66">
        <v>2017</v>
      </c>
      <c r="C570" s="67" t="s">
        <v>1567</v>
      </c>
      <c r="D570" s="32" t="s">
        <v>1527</v>
      </c>
      <c r="E570" s="68">
        <v>88739728</v>
      </c>
      <c r="F570" s="69">
        <v>42733</v>
      </c>
      <c r="G570" s="69">
        <v>42916</v>
      </c>
      <c r="H570" s="72">
        <v>86.18</v>
      </c>
      <c r="I570" s="73">
        <v>86.178308998197522</v>
      </c>
      <c r="J570" s="67" t="s">
        <v>1434</v>
      </c>
      <c r="K570" s="67"/>
    </row>
    <row r="571" spans="1:11" s="50" customFormat="1" ht="60" x14ac:dyDescent="0.25">
      <c r="A571" s="66" t="s">
        <v>1841</v>
      </c>
      <c r="B571" s="66">
        <v>2017</v>
      </c>
      <c r="C571" s="67" t="s">
        <v>1568</v>
      </c>
      <c r="D571" s="32" t="s">
        <v>1527</v>
      </c>
      <c r="E571" s="68">
        <v>355157880</v>
      </c>
      <c r="F571" s="69">
        <v>42733</v>
      </c>
      <c r="G571" s="69">
        <v>42916</v>
      </c>
      <c r="H571" s="72">
        <v>100</v>
      </c>
      <c r="I571" s="73">
        <v>100</v>
      </c>
      <c r="J571" s="67" t="s">
        <v>1421</v>
      </c>
      <c r="K571" s="67"/>
    </row>
    <row r="572" spans="1:11" s="50" customFormat="1" ht="60" x14ac:dyDescent="0.25">
      <c r="A572" s="66" t="s">
        <v>1841</v>
      </c>
      <c r="B572" s="66">
        <v>2017</v>
      </c>
      <c r="C572" s="67" t="s">
        <v>1569</v>
      </c>
      <c r="D572" s="32" t="s">
        <v>1527</v>
      </c>
      <c r="E572" s="68">
        <v>72921772</v>
      </c>
      <c r="F572" s="69">
        <v>42733</v>
      </c>
      <c r="G572" s="69">
        <v>42916</v>
      </c>
      <c r="H572" s="72">
        <v>100</v>
      </c>
      <c r="I572" s="72">
        <v>100</v>
      </c>
      <c r="J572" s="67" t="s">
        <v>1358</v>
      </c>
      <c r="K572" s="67"/>
    </row>
    <row r="573" spans="1:11" s="50" customFormat="1" ht="60" x14ac:dyDescent="0.25">
      <c r="A573" s="66" t="s">
        <v>1841</v>
      </c>
      <c r="B573" s="66">
        <v>2017</v>
      </c>
      <c r="C573" s="67" t="s">
        <v>1570</v>
      </c>
      <c r="D573" s="32" t="s">
        <v>1527</v>
      </c>
      <c r="E573" s="68">
        <v>323621452</v>
      </c>
      <c r="F573" s="69">
        <v>42733</v>
      </c>
      <c r="G573" s="69">
        <v>42916</v>
      </c>
      <c r="H573" s="72">
        <v>100</v>
      </c>
      <c r="I573" s="72">
        <v>99.944989740667751</v>
      </c>
      <c r="J573" s="67" t="s">
        <v>1360</v>
      </c>
      <c r="K573" s="67"/>
    </row>
    <row r="574" spans="1:11" s="50" customFormat="1" ht="60" x14ac:dyDescent="0.25">
      <c r="A574" s="66" t="s">
        <v>1841</v>
      </c>
      <c r="B574" s="66">
        <v>2017</v>
      </c>
      <c r="C574" s="67" t="s">
        <v>1571</v>
      </c>
      <c r="D574" s="32" t="s">
        <v>1527</v>
      </c>
      <c r="E574" s="68">
        <v>88839212</v>
      </c>
      <c r="F574" s="69">
        <v>42733</v>
      </c>
      <c r="G574" s="69">
        <v>42916</v>
      </c>
      <c r="H574" s="72">
        <v>100</v>
      </c>
      <c r="I574" s="72">
        <v>100</v>
      </c>
      <c r="J574" s="67" t="s">
        <v>1394</v>
      </c>
      <c r="K574" s="67"/>
    </row>
    <row r="575" spans="1:11" s="50" customFormat="1" ht="60" x14ac:dyDescent="0.25">
      <c r="A575" s="66" t="s">
        <v>1841</v>
      </c>
      <c r="B575" s="66">
        <v>2017</v>
      </c>
      <c r="C575" s="67" t="s">
        <v>1572</v>
      </c>
      <c r="D575" s="32" t="s">
        <v>1527</v>
      </c>
      <c r="E575" s="68">
        <v>166536216</v>
      </c>
      <c r="F575" s="69">
        <v>42733</v>
      </c>
      <c r="G575" s="69">
        <v>42916</v>
      </c>
      <c r="H575" s="72">
        <v>96</v>
      </c>
      <c r="I575" s="72">
        <v>96.250707413695523</v>
      </c>
      <c r="J575" s="67" t="s">
        <v>1365</v>
      </c>
      <c r="K575" s="67"/>
    </row>
    <row r="576" spans="1:11" s="50" customFormat="1" ht="60" x14ac:dyDescent="0.25">
      <c r="A576" s="66" t="s">
        <v>1841</v>
      </c>
      <c r="B576" s="66">
        <v>2017</v>
      </c>
      <c r="C576" s="67" t="s">
        <v>1573</v>
      </c>
      <c r="D576" s="32" t="s">
        <v>1527</v>
      </c>
      <c r="E576" s="68">
        <v>65162020</v>
      </c>
      <c r="F576" s="69">
        <v>42733</v>
      </c>
      <c r="G576" s="69">
        <v>42916</v>
      </c>
      <c r="H576" s="72">
        <v>100</v>
      </c>
      <c r="I576" s="73">
        <v>100</v>
      </c>
      <c r="J576" s="67" t="s">
        <v>1406</v>
      </c>
      <c r="K576" s="67"/>
    </row>
    <row r="577" spans="1:11" s="50" customFormat="1" ht="60" x14ac:dyDescent="0.25">
      <c r="A577" s="66" t="s">
        <v>1841</v>
      </c>
      <c r="B577" s="66">
        <v>2017</v>
      </c>
      <c r="C577" s="67" t="s">
        <v>1574</v>
      </c>
      <c r="D577" s="32" t="s">
        <v>1527</v>
      </c>
      <c r="E577" s="68">
        <v>342025992</v>
      </c>
      <c r="F577" s="69">
        <v>42733</v>
      </c>
      <c r="G577" s="69">
        <v>42916</v>
      </c>
      <c r="H577" s="72">
        <v>80</v>
      </c>
      <c r="I577" s="72">
        <v>99.75046691773062</v>
      </c>
      <c r="J577" s="67" t="s">
        <v>1380</v>
      </c>
      <c r="K577" s="67"/>
    </row>
    <row r="578" spans="1:11" s="50" customFormat="1" ht="60" x14ac:dyDescent="0.25">
      <c r="A578" s="66" t="s">
        <v>1841</v>
      </c>
      <c r="B578" s="66">
        <v>2017</v>
      </c>
      <c r="C578" s="67" t="s">
        <v>1575</v>
      </c>
      <c r="D578" s="32" t="s">
        <v>1527</v>
      </c>
      <c r="E578" s="68">
        <v>57103816</v>
      </c>
      <c r="F578" s="69">
        <v>42733</v>
      </c>
      <c r="G578" s="69">
        <v>42916</v>
      </c>
      <c r="H578" s="72">
        <v>100</v>
      </c>
      <c r="I578" s="73">
        <v>100</v>
      </c>
      <c r="J578" s="67" t="s">
        <v>1378</v>
      </c>
      <c r="K578" s="67"/>
    </row>
    <row r="579" spans="1:11" s="50" customFormat="1" ht="60" x14ac:dyDescent="0.25">
      <c r="A579" s="66" t="s">
        <v>1841</v>
      </c>
      <c r="B579" s="66">
        <v>2017</v>
      </c>
      <c r="C579" s="67" t="s">
        <v>1576</v>
      </c>
      <c r="D579" s="32" t="s">
        <v>1527</v>
      </c>
      <c r="E579" s="68">
        <v>52328584</v>
      </c>
      <c r="F579" s="69">
        <v>42733</v>
      </c>
      <c r="G579" s="69">
        <v>42916</v>
      </c>
      <c r="H579" s="72">
        <v>99.3</v>
      </c>
      <c r="I579" s="76">
        <v>99.307084250550332</v>
      </c>
      <c r="J579" s="67" t="s">
        <v>1395</v>
      </c>
      <c r="K579" s="67"/>
    </row>
    <row r="580" spans="1:11" s="50" customFormat="1" ht="60" x14ac:dyDescent="0.25">
      <c r="A580" s="66" t="s">
        <v>1841</v>
      </c>
      <c r="B580" s="66">
        <v>2017</v>
      </c>
      <c r="C580" s="67" t="s">
        <v>1577</v>
      </c>
      <c r="D580" s="32" t="s">
        <v>1527</v>
      </c>
      <c r="E580" s="68">
        <v>405795236</v>
      </c>
      <c r="F580" s="69">
        <v>42733</v>
      </c>
      <c r="G580" s="69">
        <v>42916</v>
      </c>
      <c r="H580" s="73">
        <v>100</v>
      </c>
      <c r="I580" s="70">
        <v>100</v>
      </c>
      <c r="J580" s="67" t="s">
        <v>1402</v>
      </c>
      <c r="K580" s="67"/>
    </row>
    <row r="581" spans="1:11" s="50" customFormat="1" ht="60" x14ac:dyDescent="0.25">
      <c r="A581" s="66" t="s">
        <v>1841</v>
      </c>
      <c r="B581" s="66">
        <v>2017</v>
      </c>
      <c r="C581" s="67" t="s">
        <v>1578</v>
      </c>
      <c r="D581" s="32" t="s">
        <v>1527</v>
      </c>
      <c r="E581" s="68">
        <v>151514132</v>
      </c>
      <c r="F581" s="69">
        <v>42733</v>
      </c>
      <c r="G581" s="69">
        <v>42916</v>
      </c>
      <c r="H581" s="72">
        <v>98.68</v>
      </c>
      <c r="I581" s="79">
        <v>98.684209206306903</v>
      </c>
      <c r="J581" s="67" t="s">
        <v>1447</v>
      </c>
      <c r="K581" s="67"/>
    </row>
    <row r="582" spans="1:11" s="50" customFormat="1" ht="60" x14ac:dyDescent="0.25">
      <c r="A582" s="66" t="s">
        <v>1841</v>
      </c>
      <c r="B582" s="66">
        <v>2017</v>
      </c>
      <c r="C582" s="67" t="s">
        <v>1579</v>
      </c>
      <c r="D582" s="32" t="s">
        <v>1527</v>
      </c>
      <c r="E582" s="68">
        <v>491351476</v>
      </c>
      <c r="F582" s="69">
        <v>42733</v>
      </c>
      <c r="G582" s="69">
        <v>42916</v>
      </c>
      <c r="H582" s="72">
        <v>90</v>
      </c>
      <c r="I582" s="73">
        <v>100</v>
      </c>
      <c r="J582" s="67" t="s">
        <v>1388</v>
      </c>
      <c r="K582" s="67"/>
    </row>
    <row r="583" spans="1:11" s="50" customFormat="1" ht="60" x14ac:dyDescent="0.25">
      <c r="A583" s="66" t="s">
        <v>1841</v>
      </c>
      <c r="B583" s="66">
        <v>2017</v>
      </c>
      <c r="C583" s="67" t="s">
        <v>1580</v>
      </c>
      <c r="D583" s="32" t="s">
        <v>1527</v>
      </c>
      <c r="E583" s="68">
        <v>311882340</v>
      </c>
      <c r="F583" s="69">
        <v>42733</v>
      </c>
      <c r="G583" s="69">
        <v>42916</v>
      </c>
      <c r="H583" s="72">
        <v>100</v>
      </c>
      <c r="I583" s="73">
        <v>100</v>
      </c>
      <c r="J583" s="67" t="s">
        <v>1370</v>
      </c>
      <c r="K583" s="67"/>
    </row>
    <row r="584" spans="1:11" s="50" customFormat="1" ht="60" x14ac:dyDescent="0.25">
      <c r="A584" s="66" t="s">
        <v>1841</v>
      </c>
      <c r="B584" s="66">
        <v>2017</v>
      </c>
      <c r="C584" s="67" t="s">
        <v>1581</v>
      </c>
      <c r="D584" s="32" t="s">
        <v>1527</v>
      </c>
      <c r="E584" s="68">
        <v>80979976</v>
      </c>
      <c r="F584" s="69">
        <v>42733</v>
      </c>
      <c r="G584" s="69">
        <v>42916</v>
      </c>
      <c r="H584" s="72">
        <v>100</v>
      </c>
      <c r="I584" s="73">
        <v>100</v>
      </c>
      <c r="J584" s="67" t="s">
        <v>1409</v>
      </c>
      <c r="K584" s="67"/>
    </row>
    <row r="585" spans="1:11" s="50" customFormat="1" ht="60" x14ac:dyDescent="0.25">
      <c r="A585" s="66" t="s">
        <v>1841</v>
      </c>
      <c r="B585" s="66">
        <v>2017</v>
      </c>
      <c r="C585" s="67" t="s">
        <v>1582</v>
      </c>
      <c r="D585" s="32" t="s">
        <v>1527</v>
      </c>
      <c r="E585" s="68">
        <v>117291636</v>
      </c>
      <c r="F585" s="69">
        <v>42733</v>
      </c>
      <c r="G585" s="69">
        <v>42916</v>
      </c>
      <c r="H585" s="72">
        <v>100</v>
      </c>
      <c r="I585" s="73">
        <v>100</v>
      </c>
      <c r="J585" s="67" t="s">
        <v>1373</v>
      </c>
      <c r="K585" s="67"/>
    </row>
    <row r="586" spans="1:11" s="50" customFormat="1" ht="60" x14ac:dyDescent="0.25">
      <c r="A586" s="66" t="s">
        <v>1841</v>
      </c>
      <c r="B586" s="66">
        <v>2017</v>
      </c>
      <c r="C586" s="67" t="s">
        <v>1583</v>
      </c>
      <c r="D586" s="32" t="s">
        <v>1527</v>
      </c>
      <c r="E586" s="68">
        <v>105751492</v>
      </c>
      <c r="F586" s="69">
        <v>42733</v>
      </c>
      <c r="G586" s="69">
        <v>42916</v>
      </c>
      <c r="H586" s="72">
        <v>89</v>
      </c>
      <c r="I586" s="73">
        <v>98.947863544090708</v>
      </c>
      <c r="J586" s="67" t="s">
        <v>1414</v>
      </c>
      <c r="K586" s="67"/>
    </row>
    <row r="587" spans="1:11" s="50" customFormat="1" ht="60" x14ac:dyDescent="0.25">
      <c r="A587" s="66" t="s">
        <v>1841</v>
      </c>
      <c r="B587" s="66">
        <v>2017</v>
      </c>
      <c r="C587" s="67" t="s">
        <v>1584</v>
      </c>
      <c r="D587" s="32" t="s">
        <v>1527</v>
      </c>
      <c r="E587" s="68">
        <v>106547364</v>
      </c>
      <c r="F587" s="69">
        <v>42733</v>
      </c>
      <c r="G587" s="69">
        <v>42916</v>
      </c>
      <c r="H587" s="72">
        <v>76.8</v>
      </c>
      <c r="I587" s="73">
        <v>85.909627008698223</v>
      </c>
      <c r="J587" s="67" t="s">
        <v>1585</v>
      </c>
      <c r="K587" s="67"/>
    </row>
    <row r="588" spans="1:11" s="50" customFormat="1" ht="60" x14ac:dyDescent="0.25">
      <c r="A588" s="66" t="s">
        <v>1841</v>
      </c>
      <c r="B588" s="66">
        <v>2017</v>
      </c>
      <c r="C588" s="67" t="s">
        <v>1586</v>
      </c>
      <c r="D588" s="32" t="s">
        <v>1527</v>
      </c>
      <c r="E588" s="68">
        <v>165939312</v>
      </c>
      <c r="F588" s="69">
        <v>42733</v>
      </c>
      <c r="G588" s="69">
        <v>42916</v>
      </c>
      <c r="H588" s="72">
        <v>70</v>
      </c>
      <c r="I588" s="76">
        <v>100</v>
      </c>
      <c r="J588" s="67" t="s">
        <v>1344</v>
      </c>
      <c r="K588" s="67"/>
    </row>
    <row r="589" spans="1:11" s="50" customFormat="1" ht="60" x14ac:dyDescent="0.25">
      <c r="A589" s="66" t="s">
        <v>1841</v>
      </c>
      <c r="B589" s="66">
        <v>2017</v>
      </c>
      <c r="C589" s="67" t="s">
        <v>1587</v>
      </c>
      <c r="D589" s="32" t="s">
        <v>1527</v>
      </c>
      <c r="E589" s="68">
        <v>444196060</v>
      </c>
      <c r="F589" s="69">
        <v>42733</v>
      </c>
      <c r="G589" s="69">
        <v>42916</v>
      </c>
      <c r="H589" s="73">
        <v>99.9</v>
      </c>
      <c r="I589" s="70">
        <v>99.998526551541232</v>
      </c>
      <c r="J589" s="67" t="s">
        <v>1451</v>
      </c>
      <c r="K589" s="67"/>
    </row>
    <row r="590" spans="1:11" s="50" customFormat="1" ht="60" x14ac:dyDescent="0.25">
      <c r="A590" s="66" t="s">
        <v>1841</v>
      </c>
      <c r="B590" s="66">
        <v>2017</v>
      </c>
      <c r="C590" s="67" t="s">
        <v>1588</v>
      </c>
      <c r="D590" s="32" t="s">
        <v>1527</v>
      </c>
      <c r="E590" s="68">
        <v>1036026376</v>
      </c>
      <c r="F590" s="69">
        <v>42733</v>
      </c>
      <c r="G590" s="69">
        <v>42916</v>
      </c>
      <c r="H590" s="72">
        <v>80</v>
      </c>
      <c r="I590" s="77">
        <v>100</v>
      </c>
      <c r="J590" s="67" t="s">
        <v>1466</v>
      </c>
      <c r="K590" s="67"/>
    </row>
    <row r="591" spans="1:11" s="50" customFormat="1" ht="60" x14ac:dyDescent="0.25">
      <c r="A591" s="66" t="s">
        <v>1841</v>
      </c>
      <c r="B591" s="66">
        <v>2017</v>
      </c>
      <c r="C591" s="67" t="s">
        <v>1589</v>
      </c>
      <c r="D591" s="32" t="s">
        <v>1527</v>
      </c>
      <c r="E591" s="68">
        <v>143953348</v>
      </c>
      <c r="F591" s="69">
        <v>42733</v>
      </c>
      <c r="G591" s="69">
        <v>42916</v>
      </c>
      <c r="H591" s="72">
        <v>100</v>
      </c>
      <c r="I591" s="73">
        <v>100</v>
      </c>
      <c r="J591" s="67" t="s">
        <v>1357</v>
      </c>
      <c r="K591" s="67"/>
    </row>
    <row r="592" spans="1:11" s="50" customFormat="1" ht="60" x14ac:dyDescent="0.25">
      <c r="A592" s="66" t="s">
        <v>1841</v>
      </c>
      <c r="B592" s="66">
        <v>2017</v>
      </c>
      <c r="C592" s="67" t="s">
        <v>1590</v>
      </c>
      <c r="D592" s="32" t="s">
        <v>1527</v>
      </c>
      <c r="E592" s="68">
        <v>93813412</v>
      </c>
      <c r="F592" s="69">
        <v>42733</v>
      </c>
      <c r="G592" s="69">
        <v>42916</v>
      </c>
      <c r="H592" s="72">
        <v>92.29</v>
      </c>
      <c r="I592" s="76">
        <v>92.296422392141537</v>
      </c>
      <c r="J592" s="67" t="s">
        <v>1407</v>
      </c>
      <c r="K592" s="67"/>
    </row>
    <row r="593" spans="1:11" s="50" customFormat="1" ht="60" x14ac:dyDescent="0.25">
      <c r="A593" s="66" t="s">
        <v>1841</v>
      </c>
      <c r="B593" s="66">
        <v>2017</v>
      </c>
      <c r="C593" s="67" t="s">
        <v>1591</v>
      </c>
      <c r="D593" s="32" t="s">
        <v>1527</v>
      </c>
      <c r="E593" s="68">
        <v>221152932</v>
      </c>
      <c r="F593" s="69">
        <v>42733</v>
      </c>
      <c r="G593" s="69">
        <v>42916</v>
      </c>
      <c r="H593" s="73">
        <v>80</v>
      </c>
      <c r="I593" s="70">
        <v>92.515448540379282</v>
      </c>
      <c r="J593" s="67" t="s">
        <v>1389</v>
      </c>
      <c r="K593" s="67"/>
    </row>
    <row r="594" spans="1:11" s="50" customFormat="1" ht="60" x14ac:dyDescent="0.25">
      <c r="A594" s="66" t="s">
        <v>1841</v>
      </c>
      <c r="B594" s="66">
        <v>2017</v>
      </c>
      <c r="C594" s="67" t="s">
        <v>1592</v>
      </c>
      <c r="D594" s="32" t="s">
        <v>1527</v>
      </c>
      <c r="E594" s="68">
        <v>459417112</v>
      </c>
      <c r="F594" s="69">
        <v>42733</v>
      </c>
      <c r="G594" s="69">
        <v>42916</v>
      </c>
      <c r="H594" s="72">
        <v>97.6</v>
      </c>
      <c r="I594" s="77">
        <v>97.757630325271819</v>
      </c>
      <c r="J594" s="67" t="s">
        <v>1415</v>
      </c>
      <c r="K594" s="67"/>
    </row>
    <row r="595" spans="1:11" s="50" customFormat="1" ht="60" x14ac:dyDescent="0.25">
      <c r="A595" s="66" t="s">
        <v>1841</v>
      </c>
      <c r="B595" s="66">
        <v>2017</v>
      </c>
      <c r="C595" s="67" t="s">
        <v>1593</v>
      </c>
      <c r="D595" s="32" t="s">
        <v>1527</v>
      </c>
      <c r="E595" s="68">
        <v>120773576</v>
      </c>
      <c r="F595" s="69">
        <v>42733</v>
      </c>
      <c r="G595" s="69">
        <v>42916</v>
      </c>
      <c r="H595" s="70">
        <v>100</v>
      </c>
      <c r="I595" s="80">
        <v>100</v>
      </c>
      <c r="J595" s="67" t="s">
        <v>1375</v>
      </c>
      <c r="K595" s="67"/>
    </row>
    <row r="596" spans="1:11" s="50" customFormat="1" ht="60" x14ac:dyDescent="0.25">
      <c r="A596" s="66" t="s">
        <v>1841</v>
      </c>
      <c r="B596" s="66">
        <v>2017</v>
      </c>
      <c r="C596" s="67" t="s">
        <v>1594</v>
      </c>
      <c r="D596" s="32" t="s">
        <v>1527</v>
      </c>
      <c r="E596" s="68">
        <v>216477184</v>
      </c>
      <c r="F596" s="69">
        <v>42733</v>
      </c>
      <c r="G596" s="69">
        <v>42916</v>
      </c>
      <c r="H596" s="72">
        <v>88.1</v>
      </c>
      <c r="I596" s="73">
        <v>88.15789473684211</v>
      </c>
      <c r="J596" s="67" t="s">
        <v>1405</v>
      </c>
      <c r="K596" s="67"/>
    </row>
    <row r="597" spans="1:11" s="50" customFormat="1" ht="60" x14ac:dyDescent="0.25">
      <c r="A597" s="66" t="s">
        <v>1841</v>
      </c>
      <c r="B597" s="66">
        <v>2017</v>
      </c>
      <c r="C597" s="67" t="s">
        <v>1595</v>
      </c>
      <c r="D597" s="32" t="s">
        <v>1527</v>
      </c>
      <c r="E597" s="68">
        <v>89038180</v>
      </c>
      <c r="F597" s="69">
        <v>42733</v>
      </c>
      <c r="G597" s="69">
        <v>42916</v>
      </c>
      <c r="H597" s="72">
        <v>100</v>
      </c>
      <c r="I597" s="73">
        <v>100</v>
      </c>
      <c r="J597" s="67" t="s">
        <v>1435</v>
      </c>
      <c r="K597" s="67"/>
    </row>
    <row r="598" spans="1:11" s="50" customFormat="1" ht="60" x14ac:dyDescent="0.25">
      <c r="A598" s="66" t="s">
        <v>1841</v>
      </c>
      <c r="B598" s="66">
        <v>2017</v>
      </c>
      <c r="C598" s="67" t="s">
        <v>1596</v>
      </c>
      <c r="D598" s="32" t="s">
        <v>1527</v>
      </c>
      <c r="E598" s="68">
        <v>99782452</v>
      </c>
      <c r="F598" s="69">
        <v>42733</v>
      </c>
      <c r="G598" s="69">
        <v>42916</v>
      </c>
      <c r="H598" s="72">
        <v>99.91</v>
      </c>
      <c r="I598" s="73">
        <v>99.910793933987506</v>
      </c>
      <c r="J598" s="67" t="s">
        <v>1443</v>
      </c>
      <c r="K598" s="67"/>
    </row>
    <row r="599" spans="1:11" s="50" customFormat="1" ht="60" x14ac:dyDescent="0.25">
      <c r="A599" s="66" t="s">
        <v>1841</v>
      </c>
      <c r="B599" s="66">
        <v>2017</v>
      </c>
      <c r="C599" s="67" t="s">
        <v>1597</v>
      </c>
      <c r="D599" s="32" t="s">
        <v>1527</v>
      </c>
      <c r="E599" s="68">
        <v>427184296</v>
      </c>
      <c r="F599" s="69">
        <v>42733</v>
      </c>
      <c r="G599" s="69">
        <v>42916</v>
      </c>
      <c r="H599" s="72">
        <v>100</v>
      </c>
      <c r="I599" s="73">
        <v>100</v>
      </c>
      <c r="J599" s="67" t="s">
        <v>1598</v>
      </c>
      <c r="K599" s="67"/>
    </row>
    <row r="600" spans="1:11" s="50" customFormat="1" ht="60" x14ac:dyDescent="0.25">
      <c r="A600" s="66" t="s">
        <v>1841</v>
      </c>
      <c r="B600" s="66">
        <v>2017</v>
      </c>
      <c r="C600" s="67" t="s">
        <v>1599</v>
      </c>
      <c r="D600" s="32" t="s">
        <v>1527</v>
      </c>
      <c r="E600" s="68">
        <v>281937656</v>
      </c>
      <c r="F600" s="69">
        <v>42733</v>
      </c>
      <c r="G600" s="69">
        <v>42916</v>
      </c>
      <c r="H600" s="72">
        <v>100</v>
      </c>
      <c r="I600" s="73">
        <v>100</v>
      </c>
      <c r="J600" s="67" t="s">
        <v>1419</v>
      </c>
      <c r="K600" s="67"/>
    </row>
    <row r="601" spans="1:11" s="50" customFormat="1" ht="60" x14ac:dyDescent="0.25">
      <c r="A601" s="66" t="s">
        <v>1841</v>
      </c>
      <c r="B601" s="66">
        <v>2017</v>
      </c>
      <c r="C601" s="67" t="s">
        <v>1600</v>
      </c>
      <c r="D601" s="32" t="s">
        <v>1527</v>
      </c>
      <c r="E601" s="68">
        <v>576509780</v>
      </c>
      <c r="F601" s="69">
        <v>42733</v>
      </c>
      <c r="G601" s="69">
        <v>42916</v>
      </c>
      <c r="H601" s="72">
        <v>80</v>
      </c>
      <c r="I601" s="73">
        <v>99.878752100267931</v>
      </c>
      <c r="J601" s="67" t="s">
        <v>1367</v>
      </c>
      <c r="K601" s="67"/>
    </row>
    <row r="602" spans="1:11" s="50" customFormat="1" ht="60" x14ac:dyDescent="0.25">
      <c r="A602" s="66" t="s">
        <v>1841</v>
      </c>
      <c r="B602" s="66">
        <v>2017</v>
      </c>
      <c r="C602" s="67" t="s">
        <v>1601</v>
      </c>
      <c r="D602" s="32" t="s">
        <v>1527</v>
      </c>
      <c r="E602" s="68">
        <v>245427028</v>
      </c>
      <c r="F602" s="69">
        <v>42733</v>
      </c>
      <c r="G602" s="69">
        <v>42916</v>
      </c>
      <c r="H602" s="72">
        <v>80</v>
      </c>
      <c r="I602" s="73">
        <v>99.829859407334709</v>
      </c>
      <c r="J602" s="67" t="s">
        <v>1410</v>
      </c>
      <c r="K602" s="67"/>
    </row>
    <row r="603" spans="1:11" s="50" customFormat="1" ht="60" x14ac:dyDescent="0.25">
      <c r="A603" s="66" t="s">
        <v>1841</v>
      </c>
      <c r="B603" s="66">
        <v>2017</v>
      </c>
      <c r="C603" s="67" t="s">
        <v>1602</v>
      </c>
      <c r="D603" s="32" t="s">
        <v>1527</v>
      </c>
      <c r="E603" s="68">
        <v>223640032</v>
      </c>
      <c r="F603" s="69">
        <v>42733</v>
      </c>
      <c r="G603" s="69">
        <v>42916</v>
      </c>
      <c r="H603" s="72">
        <v>100</v>
      </c>
      <c r="I603" s="73">
        <v>100</v>
      </c>
      <c r="J603" s="67" t="s">
        <v>1386</v>
      </c>
      <c r="K603" s="67"/>
    </row>
    <row r="604" spans="1:11" s="50" customFormat="1" ht="60" x14ac:dyDescent="0.25">
      <c r="A604" s="66" t="s">
        <v>1841</v>
      </c>
      <c r="B604" s="66">
        <v>2017</v>
      </c>
      <c r="C604" s="67" t="s">
        <v>1603</v>
      </c>
      <c r="D604" s="32" t="s">
        <v>1527</v>
      </c>
      <c r="E604" s="68">
        <v>188422696</v>
      </c>
      <c r="F604" s="69">
        <v>42733</v>
      </c>
      <c r="G604" s="69">
        <v>42916</v>
      </c>
      <c r="H604" s="72">
        <v>90</v>
      </c>
      <c r="I604" s="73">
        <v>93.421052631578945</v>
      </c>
      <c r="J604" s="67" t="s">
        <v>1444</v>
      </c>
      <c r="K604" s="67"/>
    </row>
    <row r="605" spans="1:11" s="50" customFormat="1" ht="60" x14ac:dyDescent="0.25">
      <c r="A605" s="66" t="s">
        <v>1841</v>
      </c>
      <c r="B605" s="66">
        <v>2017</v>
      </c>
      <c r="C605" s="67" t="s">
        <v>1604</v>
      </c>
      <c r="D605" s="32" t="s">
        <v>1527</v>
      </c>
      <c r="E605" s="68">
        <v>227619392</v>
      </c>
      <c r="F605" s="69">
        <v>42733</v>
      </c>
      <c r="G605" s="69">
        <v>42916</v>
      </c>
      <c r="H605" s="72">
        <v>100</v>
      </c>
      <c r="I605" s="73">
        <v>100</v>
      </c>
      <c r="J605" s="67" t="s">
        <v>1605</v>
      </c>
      <c r="K605" s="67"/>
    </row>
    <row r="606" spans="1:11" s="50" customFormat="1" ht="60" x14ac:dyDescent="0.25">
      <c r="A606" s="66" t="s">
        <v>1841</v>
      </c>
      <c r="B606" s="66">
        <v>2017</v>
      </c>
      <c r="C606" s="67" t="s">
        <v>1606</v>
      </c>
      <c r="D606" s="32" t="s">
        <v>1527</v>
      </c>
      <c r="E606" s="68">
        <v>287409276</v>
      </c>
      <c r="F606" s="69">
        <v>42733</v>
      </c>
      <c r="G606" s="69">
        <v>42916</v>
      </c>
      <c r="H606" s="72">
        <v>100</v>
      </c>
      <c r="I606" s="73">
        <v>99.922118380062301</v>
      </c>
      <c r="J606" s="67" t="s">
        <v>1607</v>
      </c>
      <c r="K606" s="67"/>
    </row>
    <row r="607" spans="1:11" s="50" customFormat="1" ht="60" x14ac:dyDescent="0.25">
      <c r="A607" s="66" t="s">
        <v>1841</v>
      </c>
      <c r="B607" s="66">
        <v>2017</v>
      </c>
      <c r="C607" s="67" t="s">
        <v>1608</v>
      </c>
      <c r="D607" s="32" t="s">
        <v>1527</v>
      </c>
      <c r="E607" s="68">
        <v>406989044</v>
      </c>
      <c r="F607" s="69">
        <v>42733</v>
      </c>
      <c r="G607" s="69">
        <v>42916</v>
      </c>
      <c r="H607" s="72">
        <v>100</v>
      </c>
      <c r="I607" s="73">
        <v>100</v>
      </c>
      <c r="J607" s="67" t="s">
        <v>1403</v>
      </c>
      <c r="K607" s="67"/>
    </row>
    <row r="608" spans="1:11" s="50" customFormat="1" ht="60" x14ac:dyDescent="0.25">
      <c r="A608" s="66" t="s">
        <v>1841</v>
      </c>
      <c r="B608" s="66">
        <v>2017</v>
      </c>
      <c r="C608" s="67" t="s">
        <v>1609</v>
      </c>
      <c r="D608" s="32" t="s">
        <v>1527</v>
      </c>
      <c r="E608" s="68">
        <v>338941988</v>
      </c>
      <c r="F608" s="69">
        <v>42733</v>
      </c>
      <c r="G608" s="69">
        <v>42916</v>
      </c>
      <c r="H608" s="72">
        <v>99.78</v>
      </c>
      <c r="I608" s="73">
        <v>99.781023589204892</v>
      </c>
      <c r="J608" s="67" t="s">
        <v>1399</v>
      </c>
      <c r="K608" s="67"/>
    </row>
    <row r="609" spans="1:11" s="50" customFormat="1" ht="60" x14ac:dyDescent="0.25">
      <c r="A609" s="66" t="s">
        <v>1841</v>
      </c>
      <c r="B609" s="66">
        <v>2017</v>
      </c>
      <c r="C609" s="67" t="s">
        <v>1610</v>
      </c>
      <c r="D609" s="32" t="s">
        <v>1527</v>
      </c>
      <c r="E609" s="68">
        <v>439818764</v>
      </c>
      <c r="F609" s="69">
        <v>42733</v>
      </c>
      <c r="G609" s="69">
        <v>42916</v>
      </c>
      <c r="H609" s="72">
        <v>100</v>
      </c>
      <c r="I609" s="73">
        <v>100</v>
      </c>
      <c r="J609" s="67" t="s">
        <v>1430</v>
      </c>
      <c r="K609" s="67"/>
    </row>
    <row r="610" spans="1:11" s="50" customFormat="1" ht="60" x14ac:dyDescent="0.25">
      <c r="A610" s="66" t="s">
        <v>1841</v>
      </c>
      <c r="B610" s="66">
        <v>2017</v>
      </c>
      <c r="C610" s="67" t="s">
        <v>1611</v>
      </c>
      <c r="D610" s="32" t="s">
        <v>1527</v>
      </c>
      <c r="E610" s="68">
        <v>471454676</v>
      </c>
      <c r="F610" s="69">
        <v>42733</v>
      </c>
      <c r="G610" s="69">
        <v>42916</v>
      </c>
      <c r="H610" s="72">
        <v>80</v>
      </c>
      <c r="I610" s="73">
        <v>100</v>
      </c>
      <c r="J610" s="67" t="s">
        <v>1348</v>
      </c>
      <c r="K610" s="67"/>
    </row>
    <row r="611" spans="1:11" s="50" customFormat="1" ht="60" x14ac:dyDescent="0.25">
      <c r="A611" s="66" t="s">
        <v>1841</v>
      </c>
      <c r="B611" s="66">
        <v>2017</v>
      </c>
      <c r="C611" s="67" t="s">
        <v>1612</v>
      </c>
      <c r="D611" s="32" t="s">
        <v>1527</v>
      </c>
      <c r="E611" s="68">
        <v>163551696</v>
      </c>
      <c r="F611" s="69">
        <v>42733</v>
      </c>
      <c r="G611" s="69">
        <v>42916</v>
      </c>
      <c r="H611" s="72">
        <v>84.11</v>
      </c>
      <c r="I611" s="73">
        <v>100</v>
      </c>
      <c r="J611" s="67" t="s">
        <v>1369</v>
      </c>
      <c r="K611" s="67"/>
    </row>
    <row r="612" spans="1:11" s="50" customFormat="1" ht="60" x14ac:dyDescent="0.25">
      <c r="A612" s="66" t="s">
        <v>1841</v>
      </c>
      <c r="B612" s="66">
        <v>2017</v>
      </c>
      <c r="C612" s="67" t="s">
        <v>1613</v>
      </c>
      <c r="D612" s="32" t="s">
        <v>1527</v>
      </c>
      <c r="E612" s="68">
        <v>588646828</v>
      </c>
      <c r="F612" s="69">
        <v>42733</v>
      </c>
      <c r="G612" s="69">
        <v>42916</v>
      </c>
      <c r="H612" s="72">
        <v>99.9</v>
      </c>
      <c r="I612" s="73">
        <v>99.998665753449032</v>
      </c>
      <c r="J612" s="67" t="s">
        <v>1350</v>
      </c>
      <c r="K612" s="67"/>
    </row>
    <row r="613" spans="1:11" s="50" customFormat="1" ht="60" x14ac:dyDescent="0.25">
      <c r="A613" s="66" t="s">
        <v>1841</v>
      </c>
      <c r="B613" s="66">
        <v>2017</v>
      </c>
      <c r="C613" s="67" t="s">
        <v>1614</v>
      </c>
      <c r="D613" s="32" t="s">
        <v>1527</v>
      </c>
      <c r="E613" s="68">
        <v>54218780</v>
      </c>
      <c r="F613" s="69">
        <v>42733</v>
      </c>
      <c r="G613" s="69">
        <v>42916</v>
      </c>
      <c r="H613" s="72">
        <v>78.56</v>
      </c>
      <c r="I613" s="73">
        <v>78.565910188314817</v>
      </c>
      <c r="J613" s="67" t="s">
        <v>1355</v>
      </c>
      <c r="K613" s="67"/>
    </row>
    <row r="614" spans="1:11" s="50" customFormat="1" ht="60" x14ac:dyDescent="0.25">
      <c r="A614" s="66" t="s">
        <v>1841</v>
      </c>
      <c r="B614" s="66">
        <v>2017</v>
      </c>
      <c r="C614" s="67" t="s">
        <v>1615</v>
      </c>
      <c r="D614" s="32" t="s">
        <v>1527</v>
      </c>
      <c r="E614" s="68">
        <v>87545920</v>
      </c>
      <c r="F614" s="69">
        <v>42733</v>
      </c>
      <c r="G614" s="69">
        <v>42916</v>
      </c>
      <c r="H614" s="72">
        <v>90.7</v>
      </c>
      <c r="I614" s="73">
        <v>90.79096889952153</v>
      </c>
      <c r="J614" s="67" t="s">
        <v>1401</v>
      </c>
      <c r="K614" s="67"/>
    </row>
    <row r="615" spans="1:11" s="50" customFormat="1" ht="60" x14ac:dyDescent="0.25">
      <c r="A615" s="66" t="s">
        <v>1841</v>
      </c>
      <c r="B615" s="66">
        <v>2017</v>
      </c>
      <c r="C615" s="67" t="s">
        <v>1616</v>
      </c>
      <c r="D615" s="32" t="s">
        <v>1527</v>
      </c>
      <c r="E615" s="68">
        <v>93713928</v>
      </c>
      <c r="F615" s="69">
        <v>42733</v>
      </c>
      <c r="G615" s="69">
        <v>42916</v>
      </c>
      <c r="H615" s="72">
        <v>100</v>
      </c>
      <c r="I615" s="73">
        <v>100</v>
      </c>
      <c r="J615" s="67" t="s">
        <v>1437</v>
      </c>
      <c r="K615" s="67"/>
    </row>
    <row r="616" spans="1:11" s="50" customFormat="1" ht="60" x14ac:dyDescent="0.25">
      <c r="A616" s="66" t="s">
        <v>1841</v>
      </c>
      <c r="B616" s="66">
        <v>2017</v>
      </c>
      <c r="C616" s="67" t="s">
        <v>1617</v>
      </c>
      <c r="D616" s="32" t="s">
        <v>1527</v>
      </c>
      <c r="E616" s="68">
        <v>98588644</v>
      </c>
      <c r="F616" s="69">
        <v>42733</v>
      </c>
      <c r="G616" s="69">
        <v>42916</v>
      </c>
      <c r="H616" s="72">
        <v>100</v>
      </c>
      <c r="I616" s="73">
        <v>100</v>
      </c>
      <c r="J616" s="67" t="s">
        <v>1359</v>
      </c>
      <c r="K616" s="67"/>
    </row>
    <row r="617" spans="1:11" s="50" customFormat="1" ht="60" x14ac:dyDescent="0.25">
      <c r="A617" s="66" t="s">
        <v>1841</v>
      </c>
      <c r="B617" s="66">
        <v>2017</v>
      </c>
      <c r="C617" s="67" t="s">
        <v>1618</v>
      </c>
      <c r="D617" s="32" t="s">
        <v>1527</v>
      </c>
      <c r="E617" s="68">
        <v>440117216</v>
      </c>
      <c r="F617" s="69">
        <v>42733</v>
      </c>
      <c r="G617" s="69">
        <v>42916</v>
      </c>
      <c r="H617" s="72">
        <v>100</v>
      </c>
      <c r="I617" s="73">
        <v>100</v>
      </c>
      <c r="J617" s="67" t="s">
        <v>1396</v>
      </c>
      <c r="K617" s="67"/>
    </row>
    <row r="618" spans="1:11" s="50" customFormat="1" ht="60" x14ac:dyDescent="0.25">
      <c r="A618" s="66" t="s">
        <v>1841</v>
      </c>
      <c r="B618" s="66">
        <v>2017</v>
      </c>
      <c r="C618" s="67" t="s">
        <v>1619</v>
      </c>
      <c r="D618" s="32" t="s">
        <v>1527</v>
      </c>
      <c r="E618" s="68">
        <v>261443952</v>
      </c>
      <c r="F618" s="69">
        <v>42733</v>
      </c>
      <c r="G618" s="69">
        <v>42916</v>
      </c>
      <c r="H618" s="72">
        <v>100</v>
      </c>
      <c r="I618" s="73">
        <v>100</v>
      </c>
      <c r="J618" s="67" t="s">
        <v>1438</v>
      </c>
      <c r="K618" s="67"/>
    </row>
    <row r="619" spans="1:11" s="50" customFormat="1" ht="60" x14ac:dyDescent="0.25">
      <c r="A619" s="66" t="s">
        <v>1841</v>
      </c>
      <c r="B619" s="66">
        <v>2017</v>
      </c>
      <c r="C619" s="67" t="s">
        <v>1620</v>
      </c>
      <c r="D619" s="32" t="s">
        <v>1527</v>
      </c>
      <c r="E619" s="68">
        <v>46657996</v>
      </c>
      <c r="F619" s="69">
        <v>42733</v>
      </c>
      <c r="G619" s="69">
        <v>42916</v>
      </c>
      <c r="H619" s="72">
        <v>100</v>
      </c>
      <c r="I619" s="73">
        <v>100</v>
      </c>
      <c r="J619" s="67" t="s">
        <v>1424</v>
      </c>
      <c r="K619" s="67"/>
    </row>
    <row r="620" spans="1:11" s="50" customFormat="1" ht="60" x14ac:dyDescent="0.25">
      <c r="A620" s="66" t="s">
        <v>1841</v>
      </c>
      <c r="B620" s="66">
        <v>2017</v>
      </c>
      <c r="C620" s="67" t="s">
        <v>1621</v>
      </c>
      <c r="D620" s="32" t="s">
        <v>1527</v>
      </c>
      <c r="E620" s="68">
        <v>164944472</v>
      </c>
      <c r="F620" s="69">
        <v>42733</v>
      </c>
      <c r="G620" s="69">
        <v>42916</v>
      </c>
      <c r="H620" s="72">
        <v>100</v>
      </c>
      <c r="I620" s="73">
        <v>99.939686369119414</v>
      </c>
      <c r="J620" s="67" t="s">
        <v>1622</v>
      </c>
      <c r="K620" s="67"/>
    </row>
    <row r="621" spans="1:11" s="50" customFormat="1" ht="60" x14ac:dyDescent="0.25">
      <c r="A621" s="66" t="s">
        <v>1841</v>
      </c>
      <c r="B621" s="66">
        <v>2017</v>
      </c>
      <c r="C621" s="67" t="s">
        <v>1623</v>
      </c>
      <c r="D621" s="32" t="s">
        <v>1527</v>
      </c>
      <c r="E621" s="68">
        <v>108736012</v>
      </c>
      <c r="F621" s="69">
        <v>42733</v>
      </c>
      <c r="G621" s="69">
        <v>42916</v>
      </c>
      <c r="H621" s="72">
        <v>100</v>
      </c>
      <c r="I621" s="73">
        <v>100</v>
      </c>
      <c r="J621" s="67" t="s">
        <v>1400</v>
      </c>
      <c r="K621" s="67"/>
    </row>
    <row r="622" spans="1:11" s="50" customFormat="1" ht="60" x14ac:dyDescent="0.25">
      <c r="A622" s="66" t="s">
        <v>1841</v>
      </c>
      <c r="B622" s="66">
        <v>2017</v>
      </c>
      <c r="C622" s="67" t="s">
        <v>1624</v>
      </c>
      <c r="D622" s="32" t="s">
        <v>1527</v>
      </c>
      <c r="E622" s="68">
        <v>99429086</v>
      </c>
      <c r="F622" s="69">
        <v>42733</v>
      </c>
      <c r="G622" s="69">
        <v>42916</v>
      </c>
      <c r="H622" s="72">
        <v>100</v>
      </c>
      <c r="I622" s="73">
        <v>100</v>
      </c>
      <c r="J622" s="67" t="s">
        <v>1467</v>
      </c>
      <c r="K622" s="67"/>
    </row>
    <row r="623" spans="1:11" s="50" customFormat="1" ht="60" x14ac:dyDescent="0.25">
      <c r="A623" s="66" t="s">
        <v>1841</v>
      </c>
      <c r="B623" s="66">
        <v>2017</v>
      </c>
      <c r="C623" s="67" t="s">
        <v>1625</v>
      </c>
      <c r="D623" s="32" t="s">
        <v>1527</v>
      </c>
      <c r="E623" s="68">
        <v>485382436</v>
      </c>
      <c r="F623" s="69">
        <v>42733</v>
      </c>
      <c r="G623" s="69">
        <v>42916</v>
      </c>
      <c r="H623" s="72">
        <v>99.76</v>
      </c>
      <c r="I623" s="73">
        <v>99.769150278853516</v>
      </c>
      <c r="J623" s="67" t="s">
        <v>1361</v>
      </c>
      <c r="K623" s="67"/>
    </row>
    <row r="624" spans="1:11" s="50" customFormat="1" ht="60" x14ac:dyDescent="0.25">
      <c r="A624" s="66" t="s">
        <v>1841</v>
      </c>
      <c r="B624" s="66">
        <v>2017</v>
      </c>
      <c r="C624" s="67" t="s">
        <v>1626</v>
      </c>
      <c r="D624" s="32" t="s">
        <v>1527</v>
      </c>
      <c r="E624" s="68">
        <v>257962012</v>
      </c>
      <c r="F624" s="69">
        <v>42733</v>
      </c>
      <c r="G624" s="69">
        <v>42916</v>
      </c>
      <c r="H624" s="72">
        <v>96.6</v>
      </c>
      <c r="I624" s="73">
        <v>87.642851847503806</v>
      </c>
      <c r="J624" s="67" t="s">
        <v>1627</v>
      </c>
      <c r="K624" s="67"/>
    </row>
    <row r="625" spans="1:11" s="50" customFormat="1" ht="60" x14ac:dyDescent="0.25">
      <c r="A625" s="66" t="s">
        <v>1841</v>
      </c>
      <c r="B625" s="66">
        <v>2017</v>
      </c>
      <c r="C625" s="67" t="s">
        <v>1628</v>
      </c>
      <c r="D625" s="32" t="s">
        <v>1527</v>
      </c>
      <c r="E625" s="68">
        <v>540695540</v>
      </c>
      <c r="F625" s="69">
        <v>42733</v>
      </c>
      <c r="G625" s="69">
        <v>42916</v>
      </c>
      <c r="H625" s="72">
        <v>100</v>
      </c>
      <c r="I625" s="73">
        <v>100</v>
      </c>
      <c r="J625" s="67" t="s">
        <v>1408</v>
      </c>
      <c r="K625" s="67"/>
    </row>
    <row r="626" spans="1:11" s="50" customFormat="1" ht="60" x14ac:dyDescent="0.25">
      <c r="A626" s="66" t="s">
        <v>1841</v>
      </c>
      <c r="B626" s="66">
        <v>2017</v>
      </c>
      <c r="C626" s="67" t="s">
        <v>1469</v>
      </c>
      <c r="D626" s="32" t="s">
        <v>1470</v>
      </c>
      <c r="E626" s="68">
        <v>148080953.80026668</v>
      </c>
      <c r="F626" s="69">
        <v>42736</v>
      </c>
      <c r="G626" s="69">
        <v>42901</v>
      </c>
      <c r="H626" s="72">
        <v>100</v>
      </c>
      <c r="I626" s="73">
        <v>97.058689262631304</v>
      </c>
      <c r="J626" s="67" t="s">
        <v>1471</v>
      </c>
      <c r="K626" s="67"/>
    </row>
    <row r="627" spans="1:11" s="50" customFormat="1" ht="60" x14ac:dyDescent="0.25">
      <c r="A627" s="66" t="s">
        <v>1841</v>
      </c>
      <c r="B627" s="66">
        <v>2017</v>
      </c>
      <c r="C627" s="67" t="s">
        <v>1472</v>
      </c>
      <c r="D627" s="32" t="s">
        <v>1473</v>
      </c>
      <c r="E627" s="68">
        <v>226276731.155</v>
      </c>
      <c r="F627" s="69">
        <v>42736</v>
      </c>
      <c r="G627" s="69">
        <v>42901</v>
      </c>
      <c r="H627" s="72">
        <v>100</v>
      </c>
      <c r="I627" s="73">
        <v>99.217190254025056</v>
      </c>
      <c r="J627" s="67" t="s">
        <v>1474</v>
      </c>
      <c r="K627" s="67"/>
    </row>
    <row r="628" spans="1:11" s="50" customFormat="1" ht="60" x14ac:dyDescent="0.25">
      <c r="A628" s="66" t="s">
        <v>1841</v>
      </c>
      <c r="B628" s="66">
        <v>2017</v>
      </c>
      <c r="C628" s="67" t="s">
        <v>1475</v>
      </c>
      <c r="D628" s="32" t="s">
        <v>1476</v>
      </c>
      <c r="E628" s="68">
        <v>106939079.81200001</v>
      </c>
      <c r="F628" s="69">
        <v>42736</v>
      </c>
      <c r="G628" s="69">
        <v>42901</v>
      </c>
      <c r="H628" s="72">
        <v>100</v>
      </c>
      <c r="I628" s="73">
        <v>99.97254356128127</v>
      </c>
      <c r="J628" s="67" t="s">
        <v>1477</v>
      </c>
      <c r="K628" s="67"/>
    </row>
    <row r="629" spans="1:11" s="50" customFormat="1" ht="60" x14ac:dyDescent="0.25">
      <c r="A629" s="66" t="s">
        <v>1841</v>
      </c>
      <c r="B629" s="66">
        <v>2017</v>
      </c>
      <c r="C629" s="67" t="s">
        <v>1478</v>
      </c>
      <c r="D629" s="32" t="s">
        <v>1476</v>
      </c>
      <c r="E629" s="68">
        <v>117179960.19293334</v>
      </c>
      <c r="F629" s="69">
        <v>42736</v>
      </c>
      <c r="G629" s="69">
        <v>42901</v>
      </c>
      <c r="H629" s="72">
        <v>100</v>
      </c>
      <c r="I629" s="73">
        <v>99.993637137271591</v>
      </c>
      <c r="J629" s="67" t="s">
        <v>1479</v>
      </c>
      <c r="K629" s="67"/>
    </row>
    <row r="630" spans="1:11" s="50" customFormat="1" ht="60" x14ac:dyDescent="0.25">
      <c r="A630" s="66" t="s">
        <v>1841</v>
      </c>
      <c r="B630" s="66">
        <v>2017</v>
      </c>
      <c r="C630" s="67" t="s">
        <v>1480</v>
      </c>
      <c r="D630" s="32" t="s">
        <v>1481</v>
      </c>
      <c r="E630" s="68">
        <v>117359069.65433334</v>
      </c>
      <c r="F630" s="69">
        <v>42736</v>
      </c>
      <c r="G630" s="69">
        <v>42901</v>
      </c>
      <c r="H630" s="72">
        <v>100</v>
      </c>
      <c r="I630" s="73">
        <v>98.972874444216373</v>
      </c>
      <c r="J630" s="67" t="s">
        <v>1482</v>
      </c>
      <c r="K630" s="67"/>
    </row>
    <row r="631" spans="1:11" s="50" customFormat="1" ht="60" x14ac:dyDescent="0.25">
      <c r="A631" s="66" t="s">
        <v>1841</v>
      </c>
      <c r="B631" s="66">
        <v>2017</v>
      </c>
      <c r="C631" s="67" t="s">
        <v>1483</v>
      </c>
      <c r="D631" s="32" t="s">
        <v>1484</v>
      </c>
      <c r="E631" s="68">
        <v>88249760.352866665</v>
      </c>
      <c r="F631" s="69">
        <v>42736</v>
      </c>
      <c r="G631" s="69">
        <v>42901</v>
      </c>
      <c r="H631" s="72">
        <v>100</v>
      </c>
      <c r="I631" s="73">
        <v>84.871552058611826</v>
      </c>
      <c r="J631" s="67" t="s">
        <v>1485</v>
      </c>
      <c r="K631" s="67"/>
    </row>
    <row r="632" spans="1:11" s="50" customFormat="1" ht="60" x14ac:dyDescent="0.25">
      <c r="A632" s="66" t="s">
        <v>1841</v>
      </c>
      <c r="B632" s="66">
        <v>2017</v>
      </c>
      <c r="C632" s="67" t="s">
        <v>1486</v>
      </c>
      <c r="D632" s="32" t="s">
        <v>1487</v>
      </c>
      <c r="E632" s="68">
        <v>144154986.65600002</v>
      </c>
      <c r="F632" s="69">
        <v>42736</v>
      </c>
      <c r="G632" s="69">
        <v>42901</v>
      </c>
      <c r="H632" s="72">
        <v>100</v>
      </c>
      <c r="I632" s="73">
        <v>99.260546567147202</v>
      </c>
      <c r="J632" s="67" t="s">
        <v>1488</v>
      </c>
      <c r="K632" s="67"/>
    </row>
    <row r="633" spans="1:11" s="50" customFormat="1" ht="60" x14ac:dyDescent="0.25">
      <c r="A633" s="66" t="s">
        <v>1841</v>
      </c>
      <c r="B633" s="66">
        <v>2017</v>
      </c>
      <c r="C633" s="67" t="s">
        <v>1489</v>
      </c>
      <c r="D633" s="32" t="s">
        <v>1490</v>
      </c>
      <c r="E633" s="68">
        <v>113878693.03459999</v>
      </c>
      <c r="F633" s="69">
        <v>42736</v>
      </c>
      <c r="G633" s="69">
        <v>42901</v>
      </c>
      <c r="H633" s="72">
        <v>100</v>
      </c>
      <c r="I633" s="73">
        <v>82.059174142435936</v>
      </c>
      <c r="J633" s="67" t="s">
        <v>989</v>
      </c>
      <c r="K633" s="67"/>
    </row>
    <row r="634" spans="1:11" s="50" customFormat="1" ht="60" x14ac:dyDescent="0.25">
      <c r="A634" s="66" t="s">
        <v>1841</v>
      </c>
      <c r="B634" s="66">
        <v>2017</v>
      </c>
      <c r="C634" s="67" t="s">
        <v>1491</v>
      </c>
      <c r="D634" s="32" t="s">
        <v>1492</v>
      </c>
      <c r="E634" s="68">
        <v>177307994.71439999</v>
      </c>
      <c r="F634" s="69">
        <v>42736</v>
      </c>
      <c r="G634" s="69">
        <v>42901</v>
      </c>
      <c r="H634" s="72">
        <v>100</v>
      </c>
      <c r="I634" s="73">
        <v>99.156394498736503</v>
      </c>
      <c r="J634" s="67" t="s">
        <v>1493</v>
      </c>
      <c r="K634" s="67"/>
    </row>
    <row r="635" spans="1:11" s="50" customFormat="1" ht="60" x14ac:dyDescent="0.25">
      <c r="A635" s="66" t="s">
        <v>1841</v>
      </c>
      <c r="B635" s="66">
        <v>2017</v>
      </c>
      <c r="C635" s="67" t="s">
        <v>1494</v>
      </c>
      <c r="D635" s="32" t="s">
        <v>1495</v>
      </c>
      <c r="E635" s="68">
        <v>191853503.15733334</v>
      </c>
      <c r="F635" s="69">
        <v>42736</v>
      </c>
      <c r="G635" s="69">
        <v>42901</v>
      </c>
      <c r="H635" s="72">
        <v>100</v>
      </c>
      <c r="I635" s="73">
        <v>99.877150536052497</v>
      </c>
      <c r="J635" s="67" t="s">
        <v>1496</v>
      </c>
      <c r="K635" s="67"/>
    </row>
    <row r="636" spans="1:11" s="50" customFormat="1" ht="60" x14ac:dyDescent="0.25">
      <c r="A636" s="66" t="s">
        <v>1841</v>
      </c>
      <c r="B636" s="66">
        <v>2017</v>
      </c>
      <c r="C636" s="67" t="s">
        <v>1497</v>
      </c>
      <c r="D636" s="32" t="s">
        <v>1498</v>
      </c>
      <c r="E636" s="68">
        <v>237636675.87733334</v>
      </c>
      <c r="F636" s="69">
        <v>42736</v>
      </c>
      <c r="G636" s="69">
        <v>42901</v>
      </c>
      <c r="H636" s="72">
        <v>100</v>
      </c>
      <c r="I636" s="73">
        <v>98.936571137697612</v>
      </c>
      <c r="J636" s="67" t="s">
        <v>1499</v>
      </c>
      <c r="K636" s="67"/>
    </row>
    <row r="637" spans="1:11" s="50" customFormat="1" ht="60" x14ac:dyDescent="0.25">
      <c r="A637" s="66" t="s">
        <v>1841</v>
      </c>
      <c r="B637" s="66">
        <v>2017</v>
      </c>
      <c r="C637" s="67" t="s">
        <v>1500</v>
      </c>
      <c r="D637" s="32" t="s">
        <v>1501</v>
      </c>
      <c r="E637" s="68">
        <v>159769567.49066669</v>
      </c>
      <c r="F637" s="69">
        <v>42736</v>
      </c>
      <c r="G637" s="69">
        <v>42901</v>
      </c>
      <c r="H637" s="72">
        <v>100</v>
      </c>
      <c r="I637" s="73">
        <v>99.998942226588127</v>
      </c>
      <c r="J637" s="67" t="s">
        <v>1471</v>
      </c>
      <c r="K637" s="67"/>
    </row>
    <row r="638" spans="1:11" s="50" customFormat="1" ht="60" x14ac:dyDescent="0.25">
      <c r="A638" s="66" t="s">
        <v>1841</v>
      </c>
      <c r="B638" s="66">
        <v>2017</v>
      </c>
      <c r="C638" s="67" t="s">
        <v>1502</v>
      </c>
      <c r="D638" s="32" t="s">
        <v>1503</v>
      </c>
      <c r="E638" s="68">
        <v>254883540.44400001</v>
      </c>
      <c r="F638" s="69">
        <v>42736</v>
      </c>
      <c r="G638" s="69">
        <v>42901</v>
      </c>
      <c r="H638" s="72">
        <v>100</v>
      </c>
      <c r="I638" s="73">
        <v>98.28115577804671</v>
      </c>
      <c r="J638" s="67" t="s">
        <v>1504</v>
      </c>
      <c r="K638" s="67"/>
    </row>
    <row r="639" spans="1:11" s="50" customFormat="1" ht="60" x14ac:dyDescent="0.25">
      <c r="A639" s="66" t="s">
        <v>1841</v>
      </c>
      <c r="B639" s="66">
        <v>2017</v>
      </c>
      <c r="C639" s="67" t="s">
        <v>1505</v>
      </c>
      <c r="D639" s="32" t="s">
        <v>1506</v>
      </c>
      <c r="E639" s="68">
        <v>209757969.877</v>
      </c>
      <c r="F639" s="69">
        <v>42736</v>
      </c>
      <c r="G639" s="69">
        <v>42901</v>
      </c>
      <c r="H639" s="72">
        <v>100</v>
      </c>
      <c r="I639" s="73">
        <v>97.047658785027338</v>
      </c>
      <c r="J639" s="67" t="s">
        <v>1507</v>
      </c>
      <c r="K639" s="67"/>
    </row>
    <row r="640" spans="1:11" s="50" customFormat="1" ht="60" x14ac:dyDescent="0.25">
      <c r="A640" s="66" t="s">
        <v>1841</v>
      </c>
      <c r="B640" s="66">
        <v>2017</v>
      </c>
      <c r="C640" s="67" t="s">
        <v>1508</v>
      </c>
      <c r="D640" s="32" t="s">
        <v>1509</v>
      </c>
      <c r="E640" s="68">
        <v>160935780.83761901</v>
      </c>
      <c r="F640" s="69">
        <v>42736</v>
      </c>
      <c r="G640" s="69">
        <v>42901</v>
      </c>
      <c r="H640" s="72">
        <v>100</v>
      </c>
      <c r="I640" s="73">
        <v>98.759910327213063</v>
      </c>
      <c r="J640" s="67" t="s">
        <v>1510</v>
      </c>
      <c r="K640" s="67"/>
    </row>
    <row r="641" spans="1:11" s="50" customFormat="1" ht="60" x14ac:dyDescent="0.25">
      <c r="A641" s="66" t="s">
        <v>1841</v>
      </c>
      <c r="B641" s="66">
        <v>2017</v>
      </c>
      <c r="C641" s="67" t="s">
        <v>1511</v>
      </c>
      <c r="D641" s="32" t="s">
        <v>1512</v>
      </c>
      <c r="E641" s="68">
        <v>237052547.58783334</v>
      </c>
      <c r="F641" s="69">
        <v>42736</v>
      </c>
      <c r="G641" s="69">
        <v>42901</v>
      </c>
      <c r="H641" s="72">
        <v>100</v>
      </c>
      <c r="I641" s="73">
        <v>99.999798356944893</v>
      </c>
      <c r="J641" s="67" t="s">
        <v>1507</v>
      </c>
      <c r="K641" s="67"/>
    </row>
    <row r="642" spans="1:11" s="50" customFormat="1" ht="60" x14ac:dyDescent="0.25">
      <c r="A642" s="66" t="s">
        <v>1841</v>
      </c>
      <c r="B642" s="66">
        <v>2017</v>
      </c>
      <c r="C642" s="67" t="s">
        <v>1513</v>
      </c>
      <c r="D642" s="32" t="s">
        <v>1514</v>
      </c>
      <c r="E642" s="68">
        <v>136985555.07413334</v>
      </c>
      <c r="F642" s="69">
        <v>42736</v>
      </c>
      <c r="G642" s="69">
        <v>42901</v>
      </c>
      <c r="H642" s="72">
        <v>100</v>
      </c>
      <c r="I642" s="73">
        <v>99.816731771463054</v>
      </c>
      <c r="J642" s="67" t="s">
        <v>1515</v>
      </c>
      <c r="K642" s="67"/>
    </row>
    <row r="643" spans="1:11" s="50" customFormat="1" ht="60" x14ac:dyDescent="0.25">
      <c r="A643" s="66" t="s">
        <v>1841</v>
      </c>
      <c r="B643" s="66">
        <v>2017</v>
      </c>
      <c r="C643" s="67" t="s">
        <v>1516</v>
      </c>
      <c r="D643" s="32" t="s">
        <v>1517</v>
      </c>
      <c r="E643" s="68">
        <v>240920602.88093334</v>
      </c>
      <c r="F643" s="69">
        <v>42736</v>
      </c>
      <c r="G643" s="69">
        <v>42901</v>
      </c>
      <c r="H643" s="72">
        <v>100</v>
      </c>
      <c r="I643" s="73">
        <v>99.92759813904334</v>
      </c>
      <c r="J643" s="67" t="s">
        <v>1518</v>
      </c>
      <c r="K643" s="67"/>
    </row>
    <row r="644" spans="1:11" s="50" customFormat="1" ht="60" x14ac:dyDescent="0.25">
      <c r="A644" s="66" t="s">
        <v>1841</v>
      </c>
      <c r="B644" s="66">
        <v>2017</v>
      </c>
      <c r="C644" s="67" t="s">
        <v>1519</v>
      </c>
      <c r="D644" s="32" t="s">
        <v>1520</v>
      </c>
      <c r="E644" s="68">
        <v>181255245.12006664</v>
      </c>
      <c r="F644" s="69">
        <v>42736</v>
      </c>
      <c r="G644" s="69">
        <v>42901</v>
      </c>
      <c r="H644" s="72">
        <v>100</v>
      </c>
      <c r="I644" s="73">
        <v>99.9995746329989</v>
      </c>
      <c r="J644" s="67" t="s">
        <v>1521</v>
      </c>
      <c r="K644" s="67"/>
    </row>
    <row r="645" spans="1:11" s="50" customFormat="1" ht="60" x14ac:dyDescent="0.25">
      <c r="A645" s="66" t="s">
        <v>1841</v>
      </c>
      <c r="B645" s="66">
        <v>2017</v>
      </c>
      <c r="C645" s="67" t="s">
        <v>1522</v>
      </c>
      <c r="D645" s="32" t="s">
        <v>1523</v>
      </c>
      <c r="E645" s="68">
        <v>100516774.456</v>
      </c>
      <c r="F645" s="69">
        <v>42736</v>
      </c>
      <c r="G645" s="69">
        <v>42901</v>
      </c>
      <c r="H645" s="72">
        <v>100</v>
      </c>
      <c r="I645" s="73">
        <v>97.429701633679571</v>
      </c>
      <c r="J645" s="67" t="s">
        <v>1493</v>
      </c>
      <c r="K645" s="67"/>
    </row>
    <row r="646" spans="1:11" s="50" customFormat="1" ht="60" x14ac:dyDescent="0.25">
      <c r="A646" s="66" t="s">
        <v>1841</v>
      </c>
      <c r="B646" s="66">
        <v>2017</v>
      </c>
      <c r="C646" s="67" t="s">
        <v>1524</v>
      </c>
      <c r="D646" s="32" t="s">
        <v>1525</v>
      </c>
      <c r="E646" s="68">
        <v>97296687.653333321</v>
      </c>
      <c r="F646" s="69">
        <v>42736</v>
      </c>
      <c r="G646" s="69">
        <v>42901</v>
      </c>
      <c r="H646" s="72">
        <v>100</v>
      </c>
      <c r="I646" s="73">
        <v>99.603039930814504</v>
      </c>
      <c r="J646" s="67" t="s">
        <v>165</v>
      </c>
      <c r="K646" s="67"/>
    </row>
    <row r="647" spans="1:11" s="50" customFormat="1" ht="90" x14ac:dyDescent="0.25">
      <c r="A647" s="66" t="s">
        <v>1841</v>
      </c>
      <c r="B647" s="66">
        <v>2017</v>
      </c>
      <c r="C647" s="67" t="s">
        <v>1703</v>
      </c>
      <c r="D647" s="32" t="s">
        <v>1704</v>
      </c>
      <c r="E647" s="68">
        <v>58042592</v>
      </c>
      <c r="F647" s="69">
        <v>42998</v>
      </c>
      <c r="G647" s="69">
        <v>43363</v>
      </c>
      <c r="H647" s="72">
        <v>27</v>
      </c>
      <c r="I647" s="73" t="s">
        <v>1705</v>
      </c>
      <c r="J647" s="67" t="s">
        <v>1529</v>
      </c>
      <c r="K647" s="67"/>
    </row>
    <row r="648" spans="1:11" s="50" customFormat="1" ht="90" x14ac:dyDescent="0.25">
      <c r="A648" s="66" t="s">
        <v>1841</v>
      </c>
      <c r="B648" s="66">
        <v>2017</v>
      </c>
      <c r="C648" s="67" t="s">
        <v>1706</v>
      </c>
      <c r="D648" s="32" t="s">
        <v>1707</v>
      </c>
      <c r="E648" s="68">
        <v>58042592</v>
      </c>
      <c r="F648" s="69">
        <v>42998</v>
      </c>
      <c r="G648" s="69">
        <v>43363</v>
      </c>
      <c r="H648" s="72">
        <v>30</v>
      </c>
      <c r="I648" s="73" t="s">
        <v>1705</v>
      </c>
      <c r="J648" s="67" t="s">
        <v>1432</v>
      </c>
      <c r="K648" s="67"/>
    </row>
    <row r="649" spans="1:11" s="50" customFormat="1" ht="90" x14ac:dyDescent="0.25">
      <c r="A649" s="66" t="s">
        <v>1841</v>
      </c>
      <c r="B649" s="66">
        <v>2017</v>
      </c>
      <c r="C649" s="67" t="s">
        <v>1708</v>
      </c>
      <c r="D649" s="32" t="s">
        <v>1709</v>
      </c>
      <c r="E649" s="68">
        <v>58042592</v>
      </c>
      <c r="F649" s="69">
        <v>42998</v>
      </c>
      <c r="G649" s="69">
        <v>43363</v>
      </c>
      <c r="H649" s="72">
        <v>33</v>
      </c>
      <c r="I649" s="73" t="s">
        <v>1705</v>
      </c>
      <c r="J649" s="67" t="s">
        <v>1390</v>
      </c>
      <c r="K649" s="67"/>
    </row>
    <row r="650" spans="1:11" s="50" customFormat="1" ht="90" x14ac:dyDescent="0.25">
      <c r="A650" s="66" t="s">
        <v>1841</v>
      </c>
      <c r="B650" s="66">
        <v>2017</v>
      </c>
      <c r="C650" s="67" t="s">
        <v>1710</v>
      </c>
      <c r="D650" s="32" t="s">
        <v>1711</v>
      </c>
      <c r="E650" s="68">
        <v>58042592</v>
      </c>
      <c r="F650" s="69">
        <v>42998</v>
      </c>
      <c r="G650" s="69">
        <v>43363</v>
      </c>
      <c r="H650" s="72">
        <v>27</v>
      </c>
      <c r="I650" s="73" t="s">
        <v>1705</v>
      </c>
      <c r="J650" s="67" t="s">
        <v>1397</v>
      </c>
      <c r="K650" s="67"/>
    </row>
    <row r="651" spans="1:11" s="50" customFormat="1" ht="90" x14ac:dyDescent="0.25">
      <c r="A651" s="66" t="s">
        <v>1841</v>
      </c>
      <c r="B651" s="66">
        <v>2017</v>
      </c>
      <c r="C651" s="67" t="s">
        <v>1712</v>
      </c>
      <c r="D651" s="32" t="s">
        <v>1713</v>
      </c>
      <c r="E651" s="68">
        <v>58042592</v>
      </c>
      <c r="F651" s="69">
        <v>42998</v>
      </c>
      <c r="G651" s="69">
        <v>43363</v>
      </c>
      <c r="H651" s="72">
        <v>27</v>
      </c>
      <c r="I651" s="73" t="s">
        <v>1705</v>
      </c>
      <c r="J651" s="67" t="s">
        <v>1404</v>
      </c>
      <c r="K651" s="67"/>
    </row>
    <row r="652" spans="1:11" s="50" customFormat="1" ht="90" x14ac:dyDescent="0.25">
      <c r="A652" s="66" t="s">
        <v>1841</v>
      </c>
      <c r="B652" s="66">
        <v>2017</v>
      </c>
      <c r="C652" s="67" t="s">
        <v>1714</v>
      </c>
      <c r="D652" s="32" t="s">
        <v>1715</v>
      </c>
      <c r="E652" s="68">
        <v>58042592</v>
      </c>
      <c r="F652" s="69">
        <v>42998</v>
      </c>
      <c r="G652" s="69">
        <v>43363</v>
      </c>
      <c r="H652" s="72">
        <v>27</v>
      </c>
      <c r="I652" s="73" t="s">
        <v>1705</v>
      </c>
      <c r="J652" s="67" t="s">
        <v>1540</v>
      </c>
      <c r="K652" s="67"/>
    </row>
    <row r="653" spans="1:11" s="50" customFormat="1" ht="90" x14ac:dyDescent="0.25">
      <c r="A653" s="66" t="s">
        <v>1841</v>
      </c>
      <c r="B653" s="66">
        <v>2017</v>
      </c>
      <c r="C653" s="67" t="s">
        <v>1716</v>
      </c>
      <c r="D653" s="32" t="s">
        <v>1717</v>
      </c>
      <c r="E653" s="68">
        <v>58042592</v>
      </c>
      <c r="F653" s="69">
        <v>42998</v>
      </c>
      <c r="G653" s="69">
        <v>43363</v>
      </c>
      <c r="H653" s="72">
        <v>30</v>
      </c>
      <c r="I653" s="73" t="s">
        <v>1705</v>
      </c>
      <c r="J653" s="67" t="s">
        <v>1366</v>
      </c>
      <c r="K653" s="67"/>
    </row>
    <row r="654" spans="1:11" s="50" customFormat="1" ht="90" x14ac:dyDescent="0.25">
      <c r="A654" s="66" t="s">
        <v>1841</v>
      </c>
      <c r="B654" s="66">
        <v>2017</v>
      </c>
      <c r="C654" s="67" t="s">
        <v>1718</v>
      </c>
      <c r="D654" s="32" t="s">
        <v>1719</v>
      </c>
      <c r="E654" s="68">
        <v>58042592</v>
      </c>
      <c r="F654" s="69">
        <v>42998</v>
      </c>
      <c r="G654" s="69">
        <v>43363</v>
      </c>
      <c r="H654" s="72">
        <v>34</v>
      </c>
      <c r="I654" s="73" t="s">
        <v>1705</v>
      </c>
      <c r="J654" s="67" t="s">
        <v>1441</v>
      </c>
      <c r="K654" s="67"/>
    </row>
    <row r="655" spans="1:11" s="50" customFormat="1" ht="90" x14ac:dyDescent="0.25">
      <c r="A655" s="66" t="s">
        <v>1841</v>
      </c>
      <c r="B655" s="66">
        <v>2017</v>
      </c>
      <c r="C655" s="67" t="s">
        <v>1720</v>
      </c>
      <c r="D655" s="32" t="s">
        <v>1721</v>
      </c>
      <c r="E655" s="68">
        <v>58042592</v>
      </c>
      <c r="F655" s="69">
        <v>42998</v>
      </c>
      <c r="G655" s="69">
        <v>43363</v>
      </c>
      <c r="H655" s="72">
        <v>27</v>
      </c>
      <c r="I655" s="73" t="s">
        <v>1705</v>
      </c>
      <c r="J655" s="67" t="s">
        <v>1416</v>
      </c>
      <c r="K655" s="67"/>
    </row>
    <row r="656" spans="1:11" s="50" customFormat="1" ht="90" x14ac:dyDescent="0.25">
      <c r="A656" s="66" t="s">
        <v>1841</v>
      </c>
      <c r="B656" s="66">
        <v>2017</v>
      </c>
      <c r="C656" s="67" t="s">
        <v>1722</v>
      </c>
      <c r="D656" s="32" t="s">
        <v>1723</v>
      </c>
      <c r="E656" s="68">
        <v>58042592</v>
      </c>
      <c r="F656" s="69">
        <v>42998</v>
      </c>
      <c r="G656" s="69">
        <v>43363</v>
      </c>
      <c r="H656" s="72">
        <v>27</v>
      </c>
      <c r="I656" s="73" t="s">
        <v>1705</v>
      </c>
      <c r="J656" s="67" t="s">
        <v>1630</v>
      </c>
      <c r="K656" s="67"/>
    </row>
    <row r="657" spans="1:11" s="50" customFormat="1" ht="90" x14ac:dyDescent="0.25">
      <c r="A657" s="66" t="s">
        <v>1841</v>
      </c>
      <c r="B657" s="66">
        <v>2017</v>
      </c>
      <c r="C657" s="67" t="s">
        <v>1724</v>
      </c>
      <c r="D657" s="32" t="s">
        <v>1725</v>
      </c>
      <c r="E657" s="68">
        <v>58042592</v>
      </c>
      <c r="F657" s="69">
        <v>42998</v>
      </c>
      <c r="G657" s="69">
        <v>43363</v>
      </c>
      <c r="H657" s="72">
        <v>24</v>
      </c>
      <c r="I657" s="73" t="s">
        <v>1705</v>
      </c>
      <c r="J657" s="67" t="s">
        <v>1349</v>
      </c>
      <c r="K657" s="67"/>
    </row>
    <row r="658" spans="1:11" s="50" customFormat="1" ht="90" x14ac:dyDescent="0.25">
      <c r="A658" s="66" t="s">
        <v>1841</v>
      </c>
      <c r="B658" s="66">
        <v>2017</v>
      </c>
      <c r="C658" s="67" t="s">
        <v>1726</v>
      </c>
      <c r="D658" s="32" t="s">
        <v>1727</v>
      </c>
      <c r="E658" s="68">
        <v>58042592</v>
      </c>
      <c r="F658" s="69">
        <v>42998</v>
      </c>
      <c r="G658" s="69">
        <v>43363</v>
      </c>
      <c r="H658" s="72">
        <v>24</v>
      </c>
      <c r="I658" s="73" t="s">
        <v>1705</v>
      </c>
      <c r="J658" s="67" t="s">
        <v>1433</v>
      </c>
      <c r="K658" s="67"/>
    </row>
    <row r="659" spans="1:11" s="50" customFormat="1" ht="90" x14ac:dyDescent="0.25">
      <c r="A659" s="66" t="s">
        <v>1841</v>
      </c>
      <c r="B659" s="66">
        <v>2017</v>
      </c>
      <c r="C659" s="67" t="s">
        <v>1728</v>
      </c>
      <c r="D659" s="32" t="s">
        <v>1729</v>
      </c>
      <c r="E659" s="68">
        <v>58042592</v>
      </c>
      <c r="F659" s="69">
        <v>42998</v>
      </c>
      <c r="G659" s="69">
        <v>43363</v>
      </c>
      <c r="H659" s="72">
        <v>30</v>
      </c>
      <c r="I659" s="73" t="s">
        <v>1705</v>
      </c>
      <c r="J659" s="67" t="s">
        <v>1363</v>
      </c>
      <c r="K659" s="67"/>
    </row>
    <row r="660" spans="1:11" s="50" customFormat="1" ht="90" x14ac:dyDescent="0.25">
      <c r="A660" s="66" t="s">
        <v>1841</v>
      </c>
      <c r="B660" s="66">
        <v>2017</v>
      </c>
      <c r="C660" s="67" t="s">
        <v>1730</v>
      </c>
      <c r="D660" s="32" t="s">
        <v>1731</v>
      </c>
      <c r="E660" s="68">
        <v>58042592</v>
      </c>
      <c r="F660" s="69">
        <v>42998</v>
      </c>
      <c r="G660" s="69">
        <v>43363</v>
      </c>
      <c r="H660" s="72">
        <v>30</v>
      </c>
      <c r="I660" s="73" t="s">
        <v>1705</v>
      </c>
      <c r="J660" s="67" t="s">
        <v>1552</v>
      </c>
      <c r="K660" s="67"/>
    </row>
    <row r="661" spans="1:11" s="50" customFormat="1" ht="90" x14ac:dyDescent="0.25">
      <c r="A661" s="66" t="s">
        <v>1841</v>
      </c>
      <c r="B661" s="66">
        <v>2017</v>
      </c>
      <c r="C661" s="67" t="s">
        <v>1732</v>
      </c>
      <c r="D661" s="32" t="s">
        <v>1733</v>
      </c>
      <c r="E661" s="68">
        <v>58042592</v>
      </c>
      <c r="F661" s="69">
        <v>42998</v>
      </c>
      <c r="G661" s="69">
        <v>43363</v>
      </c>
      <c r="H661" s="72">
        <v>30</v>
      </c>
      <c r="I661" s="73" t="s">
        <v>1705</v>
      </c>
      <c r="J661" s="67" t="s">
        <v>1468</v>
      </c>
      <c r="K661" s="67"/>
    </row>
    <row r="662" spans="1:11" s="50" customFormat="1" ht="90" x14ac:dyDescent="0.25">
      <c r="A662" s="66" t="s">
        <v>1841</v>
      </c>
      <c r="B662" s="66">
        <v>2017</v>
      </c>
      <c r="C662" s="67" t="s">
        <v>1734</v>
      </c>
      <c r="D662" s="32" t="s">
        <v>1735</v>
      </c>
      <c r="E662" s="68">
        <v>58042592</v>
      </c>
      <c r="F662" s="69">
        <v>42998</v>
      </c>
      <c r="G662" s="69">
        <v>43363</v>
      </c>
      <c r="H662" s="72">
        <v>27</v>
      </c>
      <c r="I662" s="73" t="s">
        <v>1705</v>
      </c>
      <c r="J662" s="67" t="s">
        <v>1423</v>
      </c>
      <c r="K662" s="67"/>
    </row>
    <row r="663" spans="1:11" s="50" customFormat="1" ht="90" x14ac:dyDescent="0.25">
      <c r="A663" s="66" t="s">
        <v>1841</v>
      </c>
      <c r="B663" s="66">
        <v>2017</v>
      </c>
      <c r="C663" s="67" t="s">
        <v>1736</v>
      </c>
      <c r="D663" s="32" t="s">
        <v>1737</v>
      </c>
      <c r="E663" s="68">
        <v>58042592</v>
      </c>
      <c r="F663" s="69">
        <v>42998</v>
      </c>
      <c r="G663" s="69">
        <v>43363</v>
      </c>
      <c r="H663" s="72">
        <v>27</v>
      </c>
      <c r="I663" s="73" t="s">
        <v>1705</v>
      </c>
      <c r="J663" s="67" t="s">
        <v>1353</v>
      </c>
      <c r="K663" s="67"/>
    </row>
    <row r="664" spans="1:11" s="50" customFormat="1" ht="90" x14ac:dyDescent="0.25">
      <c r="A664" s="66" t="s">
        <v>1841</v>
      </c>
      <c r="B664" s="66">
        <v>2017</v>
      </c>
      <c r="C664" s="67" t="s">
        <v>1738</v>
      </c>
      <c r="D664" s="32" t="s">
        <v>1739</v>
      </c>
      <c r="E664" s="68">
        <v>58042592</v>
      </c>
      <c r="F664" s="69">
        <v>42998</v>
      </c>
      <c r="G664" s="69">
        <v>43363</v>
      </c>
      <c r="H664" s="72">
        <v>27</v>
      </c>
      <c r="I664" s="73" t="s">
        <v>1705</v>
      </c>
      <c r="J664" s="67" t="s">
        <v>1421</v>
      </c>
      <c r="K664" s="67"/>
    </row>
    <row r="665" spans="1:11" s="50" customFormat="1" ht="90" x14ac:dyDescent="0.25">
      <c r="A665" s="66" t="s">
        <v>1841</v>
      </c>
      <c r="B665" s="66">
        <v>2017</v>
      </c>
      <c r="C665" s="67" t="s">
        <v>1740</v>
      </c>
      <c r="D665" s="32" t="s">
        <v>1741</v>
      </c>
      <c r="E665" s="68">
        <v>58042592</v>
      </c>
      <c r="F665" s="69">
        <v>42998</v>
      </c>
      <c r="G665" s="69">
        <v>43363</v>
      </c>
      <c r="H665" s="72">
        <v>30</v>
      </c>
      <c r="I665" s="73" t="s">
        <v>1705</v>
      </c>
      <c r="J665" s="67" t="s">
        <v>1394</v>
      </c>
      <c r="K665" s="67"/>
    </row>
    <row r="666" spans="1:11" s="50" customFormat="1" ht="90" x14ac:dyDescent="0.25">
      <c r="A666" s="66" t="s">
        <v>1841</v>
      </c>
      <c r="B666" s="66">
        <v>2017</v>
      </c>
      <c r="C666" s="67" t="s">
        <v>1742</v>
      </c>
      <c r="D666" s="32" t="s">
        <v>1743</v>
      </c>
      <c r="E666" s="68">
        <v>58042592</v>
      </c>
      <c r="F666" s="69">
        <v>42998</v>
      </c>
      <c r="G666" s="69">
        <v>43363</v>
      </c>
      <c r="H666" s="72">
        <v>33</v>
      </c>
      <c r="I666" s="73" t="s">
        <v>1705</v>
      </c>
      <c r="J666" s="67" t="s">
        <v>1380</v>
      </c>
      <c r="K666" s="67"/>
    </row>
    <row r="667" spans="1:11" s="50" customFormat="1" ht="90" x14ac:dyDescent="0.25">
      <c r="A667" s="66" t="s">
        <v>1841</v>
      </c>
      <c r="B667" s="66">
        <v>2017</v>
      </c>
      <c r="C667" s="67" t="s">
        <v>1744</v>
      </c>
      <c r="D667" s="32" t="s">
        <v>1745</v>
      </c>
      <c r="E667" s="68">
        <v>58042592</v>
      </c>
      <c r="F667" s="69">
        <v>42998</v>
      </c>
      <c r="G667" s="69">
        <v>43363</v>
      </c>
      <c r="H667" s="72">
        <v>27</v>
      </c>
      <c r="I667" s="73" t="s">
        <v>1705</v>
      </c>
      <c r="J667" s="67" t="s">
        <v>1378</v>
      </c>
      <c r="K667" s="67"/>
    </row>
    <row r="668" spans="1:11" s="50" customFormat="1" ht="90" x14ac:dyDescent="0.25">
      <c r="A668" s="66" t="s">
        <v>1841</v>
      </c>
      <c r="B668" s="66">
        <v>2017</v>
      </c>
      <c r="C668" s="67" t="s">
        <v>1746</v>
      </c>
      <c r="D668" s="32" t="s">
        <v>1747</v>
      </c>
      <c r="E668" s="68">
        <v>58042592</v>
      </c>
      <c r="F668" s="69">
        <v>42998</v>
      </c>
      <c r="G668" s="69">
        <v>43363</v>
      </c>
      <c r="H668" s="72">
        <v>27</v>
      </c>
      <c r="I668" s="72" t="s">
        <v>1705</v>
      </c>
      <c r="J668" s="67" t="s">
        <v>1395</v>
      </c>
      <c r="K668" s="67"/>
    </row>
    <row r="669" spans="1:11" s="50" customFormat="1" ht="90" x14ac:dyDescent="0.25">
      <c r="A669" s="66" t="s">
        <v>1841</v>
      </c>
      <c r="B669" s="66">
        <v>2017</v>
      </c>
      <c r="C669" s="67" t="s">
        <v>1748</v>
      </c>
      <c r="D669" s="32" t="s">
        <v>1749</v>
      </c>
      <c r="E669" s="68">
        <v>58042592</v>
      </c>
      <c r="F669" s="69">
        <v>42998</v>
      </c>
      <c r="G669" s="69">
        <v>43363</v>
      </c>
      <c r="H669" s="72">
        <v>27</v>
      </c>
      <c r="I669" s="73" t="s">
        <v>1705</v>
      </c>
      <c r="J669" s="67" t="s">
        <v>1750</v>
      </c>
      <c r="K669" s="67"/>
    </row>
    <row r="670" spans="1:11" s="50" customFormat="1" ht="90" x14ac:dyDescent="0.25">
      <c r="A670" s="66" t="s">
        <v>1841</v>
      </c>
      <c r="B670" s="66">
        <v>2017</v>
      </c>
      <c r="C670" s="67" t="s">
        <v>1751</v>
      </c>
      <c r="D670" s="32" t="s">
        <v>1752</v>
      </c>
      <c r="E670" s="68">
        <v>58042592</v>
      </c>
      <c r="F670" s="69">
        <v>42998</v>
      </c>
      <c r="G670" s="69">
        <v>43363</v>
      </c>
      <c r="H670" s="72">
        <v>27</v>
      </c>
      <c r="I670" s="73" t="s">
        <v>1705</v>
      </c>
      <c r="J670" s="67" t="s">
        <v>1632</v>
      </c>
      <c r="K670" s="67"/>
    </row>
    <row r="671" spans="1:11" s="50" customFormat="1" ht="90" x14ac:dyDescent="0.25">
      <c r="A671" s="66" t="s">
        <v>1841</v>
      </c>
      <c r="B671" s="66">
        <v>2017</v>
      </c>
      <c r="C671" s="67" t="s">
        <v>1753</v>
      </c>
      <c r="D671" s="32" t="s">
        <v>1754</v>
      </c>
      <c r="E671" s="68">
        <v>58042592</v>
      </c>
      <c r="F671" s="69">
        <v>42998</v>
      </c>
      <c r="G671" s="69">
        <v>43363</v>
      </c>
      <c r="H671" s="72">
        <v>30</v>
      </c>
      <c r="I671" s="73" t="s">
        <v>1705</v>
      </c>
      <c r="J671" s="67" t="s">
        <v>1388</v>
      </c>
      <c r="K671" s="67"/>
    </row>
    <row r="672" spans="1:11" s="50" customFormat="1" ht="90" x14ac:dyDescent="0.25">
      <c r="A672" s="66" t="s">
        <v>1841</v>
      </c>
      <c r="B672" s="66">
        <v>2017</v>
      </c>
      <c r="C672" s="67" t="s">
        <v>1755</v>
      </c>
      <c r="D672" s="32" t="s">
        <v>1756</v>
      </c>
      <c r="E672" s="68">
        <v>58042592</v>
      </c>
      <c r="F672" s="69">
        <v>42998</v>
      </c>
      <c r="G672" s="69">
        <v>43363</v>
      </c>
      <c r="H672" s="72">
        <v>30</v>
      </c>
      <c r="I672" s="73" t="s">
        <v>1705</v>
      </c>
      <c r="J672" s="67" t="s">
        <v>1344</v>
      </c>
      <c r="K672" s="67"/>
    </row>
    <row r="673" spans="1:11" s="50" customFormat="1" ht="90" x14ac:dyDescent="0.25">
      <c r="A673" s="66" t="s">
        <v>1841</v>
      </c>
      <c r="B673" s="66">
        <v>2017</v>
      </c>
      <c r="C673" s="67" t="s">
        <v>1757</v>
      </c>
      <c r="D673" s="32" t="s">
        <v>1758</v>
      </c>
      <c r="E673" s="68">
        <v>58042592</v>
      </c>
      <c r="F673" s="69">
        <v>42998</v>
      </c>
      <c r="G673" s="69">
        <v>43363</v>
      </c>
      <c r="H673" s="72">
        <v>27</v>
      </c>
      <c r="I673" s="73" t="s">
        <v>1705</v>
      </c>
      <c r="J673" s="67" t="s">
        <v>1389</v>
      </c>
      <c r="K673" s="67"/>
    </row>
    <row r="674" spans="1:11" s="50" customFormat="1" ht="90" x14ac:dyDescent="0.25">
      <c r="A674" s="66" t="s">
        <v>1841</v>
      </c>
      <c r="B674" s="66">
        <v>2017</v>
      </c>
      <c r="C674" s="67" t="s">
        <v>1759</v>
      </c>
      <c r="D674" s="32" t="s">
        <v>1760</v>
      </c>
      <c r="E674" s="68">
        <v>58042592</v>
      </c>
      <c r="F674" s="69">
        <v>42998</v>
      </c>
      <c r="G674" s="69">
        <v>43363</v>
      </c>
      <c r="H674" s="72">
        <v>30</v>
      </c>
      <c r="I674" s="73" t="s">
        <v>1705</v>
      </c>
      <c r="J674" s="67" t="s">
        <v>1415</v>
      </c>
      <c r="K674" s="67"/>
    </row>
    <row r="675" spans="1:11" s="50" customFormat="1" ht="90" x14ac:dyDescent="0.25">
      <c r="A675" s="66" t="s">
        <v>1841</v>
      </c>
      <c r="B675" s="66">
        <v>2017</v>
      </c>
      <c r="C675" s="67" t="s">
        <v>1761</v>
      </c>
      <c r="D675" s="32" t="s">
        <v>1762</v>
      </c>
      <c r="E675" s="68">
        <v>58042592</v>
      </c>
      <c r="F675" s="69">
        <v>42998</v>
      </c>
      <c r="G675" s="69">
        <v>43363</v>
      </c>
      <c r="H675" s="72">
        <v>27</v>
      </c>
      <c r="I675" s="73" t="s">
        <v>1705</v>
      </c>
      <c r="J675" s="67" t="s">
        <v>1443</v>
      </c>
      <c r="K675" s="67"/>
    </row>
    <row r="676" spans="1:11" s="50" customFormat="1" ht="90" x14ac:dyDescent="0.25">
      <c r="A676" s="66" t="s">
        <v>1841</v>
      </c>
      <c r="B676" s="66">
        <v>2017</v>
      </c>
      <c r="C676" s="67" t="s">
        <v>1763</v>
      </c>
      <c r="D676" s="32" t="s">
        <v>1764</v>
      </c>
      <c r="E676" s="68">
        <v>58042592</v>
      </c>
      <c r="F676" s="69">
        <v>42998</v>
      </c>
      <c r="G676" s="69">
        <v>43363</v>
      </c>
      <c r="H676" s="72">
        <v>27</v>
      </c>
      <c r="I676" s="73" t="s">
        <v>1705</v>
      </c>
      <c r="J676" s="67" t="s">
        <v>1419</v>
      </c>
      <c r="K676" s="67"/>
    </row>
    <row r="677" spans="1:11" s="50" customFormat="1" ht="90" x14ac:dyDescent="0.25">
      <c r="A677" s="66" t="s">
        <v>1841</v>
      </c>
      <c r="B677" s="66">
        <v>2017</v>
      </c>
      <c r="C677" s="67" t="s">
        <v>1765</v>
      </c>
      <c r="D677" s="32" t="s">
        <v>1766</v>
      </c>
      <c r="E677" s="68">
        <v>58042592</v>
      </c>
      <c r="F677" s="69">
        <v>42998</v>
      </c>
      <c r="G677" s="69">
        <v>43363</v>
      </c>
      <c r="H677" s="72">
        <v>34</v>
      </c>
      <c r="I677" s="73" t="s">
        <v>1705</v>
      </c>
      <c r="J677" s="67" t="s">
        <v>1386</v>
      </c>
      <c r="K677" s="67"/>
    </row>
    <row r="678" spans="1:11" s="50" customFormat="1" ht="90" x14ac:dyDescent="0.25">
      <c r="A678" s="66" t="s">
        <v>1841</v>
      </c>
      <c r="B678" s="66">
        <v>2017</v>
      </c>
      <c r="C678" s="67" t="s">
        <v>1767</v>
      </c>
      <c r="D678" s="32" t="s">
        <v>1768</v>
      </c>
      <c r="E678" s="68">
        <v>58042592</v>
      </c>
      <c r="F678" s="69">
        <v>42998</v>
      </c>
      <c r="G678" s="69">
        <v>43363</v>
      </c>
      <c r="H678" s="72">
        <v>34</v>
      </c>
      <c r="I678" s="73" t="s">
        <v>1705</v>
      </c>
      <c r="J678" s="67" t="s">
        <v>1607</v>
      </c>
      <c r="K678" s="67"/>
    </row>
    <row r="679" spans="1:11" s="50" customFormat="1" ht="90" x14ac:dyDescent="0.25">
      <c r="A679" s="66" t="s">
        <v>1841</v>
      </c>
      <c r="B679" s="66">
        <v>2017</v>
      </c>
      <c r="C679" s="67" t="s">
        <v>1769</v>
      </c>
      <c r="D679" s="32" t="s">
        <v>1770</v>
      </c>
      <c r="E679" s="68">
        <v>58042592</v>
      </c>
      <c r="F679" s="69">
        <v>42998</v>
      </c>
      <c r="G679" s="69">
        <v>43363</v>
      </c>
      <c r="H679" s="72">
        <v>30</v>
      </c>
      <c r="I679" s="73" t="s">
        <v>1705</v>
      </c>
      <c r="J679" s="67" t="s">
        <v>1381</v>
      </c>
      <c r="K679" s="67"/>
    </row>
    <row r="680" spans="1:11" s="50" customFormat="1" ht="90" x14ac:dyDescent="0.25">
      <c r="A680" s="66" t="s">
        <v>1841</v>
      </c>
      <c r="B680" s="66">
        <v>2017</v>
      </c>
      <c r="C680" s="67" t="s">
        <v>1771</v>
      </c>
      <c r="D680" s="32" t="s">
        <v>1772</v>
      </c>
      <c r="E680" s="68">
        <v>58042592</v>
      </c>
      <c r="F680" s="69">
        <v>42998</v>
      </c>
      <c r="G680" s="69">
        <v>43363</v>
      </c>
      <c r="H680" s="72">
        <v>27</v>
      </c>
      <c r="I680" s="73" t="s">
        <v>1705</v>
      </c>
      <c r="J680" s="67" t="s">
        <v>1635</v>
      </c>
      <c r="K680" s="67"/>
    </row>
    <row r="681" spans="1:11" s="50" customFormat="1" ht="90" x14ac:dyDescent="0.25">
      <c r="A681" s="66" t="s">
        <v>1841</v>
      </c>
      <c r="B681" s="66">
        <v>2017</v>
      </c>
      <c r="C681" s="67" t="s">
        <v>1773</v>
      </c>
      <c r="D681" s="32" t="s">
        <v>1774</v>
      </c>
      <c r="E681" s="68">
        <v>58042592</v>
      </c>
      <c r="F681" s="69">
        <v>42998</v>
      </c>
      <c r="G681" s="69">
        <v>43363</v>
      </c>
      <c r="H681" s="72">
        <v>27</v>
      </c>
      <c r="I681" s="73" t="s">
        <v>1705</v>
      </c>
      <c r="J681" s="67" t="s">
        <v>1437</v>
      </c>
      <c r="K681" s="67"/>
    </row>
    <row r="682" spans="1:11" s="50" customFormat="1" ht="90" x14ac:dyDescent="0.25">
      <c r="A682" s="66" t="s">
        <v>1841</v>
      </c>
      <c r="B682" s="66">
        <v>2017</v>
      </c>
      <c r="C682" s="67" t="s">
        <v>1775</v>
      </c>
      <c r="D682" s="32" t="s">
        <v>1776</v>
      </c>
      <c r="E682" s="68">
        <v>58042592</v>
      </c>
      <c r="F682" s="69">
        <v>42998</v>
      </c>
      <c r="G682" s="69">
        <v>43363</v>
      </c>
      <c r="H682" s="72">
        <v>30</v>
      </c>
      <c r="I682" s="73" t="s">
        <v>1705</v>
      </c>
      <c r="J682" s="67" t="s">
        <v>1464</v>
      </c>
      <c r="K682" s="67"/>
    </row>
    <row r="683" spans="1:11" s="50" customFormat="1" ht="90" x14ac:dyDescent="0.25">
      <c r="A683" s="66" t="s">
        <v>1841</v>
      </c>
      <c r="B683" s="66">
        <v>2017</v>
      </c>
      <c r="C683" s="67" t="s">
        <v>1777</v>
      </c>
      <c r="D683" s="32" t="s">
        <v>1778</v>
      </c>
      <c r="E683" s="68">
        <v>58042592</v>
      </c>
      <c r="F683" s="69">
        <v>42998</v>
      </c>
      <c r="G683" s="69">
        <v>43363</v>
      </c>
      <c r="H683" s="72">
        <v>24</v>
      </c>
      <c r="I683" s="73" t="s">
        <v>1705</v>
      </c>
      <c r="J683" s="67" t="s">
        <v>1396</v>
      </c>
      <c r="K683" s="67"/>
    </row>
    <row r="684" spans="1:11" s="50" customFormat="1" ht="90" x14ac:dyDescent="0.25">
      <c r="A684" s="66" t="s">
        <v>1841</v>
      </c>
      <c r="B684" s="66">
        <v>2017</v>
      </c>
      <c r="C684" s="67" t="s">
        <v>1779</v>
      </c>
      <c r="D684" s="32" t="s">
        <v>1780</v>
      </c>
      <c r="E684" s="68">
        <v>58042592</v>
      </c>
      <c r="F684" s="69">
        <v>42998</v>
      </c>
      <c r="G684" s="69">
        <v>43363</v>
      </c>
      <c r="H684" s="72">
        <v>33</v>
      </c>
      <c r="I684" s="73" t="s">
        <v>1705</v>
      </c>
      <c r="J684" s="67" t="s">
        <v>1361</v>
      </c>
      <c r="K684" s="67"/>
    </row>
    <row r="685" spans="1:11" s="50" customFormat="1" ht="90" x14ac:dyDescent="0.25">
      <c r="A685" s="66" t="s">
        <v>1841</v>
      </c>
      <c r="B685" s="66">
        <v>2017</v>
      </c>
      <c r="C685" s="67" t="s">
        <v>1781</v>
      </c>
      <c r="D685" s="32" t="s">
        <v>1782</v>
      </c>
      <c r="E685" s="68">
        <v>58042592</v>
      </c>
      <c r="F685" s="69">
        <v>42998</v>
      </c>
      <c r="G685" s="69">
        <v>43363</v>
      </c>
      <c r="H685" s="72">
        <v>30</v>
      </c>
      <c r="I685" s="73" t="s">
        <v>1705</v>
      </c>
      <c r="J685" s="67" t="s">
        <v>1627</v>
      </c>
      <c r="K685" s="67"/>
    </row>
    <row r="686" spans="1:11" s="50" customFormat="1" ht="90" x14ac:dyDescent="0.25">
      <c r="A686" s="66" t="s">
        <v>1841</v>
      </c>
      <c r="B686" s="66">
        <v>2017</v>
      </c>
      <c r="C686" s="67" t="s">
        <v>4403</v>
      </c>
      <c r="D686" s="32" t="s">
        <v>1832</v>
      </c>
      <c r="E686" s="68">
        <v>58042592</v>
      </c>
      <c r="F686" s="69">
        <v>43040</v>
      </c>
      <c r="G686" s="69">
        <v>43405</v>
      </c>
      <c r="H686" s="72">
        <v>19</v>
      </c>
      <c r="I686" s="73" t="s">
        <v>1705</v>
      </c>
      <c r="J686" s="67" t="s">
        <v>1393</v>
      </c>
      <c r="K686" s="67"/>
    </row>
    <row r="687" spans="1:11" s="50" customFormat="1" ht="75" x14ac:dyDescent="0.25">
      <c r="A687" s="5" t="s">
        <v>1841</v>
      </c>
      <c r="B687" s="5">
        <v>2017</v>
      </c>
      <c r="C687" s="5" t="s">
        <v>4401</v>
      </c>
      <c r="D687" s="5" t="s">
        <v>4405</v>
      </c>
      <c r="E687" s="6">
        <v>133817707</v>
      </c>
      <c r="F687" s="56">
        <v>42886</v>
      </c>
      <c r="G687" s="56">
        <v>42978</v>
      </c>
      <c r="H687" s="75">
        <v>95.39</v>
      </c>
      <c r="I687" s="78">
        <v>89</v>
      </c>
      <c r="J687" s="56"/>
      <c r="K687" s="5" t="s">
        <v>4474</v>
      </c>
    </row>
    <row r="688" spans="1:11" s="50" customFormat="1" ht="75" x14ac:dyDescent="0.25">
      <c r="A688" s="66" t="s">
        <v>1841</v>
      </c>
      <c r="B688" s="66">
        <v>2017</v>
      </c>
      <c r="C688" s="67" t="s">
        <v>1693</v>
      </c>
      <c r="D688" s="32" t="s">
        <v>1666</v>
      </c>
      <c r="E688" s="68">
        <v>224353532</v>
      </c>
      <c r="F688" s="69">
        <v>42992</v>
      </c>
      <c r="G688" s="69">
        <v>43076</v>
      </c>
      <c r="H688" s="72">
        <v>0</v>
      </c>
      <c r="I688" s="73">
        <v>40.000000183682943</v>
      </c>
      <c r="J688" s="67" t="s">
        <v>1368</v>
      </c>
      <c r="K688" s="67"/>
    </row>
    <row r="689" spans="1:11" s="50" customFormat="1" ht="75" x14ac:dyDescent="0.25">
      <c r="A689" s="66" t="s">
        <v>1841</v>
      </c>
      <c r="B689" s="66">
        <v>2017</v>
      </c>
      <c r="C689" s="67" t="s">
        <v>1674</v>
      </c>
      <c r="D689" s="32" t="s">
        <v>1666</v>
      </c>
      <c r="E689" s="68">
        <v>228479321</v>
      </c>
      <c r="F689" s="69">
        <v>42992</v>
      </c>
      <c r="G689" s="69">
        <v>43076</v>
      </c>
      <c r="H689" s="72">
        <v>0</v>
      </c>
      <c r="I689" s="73">
        <v>40.000000378598287</v>
      </c>
      <c r="J689" s="67" t="s">
        <v>1353</v>
      </c>
      <c r="K689" s="67"/>
    </row>
    <row r="690" spans="1:11" s="50" customFormat="1" ht="75" x14ac:dyDescent="0.25">
      <c r="A690" s="66" t="s">
        <v>1841</v>
      </c>
      <c r="B690" s="66">
        <v>2017</v>
      </c>
      <c r="C690" s="67" t="s">
        <v>1676</v>
      </c>
      <c r="D690" s="32" t="s">
        <v>1666</v>
      </c>
      <c r="E690" s="68">
        <v>376168042</v>
      </c>
      <c r="F690" s="69">
        <v>42992</v>
      </c>
      <c r="G690" s="69">
        <v>43076</v>
      </c>
      <c r="H690" s="72">
        <v>0</v>
      </c>
      <c r="I690" s="73">
        <v>39.999999661407024</v>
      </c>
      <c r="J690" s="67" t="s">
        <v>1384</v>
      </c>
      <c r="K690" s="67"/>
    </row>
    <row r="691" spans="1:11" s="50" customFormat="1" ht="75" x14ac:dyDescent="0.25">
      <c r="A691" s="66" t="s">
        <v>1841</v>
      </c>
      <c r="B691" s="66">
        <v>2017</v>
      </c>
      <c r="C691" s="67" t="s">
        <v>1690</v>
      </c>
      <c r="D691" s="32" t="s">
        <v>1666</v>
      </c>
      <c r="E691" s="68">
        <v>422913156</v>
      </c>
      <c r="F691" s="69">
        <v>42992</v>
      </c>
      <c r="G691" s="69">
        <v>43076</v>
      </c>
      <c r="H691" s="72">
        <v>0</v>
      </c>
      <c r="I691" s="73">
        <v>39.999999892736419</v>
      </c>
      <c r="J691" s="67" t="s">
        <v>1450</v>
      </c>
      <c r="K691" s="67"/>
    </row>
    <row r="692" spans="1:11" s="50" customFormat="1" ht="75" x14ac:dyDescent="0.25">
      <c r="A692" s="66" t="s">
        <v>1841</v>
      </c>
      <c r="B692" s="66">
        <v>2017</v>
      </c>
      <c r="C692" s="67" t="s">
        <v>1689</v>
      </c>
      <c r="D692" s="32" t="s">
        <v>1666</v>
      </c>
      <c r="E692" s="68">
        <v>403212454</v>
      </c>
      <c r="F692" s="69">
        <v>42992</v>
      </c>
      <c r="G692" s="69">
        <v>43076</v>
      </c>
      <c r="H692" s="72">
        <v>0</v>
      </c>
      <c r="I692" s="73">
        <v>39.999999947163495</v>
      </c>
      <c r="J692" s="67" t="s">
        <v>1415</v>
      </c>
      <c r="K692" s="67"/>
    </row>
    <row r="693" spans="1:11" s="50" customFormat="1" ht="75" x14ac:dyDescent="0.25">
      <c r="A693" s="66" t="s">
        <v>1841</v>
      </c>
      <c r="B693" s="66">
        <v>2017</v>
      </c>
      <c r="C693" s="67" t="s">
        <v>1681</v>
      </c>
      <c r="D693" s="32" t="s">
        <v>1666</v>
      </c>
      <c r="E693" s="68">
        <v>472053504</v>
      </c>
      <c r="F693" s="69">
        <v>42992</v>
      </c>
      <c r="G693" s="69">
        <v>43076</v>
      </c>
      <c r="H693" s="72">
        <v>0</v>
      </c>
      <c r="I693" s="73">
        <v>40.00000005681175</v>
      </c>
      <c r="J693" s="67" t="s">
        <v>1402</v>
      </c>
      <c r="K693" s="67"/>
    </row>
    <row r="694" spans="1:11" s="50" customFormat="1" ht="75" x14ac:dyDescent="0.25">
      <c r="A694" s="66" t="s">
        <v>1841</v>
      </c>
      <c r="B694" s="66">
        <v>2017</v>
      </c>
      <c r="C694" s="67" t="s">
        <v>1683</v>
      </c>
      <c r="D694" s="32" t="s">
        <v>1666</v>
      </c>
      <c r="E694" s="68">
        <v>106825970</v>
      </c>
      <c r="F694" s="69">
        <v>42992</v>
      </c>
      <c r="G694" s="69">
        <v>43076</v>
      </c>
      <c r="H694" s="72">
        <v>0</v>
      </c>
      <c r="I694" s="73">
        <v>0</v>
      </c>
      <c r="J694" s="67" t="s">
        <v>1373</v>
      </c>
      <c r="K694" s="67"/>
    </row>
    <row r="695" spans="1:11" s="50" customFormat="1" ht="75" x14ac:dyDescent="0.25">
      <c r="A695" s="66" t="s">
        <v>1841</v>
      </c>
      <c r="B695" s="66">
        <v>2017</v>
      </c>
      <c r="C695" s="67" t="s">
        <v>1679</v>
      </c>
      <c r="D695" s="32" t="s">
        <v>1666</v>
      </c>
      <c r="E695" s="68">
        <v>182931240</v>
      </c>
      <c r="F695" s="69">
        <v>42992</v>
      </c>
      <c r="G695" s="69">
        <v>43076</v>
      </c>
      <c r="H695" s="72">
        <v>0</v>
      </c>
      <c r="I695" s="73">
        <v>40.000000405528816</v>
      </c>
      <c r="J695" s="67" t="s">
        <v>1365</v>
      </c>
      <c r="K695" s="67"/>
    </row>
    <row r="696" spans="1:11" s="50" customFormat="1" ht="75" x14ac:dyDescent="0.25">
      <c r="A696" s="66" t="s">
        <v>1841</v>
      </c>
      <c r="B696" s="66">
        <v>2017</v>
      </c>
      <c r="C696" s="67" t="s">
        <v>1682</v>
      </c>
      <c r="D696" s="32" t="s">
        <v>1666</v>
      </c>
      <c r="E696" s="68">
        <v>587509014</v>
      </c>
      <c r="F696" s="69">
        <v>42992</v>
      </c>
      <c r="G696" s="69">
        <v>43076</v>
      </c>
      <c r="H696" s="72">
        <v>0</v>
      </c>
      <c r="I696" s="73">
        <v>39.999680228706232</v>
      </c>
      <c r="J696" s="67" t="s">
        <v>1370</v>
      </c>
      <c r="K696" s="67"/>
    </row>
    <row r="697" spans="1:11" s="50" customFormat="1" ht="75" x14ac:dyDescent="0.25">
      <c r="A697" s="66" t="s">
        <v>1841</v>
      </c>
      <c r="B697" s="66">
        <v>2017</v>
      </c>
      <c r="C697" s="67" t="s">
        <v>1698</v>
      </c>
      <c r="D697" s="32" t="s">
        <v>1666</v>
      </c>
      <c r="E697" s="68">
        <v>42111061</v>
      </c>
      <c r="F697" s="69">
        <v>42992</v>
      </c>
      <c r="G697" s="69">
        <v>43076</v>
      </c>
      <c r="H697" s="72">
        <v>0</v>
      </c>
      <c r="I697" s="73">
        <v>0</v>
      </c>
      <c r="J697" s="67" t="s">
        <v>1424</v>
      </c>
      <c r="K697" s="67"/>
    </row>
    <row r="698" spans="1:11" s="50" customFormat="1" ht="75" x14ac:dyDescent="0.25">
      <c r="A698" s="66" t="s">
        <v>1841</v>
      </c>
      <c r="B698" s="66">
        <v>2017</v>
      </c>
      <c r="C698" s="67" t="s">
        <v>1686</v>
      </c>
      <c r="D698" s="32" t="s">
        <v>1666</v>
      </c>
      <c r="E698" s="68">
        <v>269767130</v>
      </c>
      <c r="F698" s="69">
        <v>42992</v>
      </c>
      <c r="G698" s="69">
        <v>43076</v>
      </c>
      <c r="H698" s="72">
        <v>0</v>
      </c>
      <c r="I698" s="73">
        <v>0</v>
      </c>
      <c r="J698" s="67" t="s">
        <v>1344</v>
      </c>
      <c r="K698" s="67"/>
    </row>
    <row r="699" spans="1:11" s="50" customFormat="1" ht="75" x14ac:dyDescent="0.25">
      <c r="A699" s="66" t="s">
        <v>1841</v>
      </c>
      <c r="B699" s="66">
        <v>2017</v>
      </c>
      <c r="C699" s="67" t="s">
        <v>1688</v>
      </c>
      <c r="D699" s="32" t="s">
        <v>1666</v>
      </c>
      <c r="E699" s="68">
        <v>297169678</v>
      </c>
      <c r="F699" s="69">
        <v>42992</v>
      </c>
      <c r="G699" s="69">
        <v>43076</v>
      </c>
      <c r="H699" s="72">
        <v>0</v>
      </c>
      <c r="I699" s="73">
        <v>39.999999790016233</v>
      </c>
      <c r="J699" s="67" t="s">
        <v>1389</v>
      </c>
      <c r="K699" s="67"/>
    </row>
    <row r="700" spans="1:11" s="50" customFormat="1" ht="75" x14ac:dyDescent="0.25">
      <c r="A700" s="66" t="s">
        <v>1841</v>
      </c>
      <c r="B700" s="66">
        <v>2017</v>
      </c>
      <c r="C700" s="67" t="s">
        <v>1672</v>
      </c>
      <c r="D700" s="32" t="s">
        <v>1666</v>
      </c>
      <c r="E700" s="68">
        <v>35696979</v>
      </c>
      <c r="F700" s="69">
        <v>42992</v>
      </c>
      <c r="G700" s="69">
        <v>43076</v>
      </c>
      <c r="H700" s="72">
        <v>0</v>
      </c>
      <c r="I700" s="73">
        <v>40.000001556603209</v>
      </c>
      <c r="J700" s="67" t="s">
        <v>1673</v>
      </c>
      <c r="K700" s="67"/>
    </row>
    <row r="701" spans="1:11" s="50" customFormat="1" ht="75" x14ac:dyDescent="0.25">
      <c r="A701" s="66" t="s">
        <v>1841</v>
      </c>
      <c r="B701" s="66">
        <v>2017</v>
      </c>
      <c r="C701" s="67" t="s">
        <v>1678</v>
      </c>
      <c r="D701" s="32" t="s">
        <v>1666</v>
      </c>
      <c r="E701" s="68">
        <v>127198596</v>
      </c>
      <c r="F701" s="69">
        <v>42992</v>
      </c>
      <c r="G701" s="69">
        <v>43076</v>
      </c>
      <c r="H701" s="72">
        <v>0</v>
      </c>
      <c r="I701" s="73">
        <v>39.999999376933417</v>
      </c>
      <c r="J701" s="67" t="s">
        <v>1434</v>
      </c>
      <c r="K701" s="67"/>
    </row>
    <row r="702" spans="1:11" s="50" customFormat="1" ht="75" x14ac:dyDescent="0.25">
      <c r="A702" s="66" t="s">
        <v>1841</v>
      </c>
      <c r="B702" s="66">
        <v>2017</v>
      </c>
      <c r="C702" s="67" t="s">
        <v>1694</v>
      </c>
      <c r="D702" s="32" t="s">
        <v>1666</v>
      </c>
      <c r="E702" s="68">
        <v>476828359</v>
      </c>
      <c r="F702" s="69">
        <v>42992</v>
      </c>
      <c r="G702" s="69">
        <v>43076</v>
      </c>
      <c r="H702" s="72">
        <v>0</v>
      </c>
      <c r="I702" s="73">
        <v>39.999999947346488</v>
      </c>
      <c r="J702" s="67" t="s">
        <v>1348</v>
      </c>
      <c r="K702" s="67"/>
    </row>
    <row r="703" spans="1:11" s="50" customFormat="1" ht="75" x14ac:dyDescent="0.25">
      <c r="A703" s="66" t="s">
        <v>1841</v>
      </c>
      <c r="B703" s="66">
        <v>2017</v>
      </c>
      <c r="C703" s="67" t="s">
        <v>1677</v>
      </c>
      <c r="D703" s="32" t="s">
        <v>1666</v>
      </c>
      <c r="E703" s="68">
        <v>293103426</v>
      </c>
      <c r="F703" s="69">
        <v>42992</v>
      </c>
      <c r="G703" s="69">
        <v>43076</v>
      </c>
      <c r="H703" s="72">
        <v>0</v>
      </c>
      <c r="I703" s="73">
        <v>39.99999974406019</v>
      </c>
      <c r="J703" s="67" t="s">
        <v>1399</v>
      </c>
      <c r="K703" s="67"/>
    </row>
    <row r="704" spans="1:11" s="50" customFormat="1" ht="75" x14ac:dyDescent="0.25">
      <c r="A704" s="66" t="s">
        <v>1841</v>
      </c>
      <c r="B704" s="66">
        <v>2017</v>
      </c>
      <c r="C704" s="67" t="s">
        <v>1691</v>
      </c>
      <c r="D704" s="32" t="s">
        <v>1666</v>
      </c>
      <c r="E704" s="68">
        <v>226876566</v>
      </c>
      <c r="F704" s="69">
        <v>42992</v>
      </c>
      <c r="G704" s="69">
        <v>43076</v>
      </c>
      <c r="H704" s="72">
        <v>0</v>
      </c>
      <c r="I704" s="73">
        <v>39.999999735142424</v>
      </c>
      <c r="J704" s="67" t="s">
        <v>1692</v>
      </c>
      <c r="K704" s="67"/>
    </row>
    <row r="705" spans="1:11" s="50" customFormat="1" ht="75" x14ac:dyDescent="0.25">
      <c r="A705" s="66" t="s">
        <v>1841</v>
      </c>
      <c r="B705" s="66">
        <v>2017</v>
      </c>
      <c r="C705" s="67" t="s">
        <v>1697</v>
      </c>
      <c r="D705" s="32" t="s">
        <v>1666</v>
      </c>
      <c r="E705" s="68">
        <v>107783640</v>
      </c>
      <c r="F705" s="69">
        <v>42992</v>
      </c>
      <c r="G705" s="69">
        <v>43076</v>
      </c>
      <c r="H705" s="72">
        <v>0</v>
      </c>
      <c r="I705" s="73">
        <v>40.000000746049196</v>
      </c>
      <c r="J705" s="67" t="s">
        <v>1437</v>
      </c>
      <c r="K705" s="67"/>
    </row>
    <row r="706" spans="1:11" s="50" customFormat="1" ht="75" x14ac:dyDescent="0.25">
      <c r="A706" s="66" t="s">
        <v>1841</v>
      </c>
      <c r="B706" s="66">
        <v>2017</v>
      </c>
      <c r="C706" s="67" t="s">
        <v>1687</v>
      </c>
      <c r="D706" s="32" t="s">
        <v>1666</v>
      </c>
      <c r="E706" s="68">
        <v>1222130118</v>
      </c>
      <c r="F706" s="69">
        <v>42992</v>
      </c>
      <c r="G706" s="69">
        <v>43076</v>
      </c>
      <c r="H706" s="72">
        <v>0</v>
      </c>
      <c r="I706" s="73">
        <v>40</v>
      </c>
      <c r="J706" s="67" t="s">
        <v>1411</v>
      </c>
      <c r="K706" s="67"/>
    </row>
    <row r="707" spans="1:11" s="50" customFormat="1" ht="75" x14ac:dyDescent="0.25">
      <c r="A707" s="66" t="s">
        <v>1841</v>
      </c>
      <c r="B707" s="66">
        <v>2017</v>
      </c>
      <c r="C707" s="67" t="s">
        <v>1685</v>
      </c>
      <c r="D707" s="32" t="s">
        <v>1666</v>
      </c>
      <c r="E707" s="68">
        <v>127233821</v>
      </c>
      <c r="F707" s="69">
        <v>42992</v>
      </c>
      <c r="G707" s="69">
        <v>43076</v>
      </c>
      <c r="H707" s="72">
        <v>0</v>
      </c>
      <c r="I707" s="73">
        <v>40</v>
      </c>
      <c r="J707" s="67" t="s">
        <v>1449</v>
      </c>
      <c r="K707" s="67"/>
    </row>
    <row r="708" spans="1:11" s="50" customFormat="1" ht="75" x14ac:dyDescent="0.25">
      <c r="A708" s="66" t="s">
        <v>1841</v>
      </c>
      <c r="B708" s="66">
        <v>2017</v>
      </c>
      <c r="C708" s="67" t="s">
        <v>1680</v>
      </c>
      <c r="D708" s="32" t="s">
        <v>1666</v>
      </c>
      <c r="E708" s="68">
        <v>64172492</v>
      </c>
      <c r="F708" s="69">
        <v>42992</v>
      </c>
      <c r="G708" s="69">
        <v>43076</v>
      </c>
      <c r="H708" s="72">
        <v>0</v>
      </c>
      <c r="I708" s="73">
        <v>40.000000404330443</v>
      </c>
      <c r="J708" s="67" t="s">
        <v>1406</v>
      </c>
      <c r="K708" s="67"/>
    </row>
    <row r="709" spans="1:11" s="50" customFormat="1" ht="75" x14ac:dyDescent="0.25">
      <c r="A709" s="66" t="s">
        <v>1841</v>
      </c>
      <c r="B709" s="66">
        <v>2017</v>
      </c>
      <c r="C709" s="67" t="s">
        <v>1699</v>
      </c>
      <c r="D709" s="32" t="s">
        <v>1666</v>
      </c>
      <c r="E709" s="68">
        <v>183217141</v>
      </c>
      <c r="F709" s="69">
        <v>42992</v>
      </c>
      <c r="G709" s="69">
        <v>43076</v>
      </c>
      <c r="H709" s="72">
        <v>0</v>
      </c>
      <c r="I709" s="73">
        <v>39.999999738932601</v>
      </c>
      <c r="J709" s="67" t="s">
        <v>1383</v>
      </c>
      <c r="K709" s="67"/>
    </row>
    <row r="710" spans="1:11" s="50" customFormat="1" ht="75" x14ac:dyDescent="0.25">
      <c r="A710" s="66" t="s">
        <v>1841</v>
      </c>
      <c r="B710" s="66">
        <v>2017</v>
      </c>
      <c r="C710" s="67" t="s">
        <v>1700</v>
      </c>
      <c r="D710" s="32" t="s">
        <v>1666</v>
      </c>
      <c r="E710" s="68">
        <v>61392100</v>
      </c>
      <c r="F710" s="69">
        <v>42992</v>
      </c>
      <c r="G710" s="69">
        <v>43076</v>
      </c>
      <c r="H710" s="72">
        <v>0</v>
      </c>
      <c r="I710" s="73">
        <v>0</v>
      </c>
      <c r="J710" s="67" t="s">
        <v>1431</v>
      </c>
      <c r="K710" s="67"/>
    </row>
    <row r="711" spans="1:11" s="50" customFormat="1" ht="75" x14ac:dyDescent="0.25">
      <c r="A711" s="66" t="s">
        <v>1841</v>
      </c>
      <c r="B711" s="66">
        <v>2017</v>
      </c>
      <c r="C711" s="67" t="s">
        <v>1684</v>
      </c>
      <c r="D711" s="32" t="s">
        <v>1666</v>
      </c>
      <c r="E711" s="68">
        <v>80423651</v>
      </c>
      <c r="F711" s="69">
        <v>42992</v>
      </c>
      <c r="G711" s="69">
        <v>43076</v>
      </c>
      <c r="H711" s="72">
        <v>0</v>
      </c>
      <c r="I711" s="73">
        <v>0</v>
      </c>
      <c r="J711" s="67" t="s">
        <v>1414</v>
      </c>
      <c r="K711" s="67"/>
    </row>
    <row r="712" spans="1:11" s="50" customFormat="1" ht="75" x14ac:dyDescent="0.25">
      <c r="A712" s="66" t="s">
        <v>1841</v>
      </c>
      <c r="B712" s="66">
        <v>2017</v>
      </c>
      <c r="C712" s="67" t="s">
        <v>1695</v>
      </c>
      <c r="D712" s="32" t="s">
        <v>1666</v>
      </c>
      <c r="E712" s="68">
        <v>38076474</v>
      </c>
      <c r="F712" s="69">
        <v>42992</v>
      </c>
      <c r="G712" s="69">
        <v>43076</v>
      </c>
      <c r="H712" s="72">
        <v>0</v>
      </c>
      <c r="I712" s="73">
        <v>40</v>
      </c>
      <c r="J712" s="67" t="s">
        <v>1696</v>
      </c>
      <c r="K712" s="67"/>
    </row>
    <row r="713" spans="1:11" s="50" customFormat="1" ht="105" x14ac:dyDescent="0.25">
      <c r="A713" s="5" t="s">
        <v>1841</v>
      </c>
      <c r="B713" s="5">
        <v>2017</v>
      </c>
      <c r="C713" s="5" t="s">
        <v>4402</v>
      </c>
      <c r="D713" s="5" t="s">
        <v>4404</v>
      </c>
      <c r="E713" s="6">
        <v>33827200</v>
      </c>
      <c r="F713" s="56">
        <v>43026</v>
      </c>
      <c r="G713" s="56">
        <v>43076</v>
      </c>
      <c r="H713" s="75">
        <v>65</v>
      </c>
      <c r="I713" s="78">
        <v>10</v>
      </c>
      <c r="J713" s="56"/>
      <c r="K713" s="5" t="s">
        <v>4473</v>
      </c>
    </row>
    <row r="714" spans="1:11" s="50" customFormat="1" ht="135" x14ac:dyDescent="0.25">
      <c r="A714" s="5" t="s">
        <v>4345</v>
      </c>
      <c r="B714" s="5">
        <v>2017</v>
      </c>
      <c r="C714" s="5">
        <v>4600006121</v>
      </c>
      <c r="D714" s="5" t="s">
        <v>4318</v>
      </c>
      <c r="E714" s="6">
        <v>2521232960</v>
      </c>
      <c r="F714" s="7">
        <v>42725</v>
      </c>
      <c r="G714" s="7">
        <v>43151</v>
      </c>
      <c r="H714" s="24">
        <v>0.48</v>
      </c>
      <c r="I714" s="54">
        <v>0.46</v>
      </c>
      <c r="J714" s="9" t="s">
        <v>4319</v>
      </c>
      <c r="K714" s="9" t="s">
        <v>4320</v>
      </c>
    </row>
    <row r="715" spans="1:11" s="50" customFormat="1" ht="105" x14ac:dyDescent="0.25">
      <c r="A715" s="5" t="s">
        <v>4345</v>
      </c>
      <c r="B715" s="5">
        <v>2017</v>
      </c>
      <c r="C715" s="5">
        <v>4600006123</v>
      </c>
      <c r="D715" s="5" t="s">
        <v>4321</v>
      </c>
      <c r="E715" s="6">
        <v>3476626071</v>
      </c>
      <c r="F715" s="7">
        <v>42725</v>
      </c>
      <c r="G715" s="7">
        <v>43216</v>
      </c>
      <c r="H715" s="24">
        <v>0.27500000000000002</v>
      </c>
      <c r="I715" s="54">
        <v>0.33</v>
      </c>
      <c r="J715" s="9" t="s">
        <v>4322</v>
      </c>
      <c r="K715" s="9" t="s">
        <v>4323</v>
      </c>
    </row>
    <row r="716" spans="1:11" s="50" customFormat="1" ht="60" x14ac:dyDescent="0.25">
      <c r="A716" s="5" t="s">
        <v>4345</v>
      </c>
      <c r="B716" s="5">
        <v>2017</v>
      </c>
      <c r="C716" s="5">
        <v>4600006463</v>
      </c>
      <c r="D716" s="5" t="s">
        <v>4343</v>
      </c>
      <c r="E716" s="6">
        <v>683400000</v>
      </c>
      <c r="F716" s="7">
        <v>42857</v>
      </c>
      <c r="G716" s="7">
        <v>43281</v>
      </c>
      <c r="H716" s="24">
        <v>0.61329999999999996</v>
      </c>
      <c r="I716" s="54">
        <v>0.61329999999999996</v>
      </c>
      <c r="J716" s="9" t="s">
        <v>4326</v>
      </c>
      <c r="K716" s="9" t="s">
        <v>4344</v>
      </c>
    </row>
    <row r="717" spans="1:11" s="50" customFormat="1" ht="30" x14ac:dyDescent="0.25">
      <c r="A717" s="26" t="s">
        <v>4345</v>
      </c>
      <c r="B717" s="25">
        <v>2017</v>
      </c>
      <c r="C717" s="4">
        <v>4600006468</v>
      </c>
      <c r="D717" s="41" t="s">
        <v>4369</v>
      </c>
      <c r="E717" s="6">
        <v>750000000</v>
      </c>
      <c r="F717" s="55">
        <v>42831</v>
      </c>
      <c r="G717" s="55">
        <v>43045</v>
      </c>
      <c r="H717" s="63">
        <v>1</v>
      </c>
      <c r="I717" s="65">
        <v>1</v>
      </c>
      <c r="J717" s="18" t="s">
        <v>341</v>
      </c>
      <c r="K717" s="18"/>
    </row>
    <row r="718" spans="1:11" s="50" customFormat="1" ht="45" x14ac:dyDescent="0.25">
      <c r="A718" s="26" t="s">
        <v>4345</v>
      </c>
      <c r="B718" s="25">
        <v>2017</v>
      </c>
      <c r="C718" s="4">
        <v>4600006700</v>
      </c>
      <c r="D718" s="41" t="s">
        <v>4363</v>
      </c>
      <c r="E718" s="6">
        <v>100000000</v>
      </c>
      <c r="F718" s="55">
        <v>42859</v>
      </c>
      <c r="G718" s="55">
        <v>43084</v>
      </c>
      <c r="H718" s="63">
        <v>1</v>
      </c>
      <c r="I718" s="65">
        <v>1</v>
      </c>
      <c r="J718" s="18" t="s">
        <v>4364</v>
      </c>
      <c r="K718" s="18"/>
    </row>
    <row r="719" spans="1:11" s="50" customFormat="1" ht="30" x14ac:dyDescent="0.25">
      <c r="A719" s="26" t="s">
        <v>4345</v>
      </c>
      <c r="B719" s="25">
        <v>2017</v>
      </c>
      <c r="C719" s="4">
        <v>4600006947</v>
      </c>
      <c r="D719" s="41" t="s">
        <v>4370</v>
      </c>
      <c r="E719" s="6">
        <v>1150000000</v>
      </c>
      <c r="F719" s="55">
        <v>42972</v>
      </c>
      <c r="G719" s="55">
        <v>43084</v>
      </c>
      <c r="H719" s="63">
        <v>1</v>
      </c>
      <c r="I719" s="65">
        <v>1</v>
      </c>
      <c r="J719" s="18" t="s">
        <v>1017</v>
      </c>
      <c r="K719" s="18"/>
    </row>
    <row r="720" spans="1:11" s="50" customFormat="1" ht="45" x14ac:dyDescent="0.25">
      <c r="A720" s="26" t="s">
        <v>4345</v>
      </c>
      <c r="B720" s="25">
        <v>2017</v>
      </c>
      <c r="C720" s="4">
        <v>4600006964</v>
      </c>
      <c r="D720" s="41" t="s">
        <v>4365</v>
      </c>
      <c r="E720" s="6">
        <v>720000000</v>
      </c>
      <c r="F720" s="55">
        <v>42972</v>
      </c>
      <c r="G720" s="55">
        <v>43084</v>
      </c>
      <c r="H720" s="63">
        <v>1</v>
      </c>
      <c r="I720" s="65">
        <v>1</v>
      </c>
      <c r="J720" s="18" t="s">
        <v>4362</v>
      </c>
      <c r="K720" s="18"/>
    </row>
    <row r="721" spans="1:11" s="50" customFormat="1" ht="45" x14ac:dyDescent="0.25">
      <c r="A721" s="26" t="s">
        <v>4345</v>
      </c>
      <c r="B721" s="25">
        <v>2017</v>
      </c>
      <c r="C721" s="4">
        <v>4600007013</v>
      </c>
      <c r="D721" s="41" t="s">
        <v>4366</v>
      </c>
      <c r="E721" s="6">
        <v>636102224</v>
      </c>
      <c r="F721" s="55">
        <v>42942</v>
      </c>
      <c r="G721" s="55">
        <v>43084</v>
      </c>
      <c r="H721" s="63">
        <v>1</v>
      </c>
      <c r="I721" s="65">
        <v>1</v>
      </c>
      <c r="J721" s="18" t="s">
        <v>719</v>
      </c>
      <c r="K721" s="18"/>
    </row>
    <row r="722" spans="1:11" s="50" customFormat="1" ht="30" x14ac:dyDescent="0.25">
      <c r="A722" s="26" t="s">
        <v>4345</v>
      </c>
      <c r="B722" s="25">
        <v>2017</v>
      </c>
      <c r="C722" s="4">
        <v>4600007014</v>
      </c>
      <c r="D722" s="41" t="s">
        <v>4367</v>
      </c>
      <c r="E722" s="6">
        <v>593309536</v>
      </c>
      <c r="F722" s="55">
        <v>42961</v>
      </c>
      <c r="G722" s="55">
        <v>43084</v>
      </c>
      <c r="H722" s="63">
        <v>1</v>
      </c>
      <c r="I722" s="65">
        <v>1</v>
      </c>
      <c r="J722" s="18" t="s">
        <v>984</v>
      </c>
      <c r="K722" s="18"/>
    </row>
    <row r="723" spans="1:11" s="50" customFormat="1" ht="45" x14ac:dyDescent="0.25">
      <c r="A723" s="26" t="s">
        <v>4345</v>
      </c>
      <c r="B723" s="25">
        <v>2017</v>
      </c>
      <c r="C723" s="4">
        <v>4600007084</v>
      </c>
      <c r="D723" s="41" t="s">
        <v>4368</v>
      </c>
      <c r="E723" s="6">
        <v>200050678</v>
      </c>
      <c r="F723" s="55">
        <v>42948</v>
      </c>
      <c r="G723" s="55">
        <v>43084</v>
      </c>
      <c r="H723" s="63">
        <v>1</v>
      </c>
      <c r="I723" s="65">
        <v>1</v>
      </c>
      <c r="J723" s="18" t="s">
        <v>536</v>
      </c>
      <c r="K723" s="18"/>
    </row>
    <row r="724" spans="1:11" s="50" customFormat="1" ht="120" x14ac:dyDescent="0.25">
      <c r="A724" s="5" t="s">
        <v>4345</v>
      </c>
      <c r="B724" s="5">
        <v>2017</v>
      </c>
      <c r="C724" s="5">
        <v>4600007118</v>
      </c>
      <c r="D724" s="5" t="s">
        <v>4341</v>
      </c>
      <c r="E724" s="6">
        <v>3150000000</v>
      </c>
      <c r="F724" s="7">
        <v>43064</v>
      </c>
      <c r="G724" s="7">
        <v>43490</v>
      </c>
      <c r="H724" s="24">
        <v>0.2</v>
      </c>
      <c r="I724" s="54">
        <v>0.2</v>
      </c>
      <c r="J724" s="9" t="s">
        <v>4342</v>
      </c>
      <c r="K724" s="9"/>
    </row>
    <row r="725" spans="1:11" s="50" customFormat="1" ht="45" x14ac:dyDescent="0.25">
      <c r="A725" s="26" t="s">
        <v>4345</v>
      </c>
      <c r="B725" s="25">
        <v>2017</v>
      </c>
      <c r="C725" s="4">
        <v>4600007119</v>
      </c>
      <c r="D725" s="41" t="s">
        <v>4371</v>
      </c>
      <c r="E725" s="6">
        <v>1694131768</v>
      </c>
      <c r="F725" s="55">
        <v>42975</v>
      </c>
      <c r="G725" s="55">
        <v>43084</v>
      </c>
      <c r="H725" s="63">
        <v>1</v>
      </c>
      <c r="I725" s="65">
        <v>1</v>
      </c>
      <c r="J725" s="18" t="s">
        <v>4379</v>
      </c>
      <c r="K725" s="18"/>
    </row>
    <row r="726" spans="1:11" s="50" customFormat="1" ht="60" x14ac:dyDescent="0.25">
      <c r="A726" s="26" t="s">
        <v>4345</v>
      </c>
      <c r="B726" s="25">
        <v>2017</v>
      </c>
      <c r="C726" s="4">
        <v>4600007177</v>
      </c>
      <c r="D726" s="41" t="s">
        <v>4372</v>
      </c>
      <c r="E726" s="6">
        <v>952597922</v>
      </c>
      <c r="F726" s="55">
        <v>42972</v>
      </c>
      <c r="G726" s="55">
        <v>43084</v>
      </c>
      <c r="H726" s="63">
        <v>1</v>
      </c>
      <c r="I726" s="65">
        <v>1</v>
      </c>
      <c r="J726" s="18" t="s">
        <v>167</v>
      </c>
      <c r="K726" s="18"/>
    </row>
    <row r="727" spans="1:11" s="50" customFormat="1" ht="45" x14ac:dyDescent="0.25">
      <c r="A727" s="26" t="s">
        <v>4345</v>
      </c>
      <c r="B727" s="25">
        <v>2017</v>
      </c>
      <c r="C727" s="4">
        <v>4600007178</v>
      </c>
      <c r="D727" s="41" t="s">
        <v>4373</v>
      </c>
      <c r="E727" s="6">
        <v>712556538</v>
      </c>
      <c r="F727" s="55">
        <v>42972</v>
      </c>
      <c r="G727" s="55">
        <v>43084</v>
      </c>
      <c r="H727" s="63">
        <v>1</v>
      </c>
      <c r="I727" s="65">
        <v>1</v>
      </c>
      <c r="J727" s="18" t="s">
        <v>731</v>
      </c>
      <c r="K727" s="18"/>
    </row>
    <row r="728" spans="1:11" s="50" customFormat="1" ht="45" x14ac:dyDescent="0.25">
      <c r="A728" s="26" t="s">
        <v>4345</v>
      </c>
      <c r="B728" s="25">
        <v>2017</v>
      </c>
      <c r="C728" s="4">
        <v>4600007392</v>
      </c>
      <c r="D728" s="41" t="s">
        <v>4400</v>
      </c>
      <c r="E728" s="6">
        <v>134753660</v>
      </c>
      <c r="F728" s="55">
        <v>42997</v>
      </c>
      <c r="G728" s="55">
        <v>43084</v>
      </c>
      <c r="H728" s="63">
        <v>1</v>
      </c>
      <c r="I728" s="65">
        <v>1</v>
      </c>
      <c r="J728" s="18" t="s">
        <v>4380</v>
      </c>
      <c r="K728" s="18"/>
    </row>
    <row r="729" spans="1:11" s="50" customFormat="1" ht="45" x14ac:dyDescent="0.25">
      <c r="A729" s="26" t="s">
        <v>4345</v>
      </c>
      <c r="B729" s="25">
        <v>2017</v>
      </c>
      <c r="C729" s="4">
        <v>4600007436</v>
      </c>
      <c r="D729" s="41" t="s">
        <v>4399</v>
      </c>
      <c r="E729" s="6">
        <v>609789760</v>
      </c>
      <c r="F729" s="30">
        <v>42992</v>
      </c>
      <c r="G729" s="42">
        <v>43083</v>
      </c>
      <c r="H729" s="63">
        <v>1</v>
      </c>
      <c r="I729" s="65">
        <v>1</v>
      </c>
      <c r="J729" s="18" t="s">
        <v>4381</v>
      </c>
      <c r="K729" s="18"/>
    </row>
    <row r="730" spans="1:11" s="50" customFormat="1" ht="45" x14ac:dyDescent="0.25">
      <c r="A730" s="26" t="s">
        <v>4345</v>
      </c>
      <c r="B730" s="25">
        <v>2017</v>
      </c>
      <c r="C730" s="4">
        <v>4600007457</v>
      </c>
      <c r="D730" s="41" t="s">
        <v>4374</v>
      </c>
      <c r="E730" s="6">
        <v>858343111</v>
      </c>
      <c r="F730" s="55">
        <v>43011</v>
      </c>
      <c r="G730" s="55">
        <v>43084</v>
      </c>
      <c r="H730" s="63">
        <v>1</v>
      </c>
      <c r="I730" s="65">
        <v>1</v>
      </c>
      <c r="J730" s="18" t="s">
        <v>4382</v>
      </c>
      <c r="K730" s="18"/>
    </row>
    <row r="731" spans="1:11" s="50" customFormat="1" ht="45" x14ac:dyDescent="0.25">
      <c r="A731" s="26" t="s">
        <v>4345</v>
      </c>
      <c r="B731" s="25">
        <v>2017</v>
      </c>
      <c r="C731" s="4">
        <v>4600007486</v>
      </c>
      <c r="D731" s="41" t="s">
        <v>4375</v>
      </c>
      <c r="E731" s="6">
        <v>676086444</v>
      </c>
      <c r="F731" s="55">
        <v>43017</v>
      </c>
      <c r="G731" s="55">
        <v>43081</v>
      </c>
      <c r="H731" s="63">
        <v>1</v>
      </c>
      <c r="I731" s="65">
        <v>1</v>
      </c>
      <c r="J731" s="18" t="s">
        <v>709</v>
      </c>
      <c r="K731" s="18"/>
    </row>
    <row r="732" spans="1:11" s="50" customFormat="1" ht="30" x14ac:dyDescent="0.25">
      <c r="A732" s="26" t="s">
        <v>4345</v>
      </c>
      <c r="B732" s="25">
        <v>2017</v>
      </c>
      <c r="C732" s="4">
        <v>4600007494</v>
      </c>
      <c r="D732" s="41" t="s">
        <v>4376</v>
      </c>
      <c r="E732" s="6">
        <v>665287451</v>
      </c>
      <c r="F732" s="55">
        <v>43025</v>
      </c>
      <c r="G732" s="55">
        <v>43084</v>
      </c>
      <c r="H732" s="63">
        <v>1</v>
      </c>
      <c r="I732" s="65">
        <v>1</v>
      </c>
      <c r="J732" s="18" t="s">
        <v>4383</v>
      </c>
      <c r="K732" s="18"/>
    </row>
    <row r="733" spans="1:11" s="50" customFormat="1" ht="45" x14ac:dyDescent="0.25">
      <c r="A733" s="26" t="s">
        <v>4345</v>
      </c>
      <c r="B733" s="25">
        <v>2017</v>
      </c>
      <c r="C733" s="4">
        <v>4600007521</v>
      </c>
      <c r="D733" s="41" t="s">
        <v>4377</v>
      </c>
      <c r="E733" s="6">
        <v>1958720145</v>
      </c>
      <c r="F733" s="55">
        <v>43004</v>
      </c>
      <c r="G733" s="55">
        <v>43084</v>
      </c>
      <c r="H733" s="63">
        <v>1</v>
      </c>
      <c r="I733" s="65">
        <v>1</v>
      </c>
      <c r="J733" s="18" t="s">
        <v>4384</v>
      </c>
      <c r="K733" s="18"/>
    </row>
    <row r="734" spans="1:11" s="50" customFormat="1" ht="45" x14ac:dyDescent="0.25">
      <c r="A734" s="26" t="s">
        <v>4345</v>
      </c>
      <c r="B734" s="25">
        <v>2017</v>
      </c>
      <c r="C734" s="4">
        <v>4600007625</v>
      </c>
      <c r="D734" s="41" t="s">
        <v>4378</v>
      </c>
      <c r="E734" s="6">
        <v>1713316000</v>
      </c>
      <c r="F734" s="55">
        <v>43031</v>
      </c>
      <c r="G734" s="55">
        <v>43084</v>
      </c>
      <c r="H734" s="63">
        <v>1</v>
      </c>
      <c r="I734" s="65">
        <v>1</v>
      </c>
      <c r="J734" s="18" t="s">
        <v>4384</v>
      </c>
      <c r="K734" s="18"/>
    </row>
    <row r="735" spans="1:11" s="50" customFormat="1" ht="60" x14ac:dyDescent="0.25">
      <c r="A735" s="5" t="s">
        <v>4345</v>
      </c>
      <c r="B735" s="5">
        <v>2017</v>
      </c>
      <c r="C735" s="5">
        <v>4600007666</v>
      </c>
      <c r="D735" s="5" t="s">
        <v>4338</v>
      </c>
      <c r="E735" s="6">
        <v>6792011683</v>
      </c>
      <c r="F735" s="7">
        <v>43041</v>
      </c>
      <c r="G735" s="7" t="s">
        <v>586</v>
      </c>
      <c r="H735" s="24" t="s">
        <v>586</v>
      </c>
      <c r="I735" s="54" t="s">
        <v>586</v>
      </c>
      <c r="J735" s="9" t="s">
        <v>4339</v>
      </c>
      <c r="K735" s="9" t="s">
        <v>4340</v>
      </c>
    </row>
    <row r="736" spans="1:11" s="50" customFormat="1" ht="45" x14ac:dyDescent="0.25">
      <c r="A736" s="26" t="s">
        <v>4345</v>
      </c>
      <c r="B736" s="25">
        <v>2017</v>
      </c>
      <c r="C736" s="4">
        <v>4600007699</v>
      </c>
      <c r="D736" s="41" t="s">
        <v>4385</v>
      </c>
      <c r="E736" s="6">
        <v>213409324</v>
      </c>
      <c r="F736" s="55">
        <v>43047</v>
      </c>
      <c r="G736" s="55">
        <v>43084</v>
      </c>
      <c r="H736" s="63">
        <v>1</v>
      </c>
      <c r="I736" s="65">
        <v>1</v>
      </c>
      <c r="J736" s="18" t="s">
        <v>4394</v>
      </c>
      <c r="K736" s="18"/>
    </row>
    <row r="737" spans="1:11" s="50" customFormat="1" ht="45" x14ac:dyDescent="0.25">
      <c r="A737" s="26" t="s">
        <v>4345</v>
      </c>
      <c r="B737" s="25">
        <v>2017</v>
      </c>
      <c r="C737" s="4">
        <v>4600007704</v>
      </c>
      <c r="D737" s="41" t="s">
        <v>4386</v>
      </c>
      <c r="E737" s="6">
        <v>130100000</v>
      </c>
      <c r="F737" s="55">
        <v>43049</v>
      </c>
      <c r="G737" s="55">
        <v>43084</v>
      </c>
      <c r="H737" s="63">
        <v>1</v>
      </c>
      <c r="I737" s="65">
        <v>1</v>
      </c>
      <c r="J737" s="18" t="s">
        <v>256</v>
      </c>
      <c r="K737" s="18"/>
    </row>
    <row r="738" spans="1:11" s="50" customFormat="1" ht="45" x14ac:dyDescent="0.25">
      <c r="A738" s="26" t="s">
        <v>4345</v>
      </c>
      <c r="B738" s="25">
        <v>2017</v>
      </c>
      <c r="C738" s="4">
        <v>4600007719</v>
      </c>
      <c r="D738" s="41" t="s">
        <v>4387</v>
      </c>
      <c r="E738" s="6">
        <v>542748020</v>
      </c>
      <c r="F738" s="55">
        <v>43049</v>
      </c>
      <c r="G738" s="55">
        <v>43084</v>
      </c>
      <c r="H738" s="63">
        <v>1</v>
      </c>
      <c r="I738" s="65">
        <v>1</v>
      </c>
      <c r="J738" s="18" t="s">
        <v>4379</v>
      </c>
      <c r="K738" s="18"/>
    </row>
    <row r="739" spans="1:11" s="50" customFormat="1" ht="45" x14ac:dyDescent="0.25">
      <c r="A739" s="26" t="s">
        <v>4345</v>
      </c>
      <c r="B739" s="25">
        <v>2017</v>
      </c>
      <c r="C739" s="4">
        <v>4600007720</v>
      </c>
      <c r="D739" s="41" t="s">
        <v>4388</v>
      </c>
      <c r="E739" s="6">
        <v>1803466537</v>
      </c>
      <c r="F739" s="55">
        <v>43049</v>
      </c>
      <c r="G739" s="55">
        <v>43084</v>
      </c>
      <c r="H739" s="63">
        <v>1</v>
      </c>
      <c r="I739" s="63">
        <v>1</v>
      </c>
      <c r="J739" s="18" t="s">
        <v>4395</v>
      </c>
      <c r="K739" s="18"/>
    </row>
    <row r="740" spans="1:11" s="50" customFormat="1" ht="45" x14ac:dyDescent="0.25">
      <c r="A740" s="26" t="s">
        <v>4345</v>
      </c>
      <c r="B740" s="25">
        <v>2017</v>
      </c>
      <c r="C740" s="4">
        <v>4600007770</v>
      </c>
      <c r="D740" s="41" t="s">
        <v>4389</v>
      </c>
      <c r="E740" s="6">
        <v>823320238</v>
      </c>
      <c r="F740" s="55">
        <v>43049</v>
      </c>
      <c r="G740" s="55">
        <v>43081</v>
      </c>
      <c r="H740" s="63">
        <v>1</v>
      </c>
      <c r="I740" s="63">
        <v>1</v>
      </c>
      <c r="J740" s="18" t="s">
        <v>157</v>
      </c>
      <c r="K740" s="18"/>
    </row>
    <row r="741" spans="1:11" s="50" customFormat="1" ht="45" x14ac:dyDescent="0.25">
      <c r="A741" s="26" t="s">
        <v>4345</v>
      </c>
      <c r="B741" s="25">
        <v>2017</v>
      </c>
      <c r="C741" s="4">
        <v>4600007775</v>
      </c>
      <c r="D741" s="41" t="s">
        <v>4390</v>
      </c>
      <c r="E741" s="6">
        <v>391242843</v>
      </c>
      <c r="F741" s="55">
        <v>43049</v>
      </c>
      <c r="G741" s="55">
        <v>43081</v>
      </c>
      <c r="H741" s="63">
        <v>1</v>
      </c>
      <c r="I741" s="63">
        <v>1</v>
      </c>
      <c r="J741" s="18" t="s">
        <v>4396</v>
      </c>
      <c r="K741" s="18"/>
    </row>
    <row r="742" spans="1:11" s="50" customFormat="1" ht="45" x14ac:dyDescent="0.25">
      <c r="A742" s="26" t="s">
        <v>4345</v>
      </c>
      <c r="B742" s="25">
        <v>2017</v>
      </c>
      <c r="C742" s="4">
        <v>4600007837</v>
      </c>
      <c r="D742" s="41" t="s">
        <v>4391</v>
      </c>
      <c r="E742" s="6">
        <v>374500000</v>
      </c>
      <c r="F742" s="55">
        <v>43048</v>
      </c>
      <c r="G742" s="55">
        <v>43081</v>
      </c>
      <c r="H742" s="63">
        <v>1</v>
      </c>
      <c r="I742" s="63">
        <v>1</v>
      </c>
      <c r="J742" s="18" t="s">
        <v>4397</v>
      </c>
      <c r="K742" s="18"/>
    </row>
    <row r="743" spans="1:11" s="50" customFormat="1" ht="45" x14ac:dyDescent="0.25">
      <c r="A743" s="26" t="s">
        <v>4345</v>
      </c>
      <c r="B743" s="25">
        <v>2017</v>
      </c>
      <c r="C743" s="4">
        <v>4600007848</v>
      </c>
      <c r="D743" s="41" t="s">
        <v>4392</v>
      </c>
      <c r="E743" s="6">
        <v>1125882504</v>
      </c>
      <c r="F743" s="55">
        <v>43049</v>
      </c>
      <c r="G743" s="55">
        <v>43084</v>
      </c>
      <c r="H743" s="63">
        <v>1</v>
      </c>
      <c r="I743" s="63">
        <v>1</v>
      </c>
      <c r="J743" s="18" t="s">
        <v>4379</v>
      </c>
      <c r="K743" s="18"/>
    </row>
    <row r="744" spans="1:11" s="50" customFormat="1" ht="45" x14ac:dyDescent="0.25">
      <c r="A744" s="26" t="s">
        <v>4345</v>
      </c>
      <c r="B744" s="25">
        <v>2017</v>
      </c>
      <c r="C744" s="4">
        <v>4600007951</v>
      </c>
      <c r="D744" s="41" t="s">
        <v>4393</v>
      </c>
      <c r="E744" s="6">
        <v>57218208</v>
      </c>
      <c r="F744" s="55">
        <v>43075</v>
      </c>
      <c r="G744" s="55">
        <v>43084</v>
      </c>
      <c r="H744" s="63">
        <v>1</v>
      </c>
      <c r="I744" s="63">
        <v>1</v>
      </c>
      <c r="J744" s="18" t="s">
        <v>4398</v>
      </c>
      <c r="K744" s="18"/>
    </row>
    <row r="745" spans="1:11" s="50" customFormat="1" ht="75" x14ac:dyDescent="0.25">
      <c r="A745" s="5" t="s">
        <v>4345</v>
      </c>
      <c r="B745" s="5">
        <v>2017</v>
      </c>
      <c r="C745" s="5" t="s">
        <v>4334</v>
      </c>
      <c r="D745" s="5" t="s">
        <v>4335</v>
      </c>
      <c r="E745" s="6">
        <v>0</v>
      </c>
      <c r="F745" s="7">
        <v>42818</v>
      </c>
      <c r="G745" s="7">
        <v>43100</v>
      </c>
      <c r="H745" s="24">
        <v>1</v>
      </c>
      <c r="I745" s="24">
        <v>1</v>
      </c>
      <c r="J745" s="9" t="s">
        <v>4336</v>
      </c>
      <c r="K745" s="9" t="s">
        <v>4337</v>
      </c>
    </row>
    <row r="746" spans="1:11" s="50" customFormat="1" ht="90" x14ac:dyDescent="0.25">
      <c r="A746" s="5" t="s">
        <v>4345</v>
      </c>
      <c r="B746" s="5">
        <v>2017</v>
      </c>
      <c r="C746" s="5" t="s">
        <v>4324</v>
      </c>
      <c r="D746" s="5" t="s">
        <v>4325</v>
      </c>
      <c r="E746" s="6">
        <v>3000000000</v>
      </c>
      <c r="F746" s="7">
        <v>43003</v>
      </c>
      <c r="G746" s="7">
        <v>43367</v>
      </c>
      <c r="H746" s="24">
        <v>0.3</v>
      </c>
      <c r="I746" s="24">
        <f>900000000/E746</f>
        <v>0.3</v>
      </c>
      <c r="J746" s="9" t="s">
        <v>4326</v>
      </c>
      <c r="K746" s="9"/>
    </row>
    <row r="747" spans="1:11" s="50" customFormat="1" ht="75" x14ac:dyDescent="0.25">
      <c r="A747" s="5" t="s">
        <v>4345</v>
      </c>
      <c r="B747" s="5">
        <v>2017</v>
      </c>
      <c r="C747" s="5" t="s">
        <v>4327</v>
      </c>
      <c r="D747" s="5" t="s">
        <v>4328</v>
      </c>
      <c r="E747" s="6">
        <v>1344374136</v>
      </c>
      <c r="F747" s="7">
        <v>43025</v>
      </c>
      <c r="G747" s="7">
        <v>43390</v>
      </c>
      <c r="H747" s="24">
        <v>0.3</v>
      </c>
      <c r="I747" s="24">
        <v>0.3</v>
      </c>
      <c r="J747" s="9" t="s">
        <v>4329</v>
      </c>
      <c r="K747" s="9"/>
    </row>
    <row r="748" spans="1:11" s="50" customFormat="1" ht="105" x14ac:dyDescent="0.25">
      <c r="A748" s="5" t="s">
        <v>4345</v>
      </c>
      <c r="B748" s="5">
        <v>2017</v>
      </c>
      <c r="C748" s="5" t="s">
        <v>4330</v>
      </c>
      <c r="D748" s="5" t="s">
        <v>4331</v>
      </c>
      <c r="E748" s="6">
        <v>1734700000</v>
      </c>
      <c r="F748" s="7">
        <v>43048</v>
      </c>
      <c r="G748" s="7">
        <v>43290</v>
      </c>
      <c r="H748" s="24">
        <f>520410000/E748</f>
        <v>0.3</v>
      </c>
      <c r="I748" s="24">
        <v>0.3</v>
      </c>
      <c r="J748" s="9" t="s">
        <v>4326</v>
      </c>
      <c r="K748" s="9"/>
    </row>
    <row r="749" spans="1:11" s="50" customFormat="1" ht="75" x14ac:dyDescent="0.25">
      <c r="A749" s="5" t="s">
        <v>4345</v>
      </c>
      <c r="B749" s="5">
        <v>2017</v>
      </c>
      <c r="C749" s="5" t="s">
        <v>4332</v>
      </c>
      <c r="D749" s="5" t="s">
        <v>4333</v>
      </c>
      <c r="E749" s="6">
        <v>8000000000</v>
      </c>
      <c r="F749" s="7">
        <v>43049</v>
      </c>
      <c r="G749" s="7">
        <v>43414</v>
      </c>
      <c r="H749" s="24">
        <v>0.3</v>
      </c>
      <c r="I749" s="24">
        <v>0</v>
      </c>
      <c r="J749" s="9" t="s">
        <v>152</v>
      </c>
      <c r="K749" s="9"/>
    </row>
    <row r="750" spans="1:11" s="50" customFormat="1" ht="60" x14ac:dyDescent="0.25">
      <c r="A750" s="5" t="s">
        <v>1339</v>
      </c>
      <c r="B750" s="5">
        <v>2017</v>
      </c>
      <c r="C750" s="5">
        <v>4600006302</v>
      </c>
      <c r="D750" s="5" t="s">
        <v>1309</v>
      </c>
      <c r="E750" s="6">
        <v>1173880000</v>
      </c>
      <c r="F750" s="7">
        <v>42802</v>
      </c>
      <c r="G750" s="7">
        <v>43343</v>
      </c>
      <c r="H750" s="19">
        <v>0.65</v>
      </c>
      <c r="I750" s="19">
        <v>1</v>
      </c>
      <c r="J750" s="9" t="s">
        <v>1307</v>
      </c>
      <c r="K750" s="5" t="s">
        <v>1310</v>
      </c>
    </row>
    <row r="751" spans="1:11" s="50" customFormat="1" ht="30" x14ac:dyDescent="0.25">
      <c r="A751" s="5" t="s">
        <v>1339</v>
      </c>
      <c r="B751" s="5">
        <v>2017</v>
      </c>
      <c r="C751" s="5">
        <v>4600006494</v>
      </c>
      <c r="D751" s="5" t="s">
        <v>1311</v>
      </c>
      <c r="E751" s="6">
        <v>73000000</v>
      </c>
      <c r="F751" s="7">
        <v>42818</v>
      </c>
      <c r="G751" s="7">
        <v>43084</v>
      </c>
      <c r="H751" s="19">
        <v>1</v>
      </c>
      <c r="I751" s="19">
        <v>1</v>
      </c>
      <c r="J751" s="9" t="s">
        <v>1312</v>
      </c>
      <c r="K751" s="5" t="s">
        <v>1313</v>
      </c>
    </row>
    <row r="752" spans="1:11" s="50" customFormat="1" ht="30" x14ac:dyDescent="0.25">
      <c r="A752" s="5" t="s">
        <v>1339</v>
      </c>
      <c r="B752" s="5">
        <v>2017</v>
      </c>
      <c r="C752" s="5">
        <v>4600006525</v>
      </c>
      <c r="D752" s="5" t="s">
        <v>1314</v>
      </c>
      <c r="E752" s="6">
        <v>73000000</v>
      </c>
      <c r="F752" s="7">
        <v>42824</v>
      </c>
      <c r="G752" s="7">
        <v>43084</v>
      </c>
      <c r="H752" s="19">
        <v>1</v>
      </c>
      <c r="I752" s="19">
        <v>1</v>
      </c>
      <c r="J752" s="9" t="s">
        <v>1315</v>
      </c>
      <c r="K752" s="5" t="s">
        <v>1313</v>
      </c>
    </row>
    <row r="753" spans="1:11" s="50" customFormat="1" ht="45" x14ac:dyDescent="0.25">
      <c r="A753" s="5" t="s">
        <v>1339</v>
      </c>
      <c r="B753" s="5">
        <v>2017</v>
      </c>
      <c r="C753" s="5">
        <v>4600006646</v>
      </c>
      <c r="D753" s="5" t="s">
        <v>1316</v>
      </c>
      <c r="E753" s="6">
        <v>1810657550</v>
      </c>
      <c r="F753" s="7">
        <v>42866</v>
      </c>
      <c r="G753" s="7">
        <v>43174</v>
      </c>
      <c r="H753" s="19">
        <v>0.4</v>
      </c>
      <c r="I753" s="19">
        <v>1</v>
      </c>
      <c r="J753" s="9" t="s">
        <v>1317</v>
      </c>
      <c r="K753" s="5" t="s">
        <v>1310</v>
      </c>
    </row>
    <row r="754" spans="1:11" s="50" customFormat="1" ht="60" x14ac:dyDescent="0.25">
      <c r="A754" s="5" t="s">
        <v>1339</v>
      </c>
      <c r="B754" s="5">
        <v>2017</v>
      </c>
      <c r="C754" s="5">
        <v>4600006804</v>
      </c>
      <c r="D754" s="5" t="s">
        <v>1321</v>
      </c>
      <c r="E754" s="6">
        <v>350000000</v>
      </c>
      <c r="F754" s="7">
        <v>42877</v>
      </c>
      <c r="G754" s="7">
        <v>43084</v>
      </c>
      <c r="H754" s="19">
        <v>1</v>
      </c>
      <c r="I754" s="19">
        <v>1</v>
      </c>
      <c r="J754" s="9" t="s">
        <v>1322</v>
      </c>
      <c r="K754" s="5" t="s">
        <v>1323</v>
      </c>
    </row>
    <row r="755" spans="1:11" s="50" customFormat="1" ht="45" x14ac:dyDescent="0.25">
      <c r="A755" s="5" t="s">
        <v>1339</v>
      </c>
      <c r="B755" s="5">
        <v>2017</v>
      </c>
      <c r="C755" s="5">
        <v>4600006806</v>
      </c>
      <c r="D755" s="5" t="s">
        <v>1324</v>
      </c>
      <c r="E755" s="6">
        <v>33247998</v>
      </c>
      <c r="F755" s="7">
        <v>42887</v>
      </c>
      <c r="G755" s="7">
        <v>42942</v>
      </c>
      <c r="H755" s="19">
        <v>1</v>
      </c>
      <c r="I755" s="19">
        <v>1</v>
      </c>
      <c r="J755" s="9" t="s">
        <v>1325</v>
      </c>
      <c r="K755" s="5" t="s">
        <v>745</v>
      </c>
    </row>
    <row r="756" spans="1:11" s="50" customFormat="1" ht="45" x14ac:dyDescent="0.25">
      <c r="A756" s="5" t="s">
        <v>1339</v>
      </c>
      <c r="B756" s="5">
        <v>2017</v>
      </c>
      <c r="C756" s="5">
        <v>4600007009</v>
      </c>
      <c r="D756" s="5" t="s">
        <v>1327</v>
      </c>
      <c r="E756" s="6">
        <v>1719987500</v>
      </c>
      <c r="F756" s="7">
        <v>42993</v>
      </c>
      <c r="G756" s="7">
        <v>43303</v>
      </c>
      <c r="H756" s="19">
        <v>0.3</v>
      </c>
      <c r="I756" s="19">
        <v>1</v>
      </c>
      <c r="J756" s="9" t="s">
        <v>1328</v>
      </c>
      <c r="K756" s="5" t="s">
        <v>1310</v>
      </c>
    </row>
    <row r="757" spans="1:11" s="50" customFormat="1" ht="45" x14ac:dyDescent="0.25">
      <c r="A757" s="5" t="s">
        <v>1339</v>
      </c>
      <c r="B757" s="5">
        <v>2017</v>
      </c>
      <c r="C757" s="5">
        <v>4600007085</v>
      </c>
      <c r="D757" s="5" t="s">
        <v>2056</v>
      </c>
      <c r="E757" s="6">
        <v>19500000</v>
      </c>
      <c r="F757" s="7">
        <v>42948</v>
      </c>
      <c r="G757" s="7">
        <v>43084</v>
      </c>
      <c r="H757" s="19">
        <v>1</v>
      </c>
      <c r="I757" s="19">
        <v>1</v>
      </c>
      <c r="J757" s="9" t="s">
        <v>1325</v>
      </c>
      <c r="K757" s="5" t="s">
        <v>1323</v>
      </c>
    </row>
    <row r="758" spans="1:11" s="50" customFormat="1" ht="45" x14ac:dyDescent="0.25">
      <c r="A758" s="5" t="s">
        <v>1339</v>
      </c>
      <c r="B758" s="5">
        <v>2017</v>
      </c>
      <c r="C758" s="5">
        <v>4600007225</v>
      </c>
      <c r="D758" s="5" t="s">
        <v>1329</v>
      </c>
      <c r="E758" s="6">
        <v>817500000</v>
      </c>
      <c r="F758" s="7">
        <v>43010</v>
      </c>
      <c r="G758" s="7">
        <v>43205</v>
      </c>
      <c r="H758" s="19">
        <v>0.4</v>
      </c>
      <c r="I758" s="19">
        <v>1</v>
      </c>
      <c r="J758" s="9" t="s">
        <v>1330</v>
      </c>
      <c r="K758" s="5" t="s">
        <v>1310</v>
      </c>
    </row>
    <row r="759" spans="1:11" s="50" customFormat="1" ht="60" x14ac:dyDescent="0.25">
      <c r="A759" s="5" t="s">
        <v>1339</v>
      </c>
      <c r="B759" s="5">
        <v>2017</v>
      </c>
      <c r="C759" s="5">
        <v>4600007568</v>
      </c>
      <c r="D759" s="5" t="s">
        <v>1331</v>
      </c>
      <c r="E759" s="6">
        <v>64994402</v>
      </c>
      <c r="F759" s="7">
        <v>43027</v>
      </c>
      <c r="G759" s="7">
        <v>43084</v>
      </c>
      <c r="H759" s="19">
        <v>0.3</v>
      </c>
      <c r="I759" s="19">
        <v>1</v>
      </c>
      <c r="J759" s="9" t="s">
        <v>1332</v>
      </c>
      <c r="K759" s="5" t="s">
        <v>1333</v>
      </c>
    </row>
    <row r="760" spans="1:11" s="50" customFormat="1" ht="60" x14ac:dyDescent="0.25">
      <c r="A760" s="5" t="s">
        <v>1339</v>
      </c>
      <c r="B760" s="5">
        <v>2017</v>
      </c>
      <c r="C760" s="5">
        <v>4600007598</v>
      </c>
      <c r="D760" s="5" t="s">
        <v>1334</v>
      </c>
      <c r="E760" s="6">
        <v>1600000000</v>
      </c>
      <c r="F760" s="7">
        <v>43041</v>
      </c>
      <c r="G760" s="7">
        <v>43449</v>
      </c>
      <c r="H760" s="19">
        <v>0.2</v>
      </c>
      <c r="I760" s="19">
        <v>1</v>
      </c>
      <c r="J760" s="9" t="s">
        <v>1335</v>
      </c>
      <c r="K760" s="5" t="s">
        <v>1336</v>
      </c>
    </row>
    <row r="761" spans="1:11" s="50" customFormat="1" ht="60" x14ac:dyDescent="0.25">
      <c r="A761" s="5" t="s">
        <v>1339</v>
      </c>
      <c r="B761" s="5">
        <v>2017</v>
      </c>
      <c r="C761" s="5">
        <v>4600007663</v>
      </c>
      <c r="D761" s="5" t="s">
        <v>1337</v>
      </c>
      <c r="E761" s="6">
        <v>70000000</v>
      </c>
      <c r="F761" s="7">
        <v>43048</v>
      </c>
      <c r="G761" s="7">
        <v>43084</v>
      </c>
      <c r="H761" s="19">
        <v>1</v>
      </c>
      <c r="I761" s="19">
        <v>1</v>
      </c>
      <c r="J761" s="9" t="s">
        <v>1338</v>
      </c>
      <c r="K761" s="5" t="s">
        <v>1323</v>
      </c>
    </row>
    <row r="762" spans="1:11" s="50" customFormat="1" ht="45" x14ac:dyDescent="0.25">
      <c r="A762" s="5" t="s">
        <v>1339</v>
      </c>
      <c r="B762" s="5">
        <v>2017</v>
      </c>
      <c r="C762" s="5" t="s">
        <v>1318</v>
      </c>
      <c r="D762" s="5" t="s">
        <v>1319</v>
      </c>
      <c r="E762" s="6">
        <v>0</v>
      </c>
      <c r="F762" s="7">
        <v>42917</v>
      </c>
      <c r="G762" s="7">
        <v>43066</v>
      </c>
      <c r="H762" s="19">
        <v>1</v>
      </c>
      <c r="I762" s="19">
        <v>0</v>
      </c>
      <c r="J762" s="9" t="s">
        <v>1320</v>
      </c>
      <c r="K762" s="5" t="s">
        <v>745</v>
      </c>
    </row>
    <row r="763" spans="1:11" s="50" customFormat="1" ht="75" x14ac:dyDescent="0.25">
      <c r="A763" s="5" t="s">
        <v>541</v>
      </c>
      <c r="B763" s="5">
        <v>2017</v>
      </c>
      <c r="C763" s="5">
        <v>4600006201</v>
      </c>
      <c r="D763" s="5" t="s">
        <v>544</v>
      </c>
      <c r="E763" s="6">
        <v>6753765703</v>
      </c>
      <c r="F763" s="7">
        <v>42775</v>
      </c>
      <c r="G763" s="7" t="s">
        <v>279</v>
      </c>
      <c r="H763" s="19">
        <v>0.67</v>
      </c>
      <c r="I763" s="19">
        <v>0.67</v>
      </c>
      <c r="J763" s="9" t="s">
        <v>543</v>
      </c>
      <c r="K763" s="5" t="s">
        <v>545</v>
      </c>
    </row>
    <row r="764" spans="1:11" s="50" customFormat="1" ht="75" x14ac:dyDescent="0.25">
      <c r="A764" s="5" t="s">
        <v>541</v>
      </c>
      <c r="B764" s="5">
        <v>2017</v>
      </c>
      <c r="C764" s="5">
        <v>4600006243</v>
      </c>
      <c r="D764" s="5" t="s">
        <v>546</v>
      </c>
      <c r="E764" s="6">
        <v>6541229342</v>
      </c>
      <c r="F764" s="7">
        <v>42776</v>
      </c>
      <c r="G764" s="7" t="s">
        <v>279</v>
      </c>
      <c r="H764" s="19">
        <v>0.73</v>
      </c>
      <c r="I764" s="19">
        <v>0.74</v>
      </c>
      <c r="J764" s="9" t="s">
        <v>542</v>
      </c>
      <c r="K764" s="5" t="s">
        <v>545</v>
      </c>
    </row>
    <row r="765" spans="1:11" s="50" customFormat="1" ht="60" x14ac:dyDescent="0.25">
      <c r="A765" s="5" t="s">
        <v>541</v>
      </c>
      <c r="B765" s="5">
        <v>2017</v>
      </c>
      <c r="C765" s="5">
        <v>4600007008</v>
      </c>
      <c r="D765" s="5" t="s">
        <v>547</v>
      </c>
      <c r="E765" s="6">
        <v>1500000000</v>
      </c>
      <c r="F765" s="7">
        <v>42928</v>
      </c>
      <c r="G765" s="7">
        <v>43091</v>
      </c>
      <c r="H765" s="19">
        <v>1</v>
      </c>
      <c r="I765" s="19">
        <v>0.88</v>
      </c>
      <c r="J765" s="9" t="s">
        <v>542</v>
      </c>
      <c r="K765" s="5"/>
    </row>
    <row r="766" spans="1:11" s="50" customFormat="1" ht="60" x14ac:dyDescent="0.25">
      <c r="A766" s="26" t="s">
        <v>4301</v>
      </c>
      <c r="B766" s="25">
        <v>2017</v>
      </c>
      <c r="C766" s="4">
        <v>4600006707</v>
      </c>
      <c r="D766" s="41" t="s">
        <v>4306</v>
      </c>
      <c r="E766" s="27">
        <v>33510400</v>
      </c>
      <c r="F766" s="30">
        <v>42845</v>
      </c>
      <c r="G766" s="42">
        <v>42877</v>
      </c>
      <c r="H766" s="74" t="s">
        <v>4302</v>
      </c>
      <c r="I766" s="63">
        <v>0.27789999999999998</v>
      </c>
      <c r="J766" s="18" t="s">
        <v>4315</v>
      </c>
      <c r="K766" s="18" t="s">
        <v>4308</v>
      </c>
    </row>
    <row r="767" spans="1:11" s="50" customFormat="1" ht="45" x14ac:dyDescent="0.25">
      <c r="A767" s="26" t="s">
        <v>4301</v>
      </c>
      <c r="B767" s="25">
        <v>2017</v>
      </c>
      <c r="C767" s="4">
        <v>4600006812</v>
      </c>
      <c r="D767" s="41" t="s">
        <v>4306</v>
      </c>
      <c r="E767" s="27">
        <v>65757000</v>
      </c>
      <c r="F767" s="30">
        <v>42874</v>
      </c>
      <c r="G767" s="42">
        <v>43098</v>
      </c>
      <c r="H767" s="74" t="s">
        <v>4312</v>
      </c>
      <c r="I767" s="63">
        <v>0.1229</v>
      </c>
      <c r="J767" s="18" t="s">
        <v>4307</v>
      </c>
      <c r="K767" s="18" t="s">
        <v>4308</v>
      </c>
    </row>
    <row r="768" spans="1:11" s="50" customFormat="1" ht="60" x14ac:dyDescent="0.25">
      <c r="A768" s="26" t="s">
        <v>4301</v>
      </c>
      <c r="B768" s="25">
        <v>2017</v>
      </c>
      <c r="C768" s="4">
        <v>4600007039</v>
      </c>
      <c r="D768" s="41" t="s">
        <v>4309</v>
      </c>
      <c r="E768" s="27">
        <v>1071577315</v>
      </c>
      <c r="F768" s="30">
        <v>42934</v>
      </c>
      <c r="G768" s="42">
        <v>43249</v>
      </c>
      <c r="H768" s="74" t="s">
        <v>4316</v>
      </c>
      <c r="I768" s="63">
        <v>0.40089999999999998</v>
      </c>
      <c r="J768" s="18" t="s">
        <v>2080</v>
      </c>
      <c r="K768" s="18" t="s">
        <v>4317</v>
      </c>
    </row>
    <row r="769" spans="1:11" s="50" customFormat="1" ht="75" x14ac:dyDescent="0.25">
      <c r="A769" s="26" t="s">
        <v>4301</v>
      </c>
      <c r="B769" s="25">
        <v>2017</v>
      </c>
      <c r="C769" s="4" t="s">
        <v>4310</v>
      </c>
      <c r="D769" s="41" t="s">
        <v>4311</v>
      </c>
      <c r="E769" s="27">
        <v>43483236</v>
      </c>
      <c r="F769" s="30">
        <v>42737</v>
      </c>
      <c r="G769" s="42">
        <v>42825</v>
      </c>
      <c r="H769" s="74" t="s">
        <v>4312</v>
      </c>
      <c r="I769" s="63">
        <v>0.89029999999999998</v>
      </c>
      <c r="J769" s="18" t="s">
        <v>4304</v>
      </c>
      <c r="K769" s="18" t="s">
        <v>4305</v>
      </c>
    </row>
    <row r="770" spans="1:11" s="50" customFormat="1" ht="75" x14ac:dyDescent="0.25">
      <c r="A770" s="26" t="s">
        <v>4301</v>
      </c>
      <c r="B770" s="25">
        <v>2017</v>
      </c>
      <c r="C770" s="4" t="s">
        <v>4313</v>
      </c>
      <c r="D770" s="41" t="s">
        <v>4314</v>
      </c>
      <c r="E770" s="27">
        <v>43483236</v>
      </c>
      <c r="F770" s="30">
        <v>42737</v>
      </c>
      <c r="G770" s="42">
        <v>42825</v>
      </c>
      <c r="H770" s="74" t="s">
        <v>4312</v>
      </c>
      <c r="I770" s="63">
        <v>0.89029999999999998</v>
      </c>
      <c r="J770" s="18" t="s">
        <v>4303</v>
      </c>
      <c r="K770" s="18" t="s">
        <v>4305</v>
      </c>
    </row>
    <row r="771" spans="1:11" s="50" customFormat="1" ht="45" x14ac:dyDescent="0.25">
      <c r="A771" s="26" t="s">
        <v>3996</v>
      </c>
      <c r="B771" s="25">
        <v>2017</v>
      </c>
      <c r="C771" s="3">
        <v>4600006249</v>
      </c>
      <c r="D771" s="18" t="s">
        <v>4081</v>
      </c>
      <c r="E771" s="27">
        <v>19105600</v>
      </c>
      <c r="F771" s="30">
        <v>42782</v>
      </c>
      <c r="G771" s="30">
        <v>43235</v>
      </c>
      <c r="H771" s="63">
        <v>0.6875</v>
      </c>
      <c r="I771" s="63">
        <v>0.95450000000000002</v>
      </c>
      <c r="J771" s="18" t="s">
        <v>4082</v>
      </c>
      <c r="K771" s="18" t="s">
        <v>4083</v>
      </c>
    </row>
    <row r="772" spans="1:11" s="50" customFormat="1" ht="45" x14ac:dyDescent="0.25">
      <c r="A772" s="26" t="s">
        <v>3996</v>
      </c>
      <c r="B772" s="25">
        <v>2017</v>
      </c>
      <c r="C772" s="4">
        <v>4600006251</v>
      </c>
      <c r="D772" s="61" t="s">
        <v>4408</v>
      </c>
      <c r="E772" s="58">
        <v>327563002</v>
      </c>
      <c r="F772" s="59">
        <v>42831</v>
      </c>
      <c r="G772" s="59">
        <v>43084</v>
      </c>
      <c r="H772" s="64">
        <v>0.96</v>
      </c>
      <c r="I772" s="64">
        <v>0.754</v>
      </c>
      <c r="J772" s="60" t="s">
        <v>4409</v>
      </c>
      <c r="K772" s="57"/>
    </row>
    <row r="773" spans="1:11" s="50" customFormat="1" ht="60" x14ac:dyDescent="0.25">
      <c r="A773" s="26" t="s">
        <v>3996</v>
      </c>
      <c r="B773" s="25">
        <v>2017</v>
      </c>
      <c r="C773" s="4">
        <v>4600006470</v>
      </c>
      <c r="D773" s="41" t="s">
        <v>4084</v>
      </c>
      <c r="E773" s="27">
        <v>59093301</v>
      </c>
      <c r="F773" s="30">
        <v>42871</v>
      </c>
      <c r="G773" s="30">
        <v>43221</v>
      </c>
      <c r="H773" s="22">
        <v>0.85</v>
      </c>
      <c r="I773" s="22">
        <v>0.309</v>
      </c>
      <c r="J773" s="18" t="s">
        <v>260</v>
      </c>
      <c r="K773" s="18" t="s">
        <v>4083</v>
      </c>
    </row>
    <row r="774" spans="1:11" s="50" customFormat="1" ht="75" x14ac:dyDescent="0.25">
      <c r="A774" s="26" t="s">
        <v>3996</v>
      </c>
      <c r="B774" s="25">
        <v>2017</v>
      </c>
      <c r="C774" s="4">
        <v>4600006472</v>
      </c>
      <c r="D774" s="41" t="s">
        <v>4085</v>
      </c>
      <c r="E774" s="27">
        <v>72395407</v>
      </c>
      <c r="F774" s="30">
        <v>42871</v>
      </c>
      <c r="G774" s="30">
        <v>43221</v>
      </c>
      <c r="H774" s="22">
        <v>0.79100000000000004</v>
      </c>
      <c r="I774" s="22">
        <v>0.28499999999999998</v>
      </c>
      <c r="J774" s="18" t="s">
        <v>4086</v>
      </c>
      <c r="K774" s="18" t="s">
        <v>4083</v>
      </c>
    </row>
    <row r="775" spans="1:11" s="50" customFormat="1" ht="60" x14ac:dyDescent="0.25">
      <c r="A775" s="26" t="s">
        <v>3996</v>
      </c>
      <c r="B775" s="25">
        <v>2017</v>
      </c>
      <c r="C775" s="4">
        <v>4600006490</v>
      </c>
      <c r="D775" s="41" t="s">
        <v>4087</v>
      </c>
      <c r="E775" s="27">
        <v>59105263</v>
      </c>
      <c r="F775" s="30">
        <v>42874</v>
      </c>
      <c r="G775" s="30">
        <v>43221</v>
      </c>
      <c r="H775" s="22">
        <v>0.85</v>
      </c>
      <c r="I775" s="22">
        <v>0.32500000000000001</v>
      </c>
      <c r="J775" s="18" t="s">
        <v>4088</v>
      </c>
      <c r="K775" s="18" t="s">
        <v>4083</v>
      </c>
    </row>
    <row r="776" spans="1:11" s="50" customFormat="1" ht="60" x14ac:dyDescent="0.25">
      <c r="A776" s="26" t="s">
        <v>3996</v>
      </c>
      <c r="B776" s="25">
        <v>2017</v>
      </c>
      <c r="C776" s="41">
        <v>4600006491</v>
      </c>
      <c r="D776" s="41" t="s">
        <v>4089</v>
      </c>
      <c r="E776" s="27">
        <v>72825000</v>
      </c>
      <c r="F776" s="42">
        <v>42871</v>
      </c>
      <c r="G776" s="42">
        <v>43204</v>
      </c>
      <c r="H776" s="63">
        <v>1</v>
      </c>
      <c r="I776" s="63">
        <v>0.57699999999999996</v>
      </c>
      <c r="J776" s="41" t="s">
        <v>4090</v>
      </c>
      <c r="K776" s="18" t="s">
        <v>4083</v>
      </c>
    </row>
    <row r="777" spans="1:11" s="50" customFormat="1" ht="60" x14ac:dyDescent="0.25">
      <c r="A777" s="26" t="s">
        <v>3996</v>
      </c>
      <c r="B777" s="25">
        <v>2017</v>
      </c>
      <c r="C777" s="4">
        <v>4600006493</v>
      </c>
      <c r="D777" s="41" t="s">
        <v>4091</v>
      </c>
      <c r="E777" s="27">
        <v>72403947</v>
      </c>
      <c r="F777" s="30">
        <v>42871</v>
      </c>
      <c r="G777" s="42">
        <v>43221</v>
      </c>
      <c r="H777" s="22">
        <v>0.58809999999999996</v>
      </c>
      <c r="I777" s="22">
        <v>0.35599999999999998</v>
      </c>
      <c r="J777" s="18" t="s">
        <v>3375</v>
      </c>
      <c r="K777" s="18" t="s">
        <v>4083</v>
      </c>
    </row>
    <row r="778" spans="1:11" s="50" customFormat="1" ht="60" x14ac:dyDescent="0.25">
      <c r="A778" s="26" t="s">
        <v>3996</v>
      </c>
      <c r="B778" s="32">
        <v>2017</v>
      </c>
      <c r="C778" s="43">
        <v>4600006495</v>
      </c>
      <c r="D778" s="34" t="s">
        <v>4092</v>
      </c>
      <c r="E778" s="44">
        <v>73499510</v>
      </c>
      <c r="F778" s="37">
        <v>42871</v>
      </c>
      <c r="G778" s="36">
        <v>43182</v>
      </c>
      <c r="H778" s="22">
        <v>0.85099999999999998</v>
      </c>
      <c r="I778" s="22">
        <v>0.33800000000000002</v>
      </c>
      <c r="J778" s="34" t="s">
        <v>4093</v>
      </c>
      <c r="K778" s="18" t="s">
        <v>4083</v>
      </c>
    </row>
    <row r="779" spans="1:11" s="50" customFormat="1" ht="60" x14ac:dyDescent="0.25">
      <c r="A779" s="26" t="s">
        <v>3996</v>
      </c>
      <c r="B779" s="32">
        <v>2017</v>
      </c>
      <c r="C779" s="43">
        <v>4600006496</v>
      </c>
      <c r="D779" s="34" t="s">
        <v>4094</v>
      </c>
      <c r="E779" s="44">
        <v>59784530</v>
      </c>
      <c r="F779" s="37">
        <v>42896</v>
      </c>
      <c r="G779" s="36">
        <v>43191</v>
      </c>
      <c r="H779" s="22">
        <v>0.91100000000000003</v>
      </c>
      <c r="I779" s="22">
        <v>0.38800000000000001</v>
      </c>
      <c r="J779" s="34" t="s">
        <v>4095</v>
      </c>
      <c r="K779" s="18" t="s">
        <v>4083</v>
      </c>
    </row>
    <row r="780" spans="1:11" s="50" customFormat="1" ht="60" x14ac:dyDescent="0.25">
      <c r="A780" s="26" t="s">
        <v>3996</v>
      </c>
      <c r="B780" s="45">
        <v>2017</v>
      </c>
      <c r="C780" s="43">
        <v>4600006498</v>
      </c>
      <c r="D780" s="45" t="s">
        <v>4096</v>
      </c>
      <c r="E780" s="46">
        <v>72560566</v>
      </c>
      <c r="F780" s="47">
        <v>42874</v>
      </c>
      <c r="G780" s="48">
        <v>43214</v>
      </c>
      <c r="H780" s="22">
        <v>0.86329999999999996</v>
      </c>
      <c r="I780" s="22">
        <v>0.47499999999999998</v>
      </c>
      <c r="J780" s="18" t="s">
        <v>4097</v>
      </c>
      <c r="K780" s="18" t="s">
        <v>4083</v>
      </c>
    </row>
    <row r="781" spans="1:11" s="50" customFormat="1" ht="60" x14ac:dyDescent="0.25">
      <c r="A781" s="26" t="s">
        <v>3996</v>
      </c>
      <c r="B781" s="45">
        <v>2017</v>
      </c>
      <c r="C781" s="43">
        <v>4600006500</v>
      </c>
      <c r="D781" s="45" t="s">
        <v>4098</v>
      </c>
      <c r="E781" s="46">
        <v>72547222</v>
      </c>
      <c r="F781" s="47">
        <v>42909</v>
      </c>
      <c r="G781" s="48">
        <v>43214</v>
      </c>
      <c r="H781" s="22">
        <v>0.70269999999999999</v>
      </c>
      <c r="I781" s="22">
        <v>0.39500000000000002</v>
      </c>
      <c r="J781" s="18" t="s">
        <v>4099</v>
      </c>
      <c r="K781" s="18" t="s">
        <v>4083</v>
      </c>
    </row>
    <row r="782" spans="1:11" s="50" customFormat="1" ht="60" x14ac:dyDescent="0.25">
      <c r="A782" s="26" t="s">
        <v>3996</v>
      </c>
      <c r="B782" s="25">
        <v>2017</v>
      </c>
      <c r="C782" s="40">
        <v>4600006504</v>
      </c>
      <c r="D782" s="61" t="s">
        <v>4410</v>
      </c>
      <c r="E782" s="58">
        <v>49000000</v>
      </c>
      <c r="F782" s="59">
        <v>42886</v>
      </c>
      <c r="G782" s="59">
        <v>43084</v>
      </c>
      <c r="H782" s="64">
        <v>0.66700000000000004</v>
      </c>
      <c r="I782" s="64">
        <v>0.26100000000000001</v>
      </c>
      <c r="J782" s="60" t="s">
        <v>4411</v>
      </c>
      <c r="K782" s="57"/>
    </row>
    <row r="783" spans="1:11" s="50" customFormat="1" ht="75" x14ac:dyDescent="0.25">
      <c r="A783" s="26" t="s">
        <v>3996</v>
      </c>
      <c r="B783" s="25">
        <v>2017</v>
      </c>
      <c r="C783" s="4">
        <v>4600006505</v>
      </c>
      <c r="D783" s="41" t="s">
        <v>4100</v>
      </c>
      <c r="E783" s="27">
        <v>59321428</v>
      </c>
      <c r="F783" s="30">
        <v>42871</v>
      </c>
      <c r="G783" s="42">
        <v>43209</v>
      </c>
      <c r="H783" s="22">
        <v>0.74299999999999999</v>
      </c>
      <c r="I783" s="22">
        <v>0.47</v>
      </c>
      <c r="J783" s="18" t="s">
        <v>4101</v>
      </c>
      <c r="K783" s="18" t="s">
        <v>4083</v>
      </c>
    </row>
    <row r="784" spans="1:11" s="50" customFormat="1" ht="60" x14ac:dyDescent="0.25">
      <c r="A784" s="26" t="s">
        <v>3996</v>
      </c>
      <c r="B784" s="25">
        <v>2017</v>
      </c>
      <c r="C784" s="41">
        <v>4600006506</v>
      </c>
      <c r="D784" s="41" t="s">
        <v>4102</v>
      </c>
      <c r="E784" s="27">
        <v>72742924</v>
      </c>
      <c r="F784" s="42">
        <v>42871</v>
      </c>
      <c r="G784" s="42">
        <v>43207</v>
      </c>
      <c r="H784" s="63">
        <v>1</v>
      </c>
      <c r="I784" s="63">
        <v>0.433</v>
      </c>
      <c r="J784" s="41" t="s">
        <v>4103</v>
      </c>
      <c r="K784" s="18" t="s">
        <v>4083</v>
      </c>
    </row>
    <row r="785" spans="1:11" s="50" customFormat="1" ht="60" x14ac:dyDescent="0.25">
      <c r="A785" s="26" t="s">
        <v>3996</v>
      </c>
      <c r="B785" s="25">
        <v>2017</v>
      </c>
      <c r="C785" s="40">
        <v>4600006507</v>
      </c>
      <c r="D785" s="61" t="s">
        <v>4412</v>
      </c>
      <c r="E785" s="58">
        <v>49000000</v>
      </c>
      <c r="F785" s="59">
        <v>42871</v>
      </c>
      <c r="G785" s="59">
        <v>43084</v>
      </c>
      <c r="H785" s="64">
        <v>0.62470000000000003</v>
      </c>
      <c r="I785" s="64">
        <v>0.25</v>
      </c>
      <c r="J785" s="60" t="s">
        <v>4413</v>
      </c>
      <c r="K785" s="57"/>
    </row>
    <row r="786" spans="1:11" s="50" customFormat="1" ht="60" x14ac:dyDescent="0.25">
      <c r="A786" s="26" t="s">
        <v>3996</v>
      </c>
      <c r="B786" s="25">
        <v>2017</v>
      </c>
      <c r="C786" s="41">
        <v>4600006508</v>
      </c>
      <c r="D786" s="41" t="s">
        <v>4104</v>
      </c>
      <c r="E786" s="27">
        <v>72825000</v>
      </c>
      <c r="F786" s="42">
        <v>42871</v>
      </c>
      <c r="G786" s="42">
        <v>43204</v>
      </c>
      <c r="H786" s="63">
        <v>0.90629999999999999</v>
      </c>
      <c r="I786" s="63">
        <v>0.41199999999999998</v>
      </c>
      <c r="J786" s="41" t="s">
        <v>3390</v>
      </c>
      <c r="K786" s="18" t="s">
        <v>4083</v>
      </c>
    </row>
    <row r="787" spans="1:11" s="50" customFormat="1" ht="60" x14ac:dyDescent="0.25">
      <c r="A787" s="26" t="s">
        <v>3996</v>
      </c>
      <c r="B787" s="25">
        <v>2017</v>
      </c>
      <c r="C787" s="40">
        <v>4600006509</v>
      </c>
      <c r="D787" s="61" t="s">
        <v>4414</v>
      </c>
      <c r="E787" s="58">
        <v>40000000</v>
      </c>
      <c r="F787" s="59">
        <v>42873</v>
      </c>
      <c r="G787" s="59">
        <v>43084</v>
      </c>
      <c r="H787" s="64">
        <v>0.2</v>
      </c>
      <c r="I787" s="64">
        <v>0</v>
      </c>
      <c r="J787" s="60" t="s">
        <v>4415</v>
      </c>
      <c r="K787" s="57"/>
    </row>
    <row r="788" spans="1:11" s="50" customFormat="1" ht="60" x14ac:dyDescent="0.25">
      <c r="A788" s="26" t="s">
        <v>3996</v>
      </c>
      <c r="B788" s="25">
        <v>2017</v>
      </c>
      <c r="C788" s="4">
        <v>4600006510</v>
      </c>
      <c r="D788" s="41" t="s">
        <v>4105</v>
      </c>
      <c r="E788" s="27">
        <v>72314578</v>
      </c>
      <c r="F788" s="42">
        <v>42871</v>
      </c>
      <c r="G788" s="42">
        <v>43225</v>
      </c>
      <c r="H788" s="22">
        <v>0.78100000000000003</v>
      </c>
      <c r="I788" s="22">
        <v>0.309</v>
      </c>
      <c r="J788" s="18" t="s">
        <v>4106</v>
      </c>
      <c r="K788" s="18" t="s">
        <v>4083</v>
      </c>
    </row>
    <row r="789" spans="1:11" s="50" customFormat="1" ht="60" x14ac:dyDescent="0.25">
      <c r="A789" s="26" t="s">
        <v>3996</v>
      </c>
      <c r="B789" s="25">
        <v>2017</v>
      </c>
      <c r="C789" s="40">
        <v>4600006511</v>
      </c>
      <c r="D789" s="61" t="s">
        <v>4416</v>
      </c>
      <c r="E789" s="58">
        <v>49000000</v>
      </c>
      <c r="F789" s="59">
        <v>42871</v>
      </c>
      <c r="G789" s="59">
        <v>43084</v>
      </c>
      <c r="H789" s="64">
        <v>0.70309999999999995</v>
      </c>
      <c r="I789" s="64">
        <v>0.21099999999999999</v>
      </c>
      <c r="J789" s="60" t="s">
        <v>4417</v>
      </c>
      <c r="K789" s="57"/>
    </row>
    <row r="790" spans="1:11" s="50" customFormat="1" ht="75" x14ac:dyDescent="0.25">
      <c r="A790" s="26" t="s">
        <v>3996</v>
      </c>
      <c r="B790" s="25">
        <v>2017</v>
      </c>
      <c r="C790" s="4">
        <v>4600006512</v>
      </c>
      <c r="D790" s="41" t="s">
        <v>4107</v>
      </c>
      <c r="E790" s="27">
        <v>72375684</v>
      </c>
      <c r="F790" s="42">
        <v>42871</v>
      </c>
      <c r="G790" s="42">
        <v>43222</v>
      </c>
      <c r="H790" s="22">
        <v>0.72809999999999997</v>
      </c>
      <c r="I790" s="22">
        <v>0.17799999999999999</v>
      </c>
      <c r="J790" s="18" t="s">
        <v>4108</v>
      </c>
      <c r="K790" s="18" t="s">
        <v>4083</v>
      </c>
    </row>
    <row r="791" spans="1:11" s="50" customFormat="1" ht="60" x14ac:dyDescent="0.25">
      <c r="A791" s="26" t="s">
        <v>3996</v>
      </c>
      <c r="B791" s="25">
        <v>2017</v>
      </c>
      <c r="C791" s="4">
        <v>4600006513</v>
      </c>
      <c r="D791" s="41" t="s">
        <v>4109</v>
      </c>
      <c r="E791" s="27">
        <v>72257969</v>
      </c>
      <c r="F791" s="42">
        <v>42871</v>
      </c>
      <c r="G791" s="42">
        <v>43228</v>
      </c>
      <c r="H791" s="22">
        <v>0.82499999999999996</v>
      </c>
      <c r="I791" s="22">
        <v>0.35699999999999998</v>
      </c>
      <c r="J791" s="18" t="s">
        <v>4110</v>
      </c>
      <c r="K791" s="18" t="s">
        <v>4083</v>
      </c>
    </row>
    <row r="792" spans="1:11" s="50" customFormat="1" ht="60" x14ac:dyDescent="0.25">
      <c r="A792" s="26" t="s">
        <v>3996</v>
      </c>
      <c r="B792" s="32">
        <v>2017</v>
      </c>
      <c r="C792" s="43">
        <v>4600006514</v>
      </c>
      <c r="D792" s="34" t="s">
        <v>4111</v>
      </c>
      <c r="E792" s="44">
        <v>72548923</v>
      </c>
      <c r="F792" s="36">
        <v>42874</v>
      </c>
      <c r="G792" s="36">
        <v>43214</v>
      </c>
      <c r="H792" s="22">
        <v>0.87729999999999997</v>
      </c>
      <c r="I792" s="22">
        <v>0.35299999999999998</v>
      </c>
      <c r="J792" s="34" t="s">
        <v>4112</v>
      </c>
      <c r="K792" s="18" t="s">
        <v>4083</v>
      </c>
    </row>
    <row r="793" spans="1:11" s="50" customFormat="1" ht="60" x14ac:dyDescent="0.25">
      <c r="A793" s="26" t="s">
        <v>3996</v>
      </c>
      <c r="B793" s="25">
        <v>2017</v>
      </c>
      <c r="C793" s="40">
        <v>4600006515</v>
      </c>
      <c r="D793" s="61" t="s">
        <v>4418</v>
      </c>
      <c r="E793" s="58">
        <v>40000000</v>
      </c>
      <c r="F793" s="59">
        <v>42867</v>
      </c>
      <c r="G793" s="59">
        <v>43084</v>
      </c>
      <c r="H793" s="64">
        <v>0.8125</v>
      </c>
      <c r="I793" s="64">
        <v>0.46700000000000003</v>
      </c>
      <c r="J793" s="60" t="s">
        <v>3387</v>
      </c>
      <c r="K793" s="57"/>
    </row>
    <row r="794" spans="1:11" s="50" customFormat="1" ht="75" x14ac:dyDescent="0.25">
      <c r="A794" s="26" t="s">
        <v>3996</v>
      </c>
      <c r="B794" s="25">
        <v>2017</v>
      </c>
      <c r="C794" s="40">
        <v>4600006516</v>
      </c>
      <c r="D794" s="61" t="s">
        <v>4419</v>
      </c>
      <c r="E794" s="58">
        <v>49000000</v>
      </c>
      <c r="F794" s="59">
        <v>42879</v>
      </c>
      <c r="G794" s="59">
        <v>43084</v>
      </c>
      <c r="H794" s="64">
        <v>0.60399999999999998</v>
      </c>
      <c r="I794" s="64">
        <v>0.49</v>
      </c>
      <c r="J794" s="60" t="s">
        <v>4420</v>
      </c>
      <c r="K794" s="57"/>
    </row>
    <row r="795" spans="1:11" s="50" customFormat="1" ht="60" x14ac:dyDescent="0.25">
      <c r="A795" s="26" t="s">
        <v>3996</v>
      </c>
      <c r="B795" s="25">
        <v>2017</v>
      </c>
      <c r="C795" s="41">
        <v>4600006517</v>
      </c>
      <c r="D795" s="41" t="s">
        <v>4113</v>
      </c>
      <c r="E795" s="27">
        <v>72856026</v>
      </c>
      <c r="F795" s="42">
        <v>42871</v>
      </c>
      <c r="G795" s="42">
        <v>43201</v>
      </c>
      <c r="H795" s="63">
        <v>0.79520000000000002</v>
      </c>
      <c r="I795" s="63">
        <v>0.4365</v>
      </c>
      <c r="J795" s="41" t="s">
        <v>4114</v>
      </c>
      <c r="K795" s="18" t="s">
        <v>4083</v>
      </c>
    </row>
    <row r="796" spans="1:11" s="50" customFormat="1" ht="60" x14ac:dyDescent="0.25">
      <c r="A796" s="26" t="s">
        <v>3996</v>
      </c>
      <c r="B796" s="25">
        <v>2017</v>
      </c>
      <c r="C796" s="41">
        <v>4600006518</v>
      </c>
      <c r="D796" s="41" t="s">
        <v>4115</v>
      </c>
      <c r="E796" s="27">
        <v>49000000</v>
      </c>
      <c r="F796" s="42">
        <v>42922</v>
      </c>
      <c r="G796" s="42">
        <v>43196</v>
      </c>
      <c r="H796" s="63">
        <v>0.89100000000000001</v>
      </c>
      <c r="I796" s="63">
        <v>0.443</v>
      </c>
      <c r="J796" s="41" t="s">
        <v>4116</v>
      </c>
      <c r="K796" s="18" t="s">
        <v>4083</v>
      </c>
    </row>
    <row r="797" spans="1:11" s="50" customFormat="1" ht="60" x14ac:dyDescent="0.25">
      <c r="A797" s="26" t="s">
        <v>3996</v>
      </c>
      <c r="B797" s="25">
        <v>2017</v>
      </c>
      <c r="C797" s="4">
        <v>4600006519</v>
      </c>
      <c r="D797" s="41" t="s">
        <v>4117</v>
      </c>
      <c r="E797" s="27">
        <v>73270817</v>
      </c>
      <c r="F797" s="30">
        <v>42874</v>
      </c>
      <c r="G797" s="42">
        <v>43190</v>
      </c>
      <c r="H797" s="63">
        <v>0.6946</v>
      </c>
      <c r="I797" s="63">
        <v>0.371</v>
      </c>
      <c r="J797" s="18" t="s">
        <v>4118</v>
      </c>
      <c r="K797" s="18" t="s">
        <v>4083</v>
      </c>
    </row>
    <row r="798" spans="1:11" s="50" customFormat="1" ht="60" x14ac:dyDescent="0.25">
      <c r="A798" s="26" t="s">
        <v>3996</v>
      </c>
      <c r="B798" s="25">
        <v>2017</v>
      </c>
      <c r="C798" s="41">
        <v>4600006520</v>
      </c>
      <c r="D798" s="41" t="s">
        <v>4119</v>
      </c>
      <c r="E798" s="27">
        <v>73012611</v>
      </c>
      <c r="F798" s="42">
        <v>42871</v>
      </c>
      <c r="G798" s="42">
        <v>43197</v>
      </c>
      <c r="H798" s="63">
        <v>0.9</v>
      </c>
      <c r="I798" s="63">
        <v>0.43099999999999999</v>
      </c>
      <c r="J798" s="41" t="s">
        <v>4120</v>
      </c>
      <c r="K798" s="18" t="s">
        <v>4083</v>
      </c>
    </row>
    <row r="799" spans="1:11" s="50" customFormat="1" ht="60" x14ac:dyDescent="0.25">
      <c r="A799" s="26" t="s">
        <v>3996</v>
      </c>
      <c r="B799" s="25">
        <v>2017</v>
      </c>
      <c r="C799" s="4">
        <v>4600006521</v>
      </c>
      <c r="D799" s="41" t="s">
        <v>4121</v>
      </c>
      <c r="E799" s="27">
        <v>72567223</v>
      </c>
      <c r="F799" s="42">
        <v>42879</v>
      </c>
      <c r="G799" s="42">
        <v>43213</v>
      </c>
      <c r="H799" s="63">
        <v>0.79420000000000002</v>
      </c>
      <c r="I799" s="63">
        <v>0.39300000000000002</v>
      </c>
      <c r="J799" s="18" t="s">
        <v>4122</v>
      </c>
      <c r="K799" s="18" t="s">
        <v>4083</v>
      </c>
    </row>
    <row r="800" spans="1:11" s="50" customFormat="1" ht="75" x14ac:dyDescent="0.25">
      <c r="A800" s="26" t="s">
        <v>3996</v>
      </c>
      <c r="B800" s="25">
        <v>2017</v>
      </c>
      <c r="C800" s="4">
        <v>4600006522</v>
      </c>
      <c r="D800" s="41" t="s">
        <v>4123</v>
      </c>
      <c r="E800" s="27">
        <v>72740311</v>
      </c>
      <c r="F800" s="42">
        <v>42871</v>
      </c>
      <c r="G800" s="42">
        <v>43207</v>
      </c>
      <c r="H800" s="63">
        <v>0.9</v>
      </c>
      <c r="I800" s="63">
        <v>0.40400000000000003</v>
      </c>
      <c r="J800" s="41" t="s">
        <v>4124</v>
      </c>
      <c r="K800" s="18" t="s">
        <v>4083</v>
      </c>
    </row>
    <row r="801" spans="1:11" s="50" customFormat="1" ht="60" x14ac:dyDescent="0.25">
      <c r="A801" s="26" t="s">
        <v>3996</v>
      </c>
      <c r="B801" s="25">
        <v>2017</v>
      </c>
      <c r="C801" s="4">
        <v>4600006523</v>
      </c>
      <c r="D801" s="41" t="s">
        <v>4125</v>
      </c>
      <c r="E801" s="27">
        <v>72891061</v>
      </c>
      <c r="F801" s="30">
        <v>42877</v>
      </c>
      <c r="G801" s="42">
        <v>43201</v>
      </c>
      <c r="H801" s="63">
        <v>0.89</v>
      </c>
      <c r="I801" s="63">
        <v>0.56100000000000005</v>
      </c>
      <c r="J801" s="18" t="s">
        <v>4126</v>
      </c>
      <c r="K801" s="18" t="s">
        <v>4083</v>
      </c>
    </row>
    <row r="802" spans="1:11" s="50" customFormat="1" ht="60" x14ac:dyDescent="0.25">
      <c r="A802" s="26" t="s">
        <v>3996</v>
      </c>
      <c r="B802" s="25">
        <v>2017</v>
      </c>
      <c r="C802" s="4">
        <v>4600006527</v>
      </c>
      <c r="D802" s="41" t="s">
        <v>4127</v>
      </c>
      <c r="E802" s="27">
        <v>72707342</v>
      </c>
      <c r="F802" s="42">
        <v>42871</v>
      </c>
      <c r="G802" s="42">
        <v>43208</v>
      </c>
      <c r="H802" s="63">
        <v>0.81599999999999995</v>
      </c>
      <c r="I802" s="63">
        <v>0.47299999999999998</v>
      </c>
      <c r="J802" s="18" t="s">
        <v>4128</v>
      </c>
      <c r="K802" s="18" t="s">
        <v>4083</v>
      </c>
    </row>
    <row r="803" spans="1:11" s="50" customFormat="1" ht="60" x14ac:dyDescent="0.25">
      <c r="A803" s="26" t="s">
        <v>3996</v>
      </c>
      <c r="B803" s="25">
        <v>2017</v>
      </c>
      <c r="C803" s="4">
        <v>4600006528</v>
      </c>
      <c r="D803" s="41" t="s">
        <v>4129</v>
      </c>
      <c r="E803" s="27">
        <v>72707329</v>
      </c>
      <c r="F803" s="42">
        <v>42871</v>
      </c>
      <c r="G803" s="42">
        <v>43208</v>
      </c>
      <c r="H803" s="63">
        <v>0.80800000000000005</v>
      </c>
      <c r="I803" s="63">
        <v>0.46899999999999997</v>
      </c>
      <c r="J803" s="18" t="s">
        <v>4130</v>
      </c>
      <c r="K803" s="18" t="s">
        <v>4083</v>
      </c>
    </row>
    <row r="804" spans="1:11" s="50" customFormat="1" ht="60" x14ac:dyDescent="0.25">
      <c r="A804" s="26" t="s">
        <v>3996</v>
      </c>
      <c r="B804" s="25">
        <v>2017</v>
      </c>
      <c r="C804" s="4">
        <v>4600006529</v>
      </c>
      <c r="D804" s="41" t="s">
        <v>4131</v>
      </c>
      <c r="E804" s="27">
        <v>73015110</v>
      </c>
      <c r="F804" s="42">
        <v>42874</v>
      </c>
      <c r="G804" s="42">
        <v>43197</v>
      </c>
      <c r="H804" s="63">
        <v>0.82899999999999996</v>
      </c>
      <c r="I804" s="63">
        <v>0.55300000000000005</v>
      </c>
      <c r="J804" s="18" t="s">
        <v>4132</v>
      </c>
      <c r="K804" s="18" t="s">
        <v>4083</v>
      </c>
    </row>
    <row r="805" spans="1:11" s="50" customFormat="1" ht="60" x14ac:dyDescent="0.25">
      <c r="A805" s="26" t="s">
        <v>3996</v>
      </c>
      <c r="B805" s="25">
        <v>2017</v>
      </c>
      <c r="C805" s="40">
        <v>4600006530</v>
      </c>
      <c r="D805" s="61" t="s">
        <v>4421</v>
      </c>
      <c r="E805" s="58">
        <v>49999999</v>
      </c>
      <c r="F805" s="59">
        <v>42874</v>
      </c>
      <c r="G805" s="59">
        <v>43084</v>
      </c>
      <c r="H805" s="64">
        <v>0.64559999999999995</v>
      </c>
      <c r="I805" s="64">
        <v>0.57699999999999996</v>
      </c>
      <c r="J805" s="60" t="s">
        <v>4422</v>
      </c>
      <c r="K805" s="57"/>
    </row>
    <row r="806" spans="1:11" s="50" customFormat="1" ht="60" x14ac:dyDescent="0.25">
      <c r="A806" s="26" t="s">
        <v>3996</v>
      </c>
      <c r="B806" s="25">
        <v>2017</v>
      </c>
      <c r="C806" s="41">
        <v>4600006542</v>
      </c>
      <c r="D806" s="41" t="s">
        <v>4133</v>
      </c>
      <c r="E806" s="27">
        <v>72850741</v>
      </c>
      <c r="F806" s="42">
        <v>42874</v>
      </c>
      <c r="G806" s="42">
        <v>43203</v>
      </c>
      <c r="H806" s="63">
        <v>0.9</v>
      </c>
      <c r="I806" s="63">
        <v>0.434</v>
      </c>
      <c r="J806" s="41" t="s">
        <v>4134</v>
      </c>
      <c r="K806" s="18" t="s">
        <v>4083</v>
      </c>
    </row>
    <row r="807" spans="1:11" s="50" customFormat="1" ht="60" x14ac:dyDescent="0.25">
      <c r="A807" s="26" t="s">
        <v>3996</v>
      </c>
      <c r="B807" s="25">
        <v>2017</v>
      </c>
      <c r="C807" s="41">
        <v>4600006543</v>
      </c>
      <c r="D807" s="41" t="s">
        <v>4135</v>
      </c>
      <c r="E807" s="27">
        <v>72749116</v>
      </c>
      <c r="F807" s="42">
        <v>42871</v>
      </c>
      <c r="G807" s="42">
        <v>43206</v>
      </c>
      <c r="H807" s="63">
        <v>0.76300000000000001</v>
      </c>
      <c r="I807" s="63">
        <v>0.54300000000000004</v>
      </c>
      <c r="J807" s="41" t="s">
        <v>4136</v>
      </c>
      <c r="K807" s="18" t="s">
        <v>4083</v>
      </c>
    </row>
    <row r="808" spans="1:11" s="50" customFormat="1" ht="60" x14ac:dyDescent="0.25">
      <c r="A808" s="26" t="s">
        <v>3996</v>
      </c>
      <c r="B808" s="25">
        <v>2017</v>
      </c>
      <c r="C808" s="4">
        <v>4600006544</v>
      </c>
      <c r="D808" s="41" t="s">
        <v>4137</v>
      </c>
      <c r="E808" s="27">
        <v>73073884</v>
      </c>
      <c r="F808" s="30">
        <v>42879</v>
      </c>
      <c r="G808" s="42">
        <v>43196</v>
      </c>
      <c r="H808" s="63">
        <v>0.79769999999999996</v>
      </c>
      <c r="I808" s="63">
        <v>0.434</v>
      </c>
      <c r="J808" s="18" t="s">
        <v>4138</v>
      </c>
      <c r="K808" s="18" t="s">
        <v>4083</v>
      </c>
    </row>
    <row r="809" spans="1:11" s="50" customFormat="1" ht="60" x14ac:dyDescent="0.25">
      <c r="A809" s="26" t="s">
        <v>3996</v>
      </c>
      <c r="B809" s="25">
        <v>2017</v>
      </c>
      <c r="C809" s="4">
        <v>4600006546</v>
      </c>
      <c r="D809" s="41" t="s">
        <v>4139</v>
      </c>
      <c r="E809" s="27">
        <v>72760629</v>
      </c>
      <c r="F809" s="42">
        <v>42871</v>
      </c>
      <c r="G809" s="42">
        <v>43206</v>
      </c>
      <c r="H809" s="63">
        <v>0.8</v>
      </c>
      <c r="I809" s="63">
        <v>0.374</v>
      </c>
      <c r="J809" s="18" t="s">
        <v>4140</v>
      </c>
      <c r="K809" s="18" t="s">
        <v>4083</v>
      </c>
    </row>
    <row r="810" spans="1:11" s="50" customFormat="1" ht="60" x14ac:dyDescent="0.25">
      <c r="A810" s="26" t="s">
        <v>3996</v>
      </c>
      <c r="B810" s="25">
        <v>2017</v>
      </c>
      <c r="C810" s="4">
        <v>4600006547</v>
      </c>
      <c r="D810" s="41" t="s">
        <v>4141</v>
      </c>
      <c r="E810" s="27">
        <v>73099254</v>
      </c>
      <c r="F810" s="30">
        <v>42877</v>
      </c>
      <c r="G810" s="42">
        <v>43195</v>
      </c>
      <c r="H810" s="63">
        <v>0.81</v>
      </c>
      <c r="I810" s="63">
        <v>0.4</v>
      </c>
      <c r="J810" s="18" t="s">
        <v>3850</v>
      </c>
      <c r="K810" s="18" t="s">
        <v>4083</v>
      </c>
    </row>
    <row r="811" spans="1:11" s="50" customFormat="1" ht="60" x14ac:dyDescent="0.25">
      <c r="A811" s="26" t="s">
        <v>3996</v>
      </c>
      <c r="B811" s="25">
        <v>2017</v>
      </c>
      <c r="C811" s="4">
        <v>4600006549</v>
      </c>
      <c r="D811" s="41" t="s">
        <v>4142</v>
      </c>
      <c r="E811" s="27">
        <v>73329539</v>
      </c>
      <c r="F811" s="30">
        <v>42877</v>
      </c>
      <c r="G811" s="42">
        <v>43189</v>
      </c>
      <c r="H811" s="63">
        <v>0.9</v>
      </c>
      <c r="I811" s="63">
        <v>0.47199999999999998</v>
      </c>
      <c r="J811" s="18" t="s">
        <v>3848</v>
      </c>
      <c r="K811" s="18" t="s">
        <v>4083</v>
      </c>
    </row>
    <row r="812" spans="1:11" s="50" customFormat="1" ht="60" x14ac:dyDescent="0.25">
      <c r="A812" s="26" t="s">
        <v>3996</v>
      </c>
      <c r="B812" s="25">
        <v>2017</v>
      </c>
      <c r="C812" s="4">
        <v>4600006550</v>
      </c>
      <c r="D812" s="41" t="s">
        <v>4143</v>
      </c>
      <c r="E812" s="27">
        <v>72707329</v>
      </c>
      <c r="F812" s="30">
        <v>42874</v>
      </c>
      <c r="G812" s="42">
        <v>43208</v>
      </c>
      <c r="H812" s="63">
        <v>0.79549999999999998</v>
      </c>
      <c r="I812" s="63">
        <v>0.436</v>
      </c>
      <c r="J812" s="18" t="s">
        <v>4144</v>
      </c>
      <c r="K812" s="18" t="s">
        <v>4083</v>
      </c>
    </row>
    <row r="813" spans="1:11" s="50" customFormat="1" ht="60" x14ac:dyDescent="0.25">
      <c r="A813" s="26" t="s">
        <v>3996</v>
      </c>
      <c r="B813" s="25">
        <v>2017</v>
      </c>
      <c r="C813" s="4">
        <v>4600006551</v>
      </c>
      <c r="D813" s="41" t="s">
        <v>4145</v>
      </c>
      <c r="E813" s="27">
        <v>72406460</v>
      </c>
      <c r="F813" s="30">
        <v>42871</v>
      </c>
      <c r="G813" s="42">
        <v>43221</v>
      </c>
      <c r="H813" s="63">
        <v>0.9</v>
      </c>
      <c r="I813" s="63">
        <v>0.33600000000000002</v>
      </c>
      <c r="J813" s="18" t="s">
        <v>4146</v>
      </c>
      <c r="K813" s="18" t="s">
        <v>4083</v>
      </c>
    </row>
    <row r="814" spans="1:11" s="50" customFormat="1" ht="60" x14ac:dyDescent="0.25">
      <c r="A814" s="26" t="s">
        <v>3996</v>
      </c>
      <c r="B814" s="25">
        <v>2017</v>
      </c>
      <c r="C814" s="4">
        <v>4600006552</v>
      </c>
      <c r="D814" s="41" t="s">
        <v>4147</v>
      </c>
      <c r="E814" s="27">
        <v>59641219</v>
      </c>
      <c r="F814" s="30">
        <v>42874</v>
      </c>
      <c r="G814" s="42">
        <v>43196</v>
      </c>
      <c r="H814" s="63">
        <v>0.74929999999999997</v>
      </c>
      <c r="I814" s="63">
        <v>0.51600000000000001</v>
      </c>
      <c r="J814" s="18" t="s">
        <v>4148</v>
      </c>
      <c r="K814" s="18" t="s">
        <v>4083</v>
      </c>
    </row>
    <row r="815" spans="1:11" s="50" customFormat="1" ht="75" x14ac:dyDescent="0.25">
      <c r="A815" s="26" t="s">
        <v>3996</v>
      </c>
      <c r="B815" s="25">
        <v>2017</v>
      </c>
      <c r="C815" s="4">
        <v>4600006553</v>
      </c>
      <c r="D815" s="41" t="s">
        <v>4149</v>
      </c>
      <c r="E815" s="27">
        <v>72380803</v>
      </c>
      <c r="F815" s="30">
        <v>42874</v>
      </c>
      <c r="G815" s="42">
        <v>43222</v>
      </c>
      <c r="H815" s="63">
        <v>0.69940000000000002</v>
      </c>
      <c r="I815" s="63">
        <v>0.33500000000000002</v>
      </c>
      <c r="J815" s="18" t="s">
        <v>4150</v>
      </c>
      <c r="K815" s="18" t="s">
        <v>4083</v>
      </c>
    </row>
    <row r="816" spans="1:11" s="50" customFormat="1" ht="60" x14ac:dyDescent="0.25">
      <c r="A816" s="26" t="s">
        <v>3996</v>
      </c>
      <c r="B816" s="25">
        <v>2017</v>
      </c>
      <c r="C816" s="4">
        <v>4600006554</v>
      </c>
      <c r="D816" s="41" t="s">
        <v>4151</v>
      </c>
      <c r="E816" s="27">
        <v>72086752</v>
      </c>
      <c r="F816" s="30">
        <v>42874</v>
      </c>
      <c r="G816" s="42">
        <v>43238</v>
      </c>
      <c r="H816" s="63">
        <v>0.80449999999999999</v>
      </c>
      <c r="I816" s="63">
        <v>0.3765</v>
      </c>
      <c r="J816" s="18" t="s">
        <v>4152</v>
      </c>
      <c r="K816" s="18" t="s">
        <v>4083</v>
      </c>
    </row>
    <row r="817" spans="1:11" s="50" customFormat="1" ht="60" x14ac:dyDescent="0.25">
      <c r="A817" s="26" t="s">
        <v>3996</v>
      </c>
      <c r="B817" s="25">
        <v>2017</v>
      </c>
      <c r="C817" s="4">
        <v>4600006555</v>
      </c>
      <c r="D817" s="41" t="s">
        <v>4153</v>
      </c>
      <c r="E817" s="27">
        <v>72439737</v>
      </c>
      <c r="F817" s="30">
        <v>42874</v>
      </c>
      <c r="G817" s="42">
        <v>43219</v>
      </c>
      <c r="H817" s="63">
        <v>0.9</v>
      </c>
      <c r="I817" s="63">
        <v>0.40699999999999997</v>
      </c>
      <c r="J817" s="18" t="s">
        <v>4154</v>
      </c>
      <c r="K817" s="18" t="s">
        <v>4083</v>
      </c>
    </row>
    <row r="818" spans="1:11" s="50" customFormat="1" ht="60" x14ac:dyDescent="0.25">
      <c r="A818" s="26" t="s">
        <v>3996</v>
      </c>
      <c r="B818" s="25">
        <v>2017</v>
      </c>
      <c r="C818" s="4">
        <v>4600006556</v>
      </c>
      <c r="D818" s="41" t="s">
        <v>4155</v>
      </c>
      <c r="E818" s="27">
        <v>72887495</v>
      </c>
      <c r="F818" s="30">
        <v>42871</v>
      </c>
      <c r="G818" s="42">
        <v>43202</v>
      </c>
      <c r="H818" s="63">
        <v>0.80789999999999995</v>
      </c>
      <c r="I818" s="63">
        <v>0.17799999999999999</v>
      </c>
      <c r="J818" s="18" t="s">
        <v>4156</v>
      </c>
      <c r="K818" s="18" t="s">
        <v>4083</v>
      </c>
    </row>
    <row r="819" spans="1:11" s="50" customFormat="1" ht="60" x14ac:dyDescent="0.25">
      <c r="A819" s="26" t="s">
        <v>3996</v>
      </c>
      <c r="B819" s="25">
        <v>2017</v>
      </c>
      <c r="C819" s="4">
        <v>4600006557</v>
      </c>
      <c r="D819" s="41" t="s">
        <v>4157</v>
      </c>
      <c r="E819" s="27">
        <v>72374221</v>
      </c>
      <c r="F819" s="30">
        <v>42871</v>
      </c>
      <c r="G819" s="42">
        <v>43222</v>
      </c>
      <c r="H819" s="63">
        <v>0.73350000000000004</v>
      </c>
      <c r="I819" s="63">
        <v>0.36499999999999999</v>
      </c>
      <c r="J819" s="18" t="s">
        <v>3854</v>
      </c>
      <c r="K819" s="18" t="s">
        <v>4083</v>
      </c>
    </row>
    <row r="820" spans="1:11" s="50" customFormat="1" ht="60" x14ac:dyDescent="0.25">
      <c r="A820" s="26" t="s">
        <v>3996</v>
      </c>
      <c r="B820" s="25">
        <v>2017</v>
      </c>
      <c r="C820" s="4">
        <v>4600006558</v>
      </c>
      <c r="D820" s="41" t="s">
        <v>4158</v>
      </c>
      <c r="E820" s="27">
        <v>73347476</v>
      </c>
      <c r="F820" s="30">
        <v>42871</v>
      </c>
      <c r="G820" s="42">
        <v>43217</v>
      </c>
      <c r="H820" s="63">
        <v>0.5</v>
      </c>
      <c r="I820" s="63">
        <v>0.46500000000000002</v>
      </c>
      <c r="J820" s="18" t="s">
        <v>4159</v>
      </c>
      <c r="K820" s="18" t="s">
        <v>4083</v>
      </c>
    </row>
    <row r="821" spans="1:11" s="50" customFormat="1" ht="60" x14ac:dyDescent="0.25">
      <c r="A821" s="26" t="s">
        <v>3996</v>
      </c>
      <c r="B821" s="25">
        <v>2017</v>
      </c>
      <c r="C821" s="4">
        <v>4600006559</v>
      </c>
      <c r="D821" s="41" t="s">
        <v>4160</v>
      </c>
      <c r="E821" s="27">
        <v>72707343</v>
      </c>
      <c r="F821" s="30">
        <v>42871</v>
      </c>
      <c r="G821" s="42">
        <v>43208</v>
      </c>
      <c r="H821" s="63">
        <v>0.7681</v>
      </c>
      <c r="I821" s="63">
        <v>0.14799999999999999</v>
      </c>
      <c r="J821" s="18" t="s">
        <v>4161</v>
      </c>
      <c r="K821" s="18" t="s">
        <v>4083</v>
      </c>
    </row>
    <row r="822" spans="1:11" s="50" customFormat="1" ht="60" x14ac:dyDescent="0.25">
      <c r="A822" s="26" t="s">
        <v>3996</v>
      </c>
      <c r="B822" s="25">
        <v>2017</v>
      </c>
      <c r="C822" s="4">
        <v>4600006560</v>
      </c>
      <c r="D822" s="41" t="s">
        <v>4162</v>
      </c>
      <c r="E822" s="27">
        <v>72785352</v>
      </c>
      <c r="F822" s="30">
        <v>42871</v>
      </c>
      <c r="G822" s="42">
        <v>43205</v>
      </c>
      <c r="H822" s="63">
        <v>0.46</v>
      </c>
      <c r="I822" s="63">
        <v>0.51</v>
      </c>
      <c r="J822" s="18" t="s">
        <v>4163</v>
      </c>
      <c r="K822" s="18" t="s">
        <v>4083</v>
      </c>
    </row>
    <row r="823" spans="1:11" s="50" customFormat="1" ht="60" x14ac:dyDescent="0.25">
      <c r="A823" s="26" t="s">
        <v>3996</v>
      </c>
      <c r="B823" s="25">
        <v>2017</v>
      </c>
      <c r="C823" s="4">
        <v>4600006561</v>
      </c>
      <c r="D823" s="41" t="s">
        <v>4164</v>
      </c>
      <c r="E823" s="27">
        <v>72704756</v>
      </c>
      <c r="F823" s="30">
        <v>42871</v>
      </c>
      <c r="G823" s="42">
        <v>43208</v>
      </c>
      <c r="H823" s="63">
        <v>0.65</v>
      </c>
      <c r="I823" s="63">
        <v>0.20200000000000001</v>
      </c>
      <c r="J823" s="18" t="s">
        <v>4165</v>
      </c>
      <c r="K823" s="18" t="s">
        <v>4083</v>
      </c>
    </row>
    <row r="824" spans="1:11" s="50" customFormat="1" ht="60" x14ac:dyDescent="0.25">
      <c r="A824" s="26" t="s">
        <v>3996</v>
      </c>
      <c r="B824" s="25">
        <v>2017</v>
      </c>
      <c r="C824" s="4">
        <v>4600006562</v>
      </c>
      <c r="D824" s="41" t="s">
        <v>4166</v>
      </c>
      <c r="E824" s="27">
        <v>72800000</v>
      </c>
      <c r="F824" s="30">
        <v>42888</v>
      </c>
      <c r="G824" s="42">
        <v>43205</v>
      </c>
      <c r="H824" s="63">
        <v>0.66120000000000001</v>
      </c>
      <c r="I824" s="63">
        <v>0.125</v>
      </c>
      <c r="J824" s="18" t="s">
        <v>3345</v>
      </c>
      <c r="K824" s="18" t="s">
        <v>4083</v>
      </c>
    </row>
    <row r="825" spans="1:11" s="50" customFormat="1" ht="75" x14ac:dyDescent="0.25">
      <c r="A825" s="26" t="s">
        <v>3996</v>
      </c>
      <c r="B825" s="25">
        <v>2017</v>
      </c>
      <c r="C825" s="4">
        <v>4600006565</v>
      </c>
      <c r="D825" s="41" t="s">
        <v>4167</v>
      </c>
      <c r="E825" s="27">
        <v>72921175</v>
      </c>
      <c r="F825" s="30">
        <v>42871</v>
      </c>
      <c r="G825" s="42">
        <v>43200</v>
      </c>
      <c r="H825" s="63">
        <v>0.76849999999999996</v>
      </c>
      <c r="I825" s="63">
        <v>0.157</v>
      </c>
      <c r="J825" s="18" t="s">
        <v>4168</v>
      </c>
      <c r="K825" s="18" t="s">
        <v>4083</v>
      </c>
    </row>
    <row r="826" spans="1:11" s="50" customFormat="1" ht="60" x14ac:dyDescent="0.25">
      <c r="A826" s="26" t="s">
        <v>3996</v>
      </c>
      <c r="B826" s="25">
        <v>2017</v>
      </c>
      <c r="C826" s="4">
        <v>4600006566</v>
      </c>
      <c r="D826" s="41" t="s">
        <v>4169</v>
      </c>
      <c r="E826" s="27">
        <v>72887500</v>
      </c>
      <c r="F826" s="30">
        <v>42871</v>
      </c>
      <c r="G826" s="42">
        <v>43232</v>
      </c>
      <c r="H826" s="63">
        <v>0.43</v>
      </c>
      <c r="I826" s="63">
        <v>0.45800000000000002</v>
      </c>
      <c r="J826" s="18" t="s">
        <v>4170</v>
      </c>
      <c r="K826" s="18" t="s">
        <v>4083</v>
      </c>
    </row>
    <row r="827" spans="1:11" s="50" customFormat="1" ht="60" x14ac:dyDescent="0.25">
      <c r="A827" s="26" t="s">
        <v>3996</v>
      </c>
      <c r="B827" s="25">
        <v>2017</v>
      </c>
      <c r="C827" s="4">
        <v>4600006568</v>
      </c>
      <c r="D827" s="41" t="s">
        <v>4171</v>
      </c>
      <c r="E827" s="27">
        <v>71317891</v>
      </c>
      <c r="F827" s="30">
        <v>42871</v>
      </c>
      <c r="G827" s="42">
        <v>43309</v>
      </c>
      <c r="H827" s="63">
        <v>0.46200000000000002</v>
      </c>
      <c r="I827" s="63">
        <v>0</v>
      </c>
      <c r="J827" s="18" t="s">
        <v>3371</v>
      </c>
      <c r="K827" s="18" t="s">
        <v>4083</v>
      </c>
    </row>
    <row r="828" spans="1:11" s="50" customFormat="1" ht="60" x14ac:dyDescent="0.25">
      <c r="A828" s="26" t="s">
        <v>3996</v>
      </c>
      <c r="B828" s="25">
        <v>2017</v>
      </c>
      <c r="C828" s="4">
        <v>4600006569</v>
      </c>
      <c r="D828" s="41" t="s">
        <v>4172</v>
      </c>
      <c r="E828" s="27">
        <v>72853701</v>
      </c>
      <c r="F828" s="30">
        <v>42873</v>
      </c>
      <c r="G828" s="42">
        <v>43203</v>
      </c>
      <c r="H828" s="63">
        <v>0.43</v>
      </c>
      <c r="I828" s="63">
        <v>0.48199999999999998</v>
      </c>
      <c r="J828" s="18" t="s">
        <v>4173</v>
      </c>
      <c r="K828" s="18" t="s">
        <v>4083</v>
      </c>
    </row>
    <row r="829" spans="1:11" s="50" customFormat="1" ht="60" x14ac:dyDescent="0.25">
      <c r="A829" s="26" t="s">
        <v>3996</v>
      </c>
      <c r="B829" s="25">
        <v>2017</v>
      </c>
      <c r="C829" s="4">
        <v>4600006570</v>
      </c>
      <c r="D829" s="41" t="s">
        <v>4174</v>
      </c>
      <c r="E829" s="27">
        <v>72707329</v>
      </c>
      <c r="F829" s="30">
        <v>42871</v>
      </c>
      <c r="G829" s="42">
        <v>43208</v>
      </c>
      <c r="H829" s="63">
        <v>0.8</v>
      </c>
      <c r="I829" s="63">
        <v>0.317</v>
      </c>
      <c r="J829" s="18" t="s">
        <v>4175</v>
      </c>
      <c r="K829" s="18" t="s">
        <v>4083</v>
      </c>
    </row>
    <row r="830" spans="1:11" s="50" customFormat="1" ht="60" x14ac:dyDescent="0.25">
      <c r="A830" s="26" t="s">
        <v>3996</v>
      </c>
      <c r="B830" s="25">
        <v>2017</v>
      </c>
      <c r="C830" s="4">
        <v>4600006571</v>
      </c>
      <c r="D830" s="41" t="s">
        <v>4176</v>
      </c>
      <c r="E830" s="27">
        <v>72692188</v>
      </c>
      <c r="F830" s="30">
        <v>42871</v>
      </c>
      <c r="G830" s="42">
        <v>43208</v>
      </c>
      <c r="H830" s="63">
        <v>0.74150000000000005</v>
      </c>
      <c r="I830" s="63">
        <v>0.38300000000000001</v>
      </c>
      <c r="J830" s="18" t="s">
        <v>4177</v>
      </c>
      <c r="K830" s="18" t="s">
        <v>4083</v>
      </c>
    </row>
    <row r="831" spans="1:11" s="50" customFormat="1" ht="60" x14ac:dyDescent="0.25">
      <c r="A831" s="26" t="s">
        <v>3996</v>
      </c>
      <c r="B831" s="25">
        <v>2017</v>
      </c>
      <c r="C831" s="4">
        <v>4600006572</v>
      </c>
      <c r="D831" s="41" t="s">
        <v>4178</v>
      </c>
      <c r="E831" s="27">
        <v>72806734</v>
      </c>
      <c r="F831" s="30">
        <v>42871</v>
      </c>
      <c r="G831" s="42">
        <v>43204</v>
      </c>
      <c r="H831" s="63">
        <v>0.75460000000000005</v>
      </c>
      <c r="I831" s="63">
        <v>0.13100000000000001</v>
      </c>
      <c r="J831" s="18" t="s">
        <v>4179</v>
      </c>
      <c r="K831" s="18" t="s">
        <v>4083</v>
      </c>
    </row>
    <row r="832" spans="1:11" s="50" customFormat="1" ht="60" x14ac:dyDescent="0.25">
      <c r="A832" s="26" t="s">
        <v>3996</v>
      </c>
      <c r="B832" s="25">
        <v>2017</v>
      </c>
      <c r="C832" s="4">
        <v>4600006573</v>
      </c>
      <c r="D832" s="41" t="s">
        <v>4180</v>
      </c>
      <c r="E832" s="27">
        <v>73360657</v>
      </c>
      <c r="F832" s="30">
        <v>42871</v>
      </c>
      <c r="G832" s="42">
        <v>43205</v>
      </c>
      <c r="H832" s="63">
        <v>0.94</v>
      </c>
      <c r="I832" s="63">
        <v>0.41199999999999998</v>
      </c>
      <c r="J832" s="18" t="s">
        <v>4181</v>
      </c>
      <c r="K832" s="18" t="s">
        <v>4083</v>
      </c>
    </row>
    <row r="833" spans="1:11" s="50" customFormat="1" ht="60" x14ac:dyDescent="0.25">
      <c r="A833" s="26" t="s">
        <v>3996</v>
      </c>
      <c r="B833" s="25">
        <v>2017</v>
      </c>
      <c r="C833" s="4">
        <v>4600006574</v>
      </c>
      <c r="D833" s="41" t="s">
        <v>4182</v>
      </c>
      <c r="E833" s="27">
        <v>73391263</v>
      </c>
      <c r="F833" s="30">
        <v>42872</v>
      </c>
      <c r="G833" s="42">
        <v>43187</v>
      </c>
      <c r="H833" s="63">
        <v>0.92</v>
      </c>
      <c r="I833" s="63">
        <v>0.499</v>
      </c>
      <c r="J833" s="18" t="s">
        <v>4183</v>
      </c>
      <c r="K833" s="18" t="s">
        <v>4083</v>
      </c>
    </row>
    <row r="834" spans="1:11" s="50" customFormat="1" ht="60" x14ac:dyDescent="0.25">
      <c r="A834" s="26" t="s">
        <v>3996</v>
      </c>
      <c r="B834" s="25">
        <v>2017</v>
      </c>
      <c r="C834" s="4">
        <v>4600006575</v>
      </c>
      <c r="D834" s="41" t="s">
        <v>4184</v>
      </c>
      <c r="E834" s="27">
        <v>72687843</v>
      </c>
      <c r="F834" s="30">
        <v>42871</v>
      </c>
      <c r="G834" s="42">
        <v>43209</v>
      </c>
      <c r="H834" s="63">
        <v>0.69</v>
      </c>
      <c r="I834" s="63">
        <v>0.23799999999999999</v>
      </c>
      <c r="J834" s="18" t="s">
        <v>4185</v>
      </c>
      <c r="K834" s="18" t="s">
        <v>4083</v>
      </c>
    </row>
    <row r="835" spans="1:11" s="50" customFormat="1" ht="60" x14ac:dyDescent="0.25">
      <c r="A835" s="26" t="s">
        <v>3996</v>
      </c>
      <c r="B835" s="25">
        <v>2017</v>
      </c>
      <c r="C835" s="4">
        <v>4600006577</v>
      </c>
      <c r="D835" s="41" t="s">
        <v>4186</v>
      </c>
      <c r="E835" s="27">
        <v>73497800</v>
      </c>
      <c r="F835" s="30">
        <v>42873</v>
      </c>
      <c r="G835" s="42">
        <v>43172</v>
      </c>
      <c r="H835" s="63">
        <v>0.81</v>
      </c>
      <c r="I835" s="63">
        <v>0.86699999999999999</v>
      </c>
      <c r="J835" s="18" t="s">
        <v>3319</v>
      </c>
      <c r="K835" s="18" t="s">
        <v>4083</v>
      </c>
    </row>
    <row r="836" spans="1:11" s="50" customFormat="1" ht="60" x14ac:dyDescent="0.25">
      <c r="A836" s="26" t="s">
        <v>3996</v>
      </c>
      <c r="B836" s="25">
        <v>2017</v>
      </c>
      <c r="C836" s="4">
        <v>4600006578</v>
      </c>
      <c r="D836" s="41" t="s">
        <v>4187</v>
      </c>
      <c r="E836" s="27">
        <v>73032097</v>
      </c>
      <c r="F836" s="30">
        <v>42149</v>
      </c>
      <c r="G836" s="42">
        <v>43156</v>
      </c>
      <c r="H836" s="63">
        <v>0.82</v>
      </c>
      <c r="I836" s="63">
        <v>0.70799999999999996</v>
      </c>
      <c r="J836" s="18" t="s">
        <v>4188</v>
      </c>
      <c r="K836" s="18" t="s">
        <v>4083</v>
      </c>
    </row>
    <row r="837" spans="1:11" s="50" customFormat="1" ht="60" x14ac:dyDescent="0.25">
      <c r="A837" s="26" t="s">
        <v>3996</v>
      </c>
      <c r="B837" s="25">
        <v>2017</v>
      </c>
      <c r="C837" s="4">
        <v>4600006579</v>
      </c>
      <c r="D837" s="41" t="s">
        <v>4189</v>
      </c>
      <c r="E837" s="27">
        <v>72985896</v>
      </c>
      <c r="F837" s="30">
        <v>42871</v>
      </c>
      <c r="G837" s="42">
        <v>43198</v>
      </c>
      <c r="H837" s="63">
        <v>0.88800000000000001</v>
      </c>
      <c r="I837" s="63">
        <v>0.74299999999999999</v>
      </c>
      <c r="J837" s="18" t="s">
        <v>4190</v>
      </c>
      <c r="K837" s="18" t="s">
        <v>4083</v>
      </c>
    </row>
    <row r="838" spans="1:11" s="50" customFormat="1" ht="60" x14ac:dyDescent="0.25">
      <c r="A838" s="26" t="s">
        <v>3996</v>
      </c>
      <c r="B838" s="25">
        <v>2017</v>
      </c>
      <c r="C838" s="4">
        <v>4600006580</v>
      </c>
      <c r="D838" s="41" t="s">
        <v>4191</v>
      </c>
      <c r="E838" s="27">
        <v>73763515</v>
      </c>
      <c r="F838" s="30">
        <v>42871</v>
      </c>
      <c r="G838" s="42">
        <v>43193</v>
      </c>
      <c r="H838" s="63">
        <v>0.81699999999999995</v>
      </c>
      <c r="I838" s="63">
        <v>0.85</v>
      </c>
      <c r="J838" s="18" t="s">
        <v>4192</v>
      </c>
      <c r="K838" s="18" t="s">
        <v>4083</v>
      </c>
    </row>
    <row r="839" spans="1:11" s="50" customFormat="1" ht="75" x14ac:dyDescent="0.25">
      <c r="A839" s="26" t="s">
        <v>3996</v>
      </c>
      <c r="B839" s="25">
        <v>2017</v>
      </c>
      <c r="C839" s="4">
        <v>4600006581</v>
      </c>
      <c r="D839" s="41" t="s">
        <v>4193</v>
      </c>
      <c r="E839" s="27">
        <v>73498659</v>
      </c>
      <c r="F839" s="30">
        <v>42871</v>
      </c>
      <c r="G839" s="42">
        <v>43179</v>
      </c>
      <c r="H839" s="63">
        <v>0.81</v>
      </c>
      <c r="I839" s="63">
        <v>0.77200000000000002</v>
      </c>
      <c r="J839" s="18" t="s">
        <v>4194</v>
      </c>
      <c r="K839" s="18" t="s">
        <v>4083</v>
      </c>
    </row>
    <row r="840" spans="1:11" s="50" customFormat="1" ht="60" x14ac:dyDescent="0.25">
      <c r="A840" s="26" t="s">
        <v>3996</v>
      </c>
      <c r="B840" s="25">
        <v>2017</v>
      </c>
      <c r="C840" s="4">
        <v>4600006583</v>
      </c>
      <c r="D840" s="41" t="s">
        <v>4195</v>
      </c>
      <c r="E840" s="27">
        <v>73498387</v>
      </c>
      <c r="F840" s="30">
        <v>42871</v>
      </c>
      <c r="G840" s="42">
        <v>43183</v>
      </c>
      <c r="H840" s="63">
        <v>0.82</v>
      </c>
      <c r="I840" s="63">
        <v>0.5</v>
      </c>
      <c r="J840" s="18" t="s">
        <v>4196</v>
      </c>
      <c r="K840" s="18" t="s">
        <v>4083</v>
      </c>
    </row>
    <row r="841" spans="1:11" s="50" customFormat="1" ht="60" x14ac:dyDescent="0.25">
      <c r="A841" s="26" t="s">
        <v>3996</v>
      </c>
      <c r="B841" s="25">
        <v>2017</v>
      </c>
      <c r="C841" s="4">
        <v>4600006584</v>
      </c>
      <c r="D841" s="41" t="s">
        <v>4197</v>
      </c>
      <c r="E841" s="27">
        <v>73499387</v>
      </c>
      <c r="F841" s="30">
        <v>42871</v>
      </c>
      <c r="G841" s="42">
        <v>43183</v>
      </c>
      <c r="H841" s="63">
        <v>0.81</v>
      </c>
      <c r="I841" s="63">
        <v>0.75</v>
      </c>
      <c r="J841" s="18" t="s">
        <v>4198</v>
      </c>
      <c r="K841" s="18" t="s">
        <v>4083</v>
      </c>
    </row>
    <row r="842" spans="1:11" s="50" customFormat="1" ht="60" x14ac:dyDescent="0.25">
      <c r="A842" s="26" t="s">
        <v>3996</v>
      </c>
      <c r="B842" s="25">
        <v>2017</v>
      </c>
      <c r="C842" s="4">
        <v>4600006587</v>
      </c>
      <c r="D842" s="41" t="s">
        <v>4199</v>
      </c>
      <c r="E842" s="27">
        <v>59596029</v>
      </c>
      <c r="F842" s="30">
        <v>42874</v>
      </c>
      <c r="G842" s="42">
        <v>43198</v>
      </c>
      <c r="H842" s="63">
        <v>0.85460000000000003</v>
      </c>
      <c r="I842" s="63">
        <v>0.60199999999999998</v>
      </c>
      <c r="J842" s="18" t="s">
        <v>4200</v>
      </c>
      <c r="K842" s="18" t="s">
        <v>4083</v>
      </c>
    </row>
    <row r="843" spans="1:11" s="50" customFormat="1" ht="60" x14ac:dyDescent="0.25">
      <c r="A843" s="26" t="s">
        <v>3996</v>
      </c>
      <c r="B843" s="25">
        <v>2017</v>
      </c>
      <c r="C843" s="40">
        <v>4600006588</v>
      </c>
      <c r="D843" s="61" t="s">
        <v>4425</v>
      </c>
      <c r="E843" s="58">
        <v>48999993</v>
      </c>
      <c r="F843" s="59">
        <v>42871</v>
      </c>
      <c r="G843" s="59">
        <v>43084</v>
      </c>
      <c r="H843" s="64">
        <v>0.70279999999999998</v>
      </c>
      <c r="I843" s="64">
        <v>0.47099999999999997</v>
      </c>
      <c r="J843" s="60" t="s">
        <v>4426</v>
      </c>
      <c r="K843" s="57"/>
    </row>
    <row r="844" spans="1:11" s="50" customFormat="1" ht="60" x14ac:dyDescent="0.25">
      <c r="A844" s="26" t="s">
        <v>3996</v>
      </c>
      <c r="B844" s="25">
        <v>2017</v>
      </c>
      <c r="C844" s="4">
        <v>4600006589</v>
      </c>
      <c r="D844" s="41" t="s">
        <v>4201</v>
      </c>
      <c r="E844" s="27">
        <v>73079437</v>
      </c>
      <c r="F844" s="30">
        <v>42874</v>
      </c>
      <c r="G844" s="42">
        <v>43195</v>
      </c>
      <c r="H844" s="63">
        <v>0.79400000000000004</v>
      </c>
      <c r="I844" s="63">
        <v>0.66</v>
      </c>
      <c r="J844" s="18" t="s">
        <v>4202</v>
      </c>
      <c r="K844" s="18" t="s">
        <v>4083</v>
      </c>
    </row>
    <row r="845" spans="1:11" s="50" customFormat="1" ht="60" x14ac:dyDescent="0.25">
      <c r="A845" s="26" t="s">
        <v>3996</v>
      </c>
      <c r="B845" s="25">
        <v>2017</v>
      </c>
      <c r="C845" s="4">
        <v>4600006590</v>
      </c>
      <c r="D845" s="41" t="s">
        <v>4203</v>
      </c>
      <c r="E845" s="27">
        <v>72760113</v>
      </c>
      <c r="F845" s="30">
        <v>42871</v>
      </c>
      <c r="G845" s="42">
        <v>43206</v>
      </c>
      <c r="H845" s="63">
        <v>0.85240000000000005</v>
      </c>
      <c r="I845" s="63">
        <v>0.60499999999999998</v>
      </c>
      <c r="J845" s="18" t="s">
        <v>4204</v>
      </c>
      <c r="K845" s="18" t="s">
        <v>4083</v>
      </c>
    </row>
    <row r="846" spans="1:11" s="50" customFormat="1" ht="60" x14ac:dyDescent="0.25">
      <c r="A846" s="26" t="s">
        <v>3996</v>
      </c>
      <c r="B846" s="25">
        <v>2017</v>
      </c>
      <c r="C846" s="4">
        <v>4600006591</v>
      </c>
      <c r="D846" s="41" t="s">
        <v>4205</v>
      </c>
      <c r="E846" s="27">
        <v>73029569</v>
      </c>
      <c r="F846" s="30">
        <v>42871</v>
      </c>
      <c r="G846" s="42">
        <v>43197</v>
      </c>
      <c r="H846" s="63">
        <v>0.70320000000000005</v>
      </c>
      <c r="I846" s="63">
        <v>0.51800000000000002</v>
      </c>
      <c r="J846" s="18" t="s">
        <v>4206</v>
      </c>
      <c r="K846" s="18" t="s">
        <v>4083</v>
      </c>
    </row>
    <row r="847" spans="1:11" s="50" customFormat="1" ht="60" x14ac:dyDescent="0.25">
      <c r="A847" s="26" t="s">
        <v>3996</v>
      </c>
      <c r="B847" s="25">
        <v>2017</v>
      </c>
      <c r="C847" s="4">
        <v>4600006592</v>
      </c>
      <c r="D847" s="41" t="s">
        <v>4207</v>
      </c>
      <c r="E847" s="27">
        <v>59675050</v>
      </c>
      <c r="F847" s="30">
        <v>42874</v>
      </c>
      <c r="G847" s="42">
        <v>43195</v>
      </c>
      <c r="H847" s="63">
        <v>0.81899999999999995</v>
      </c>
      <c r="I847" s="63">
        <v>0.59099999999999997</v>
      </c>
      <c r="J847" s="18" t="s">
        <v>4208</v>
      </c>
      <c r="K847" s="18" t="s">
        <v>4083</v>
      </c>
    </row>
    <row r="848" spans="1:11" s="50" customFormat="1" ht="60" x14ac:dyDescent="0.25">
      <c r="A848" s="26" t="s">
        <v>3996</v>
      </c>
      <c r="B848" s="25">
        <v>2017</v>
      </c>
      <c r="C848" s="4">
        <v>4600006593</v>
      </c>
      <c r="D848" s="41" t="s">
        <v>4209</v>
      </c>
      <c r="E848" s="27">
        <v>72910247</v>
      </c>
      <c r="F848" s="30">
        <v>42871</v>
      </c>
      <c r="G848" s="42">
        <v>43201</v>
      </c>
      <c r="H848" s="63">
        <v>0.82650000000000001</v>
      </c>
      <c r="I848" s="63">
        <v>0.66700000000000004</v>
      </c>
      <c r="J848" s="18" t="s">
        <v>4210</v>
      </c>
      <c r="K848" s="18" t="s">
        <v>4083</v>
      </c>
    </row>
    <row r="849" spans="1:11" s="50" customFormat="1" ht="75" x14ac:dyDescent="0.25">
      <c r="A849" s="26" t="s">
        <v>3996</v>
      </c>
      <c r="B849" s="25">
        <v>2017</v>
      </c>
      <c r="C849" s="4">
        <v>4600006594</v>
      </c>
      <c r="D849" s="41" t="s">
        <v>4211</v>
      </c>
      <c r="E849" s="27">
        <v>73497323</v>
      </c>
      <c r="F849" s="30">
        <v>42873</v>
      </c>
      <c r="G849" s="42">
        <v>43177</v>
      </c>
      <c r="H849" s="63">
        <v>0.78320000000000001</v>
      </c>
      <c r="I849" s="63">
        <v>0.624</v>
      </c>
      <c r="J849" s="18" t="s">
        <v>4212</v>
      </c>
      <c r="K849" s="18" t="s">
        <v>4083</v>
      </c>
    </row>
    <row r="850" spans="1:11" s="50" customFormat="1" ht="75" x14ac:dyDescent="0.25">
      <c r="A850" s="26" t="s">
        <v>3996</v>
      </c>
      <c r="B850" s="25">
        <v>2017</v>
      </c>
      <c r="C850" s="40">
        <v>4600006596</v>
      </c>
      <c r="D850" s="61" t="s">
        <v>4427</v>
      </c>
      <c r="E850" s="58">
        <v>40000000</v>
      </c>
      <c r="F850" s="59">
        <v>42871</v>
      </c>
      <c r="G850" s="59">
        <v>43084</v>
      </c>
      <c r="H850" s="64">
        <v>0.72660000000000002</v>
      </c>
      <c r="I850" s="64">
        <v>0.73699999999999999</v>
      </c>
      <c r="J850" s="60" t="s">
        <v>4428</v>
      </c>
      <c r="K850" s="57"/>
    </row>
    <row r="851" spans="1:11" s="50" customFormat="1" ht="60" x14ac:dyDescent="0.25">
      <c r="A851" s="26" t="s">
        <v>3996</v>
      </c>
      <c r="B851" s="25">
        <v>2017</v>
      </c>
      <c r="C851" s="4">
        <v>4600006597</v>
      </c>
      <c r="D851" s="41" t="s">
        <v>4213</v>
      </c>
      <c r="E851" s="27">
        <v>72830399</v>
      </c>
      <c r="F851" s="30">
        <v>42874</v>
      </c>
      <c r="G851" s="42">
        <v>43203</v>
      </c>
      <c r="H851" s="63">
        <v>0.82850000000000001</v>
      </c>
      <c r="I851" s="63">
        <v>0.72099999999999997</v>
      </c>
      <c r="J851" s="18" t="s">
        <v>4214</v>
      </c>
      <c r="K851" s="18" t="s">
        <v>4083</v>
      </c>
    </row>
    <row r="852" spans="1:11" s="50" customFormat="1" ht="60" x14ac:dyDescent="0.25">
      <c r="A852" s="26" t="s">
        <v>3996</v>
      </c>
      <c r="B852" s="25">
        <v>2017</v>
      </c>
      <c r="C852" s="4">
        <v>4600006598</v>
      </c>
      <c r="D852" s="41" t="s">
        <v>4215</v>
      </c>
      <c r="E852" s="27">
        <v>60000000</v>
      </c>
      <c r="F852" s="30">
        <v>42871</v>
      </c>
      <c r="G852" s="42">
        <v>43185</v>
      </c>
      <c r="H852" s="63">
        <v>0.7712</v>
      </c>
      <c r="I852" s="63">
        <v>0.13300000000000001</v>
      </c>
      <c r="J852" s="18" t="s">
        <v>4216</v>
      </c>
      <c r="K852" s="18" t="s">
        <v>4083</v>
      </c>
    </row>
    <row r="853" spans="1:11" s="50" customFormat="1" ht="60" x14ac:dyDescent="0.25">
      <c r="A853" s="26" t="s">
        <v>3996</v>
      </c>
      <c r="B853" s="25">
        <v>2017</v>
      </c>
      <c r="C853" s="4">
        <v>4600006600</v>
      </c>
      <c r="D853" s="41" t="s">
        <v>4217</v>
      </c>
      <c r="E853" s="27">
        <v>73275000</v>
      </c>
      <c r="F853" s="30">
        <v>42871</v>
      </c>
      <c r="G853" s="42">
        <v>43190</v>
      </c>
      <c r="H853" s="63">
        <v>0.87329999999999997</v>
      </c>
      <c r="I853" s="63">
        <v>0.80600000000000005</v>
      </c>
      <c r="J853" s="18" t="s">
        <v>4218</v>
      </c>
      <c r="K853" s="18" t="s">
        <v>4083</v>
      </c>
    </row>
    <row r="854" spans="1:11" s="50" customFormat="1" ht="75" x14ac:dyDescent="0.25">
      <c r="A854" s="26" t="s">
        <v>3996</v>
      </c>
      <c r="B854" s="25">
        <v>2017</v>
      </c>
      <c r="C854" s="4">
        <v>4600006601</v>
      </c>
      <c r="D854" s="41" t="s">
        <v>4219</v>
      </c>
      <c r="E854" s="27">
        <v>72823970</v>
      </c>
      <c r="F854" s="30">
        <v>42871</v>
      </c>
      <c r="G854" s="42">
        <v>43204</v>
      </c>
      <c r="H854" s="63">
        <v>0.78</v>
      </c>
      <c r="I854" s="63">
        <v>0.55500000000000005</v>
      </c>
      <c r="J854" s="18" t="s">
        <v>4220</v>
      </c>
      <c r="K854" s="18" t="s">
        <v>4083</v>
      </c>
    </row>
    <row r="855" spans="1:11" s="50" customFormat="1" ht="60" x14ac:dyDescent="0.25">
      <c r="A855" s="26" t="s">
        <v>3996</v>
      </c>
      <c r="B855" s="25">
        <v>2017</v>
      </c>
      <c r="C855" s="4">
        <v>4600006602</v>
      </c>
      <c r="D855" s="41" t="s">
        <v>4221</v>
      </c>
      <c r="E855" s="27">
        <v>72719053</v>
      </c>
      <c r="F855" s="30">
        <v>42871</v>
      </c>
      <c r="G855" s="42">
        <v>43207</v>
      </c>
      <c r="H855" s="63">
        <v>0.76659999999999995</v>
      </c>
      <c r="I855" s="63">
        <v>0.76500000000000001</v>
      </c>
      <c r="J855" s="18" t="s">
        <v>4222</v>
      </c>
      <c r="K855" s="18" t="s">
        <v>4083</v>
      </c>
    </row>
    <row r="856" spans="1:11" s="50" customFormat="1" ht="75" x14ac:dyDescent="0.25">
      <c r="A856" s="26" t="s">
        <v>3996</v>
      </c>
      <c r="B856" s="25">
        <v>2017</v>
      </c>
      <c r="C856" s="4">
        <v>4600006603</v>
      </c>
      <c r="D856" s="41" t="s">
        <v>4223</v>
      </c>
      <c r="E856" s="27">
        <v>72859267</v>
      </c>
      <c r="F856" s="30">
        <v>42871</v>
      </c>
      <c r="G856" s="42">
        <v>43202</v>
      </c>
      <c r="H856" s="63">
        <v>0.82379999999999998</v>
      </c>
      <c r="I856" s="63">
        <v>0.78100000000000003</v>
      </c>
      <c r="J856" s="18" t="s">
        <v>4224</v>
      </c>
      <c r="K856" s="18" t="s">
        <v>4083</v>
      </c>
    </row>
    <row r="857" spans="1:11" s="50" customFormat="1" ht="60" x14ac:dyDescent="0.25">
      <c r="A857" s="26" t="s">
        <v>3996</v>
      </c>
      <c r="B857" s="25">
        <v>2017</v>
      </c>
      <c r="C857" s="4">
        <v>4600006604</v>
      </c>
      <c r="D857" s="41" t="s">
        <v>4225</v>
      </c>
      <c r="E857" s="27">
        <v>72704843</v>
      </c>
      <c r="F857" s="30">
        <v>42872</v>
      </c>
      <c r="G857" s="42">
        <v>43208</v>
      </c>
      <c r="H857" s="63">
        <v>0.84699999999999998</v>
      </c>
      <c r="I857" s="63">
        <v>0.52900000000000003</v>
      </c>
      <c r="J857" s="18" t="s">
        <v>4226</v>
      </c>
      <c r="K857" s="18" t="s">
        <v>4083</v>
      </c>
    </row>
    <row r="858" spans="1:11" s="50" customFormat="1" ht="60" x14ac:dyDescent="0.25">
      <c r="A858" s="26" t="s">
        <v>3996</v>
      </c>
      <c r="B858" s="25">
        <v>2017</v>
      </c>
      <c r="C858" s="4">
        <v>4600006605</v>
      </c>
      <c r="D858" s="41" t="s">
        <v>4227</v>
      </c>
      <c r="E858" s="27">
        <v>72707330</v>
      </c>
      <c r="F858" s="30">
        <v>42871</v>
      </c>
      <c r="G858" s="42">
        <v>43208</v>
      </c>
      <c r="H858" s="63">
        <v>0.78</v>
      </c>
      <c r="I858" s="63">
        <v>0.78200000000000003</v>
      </c>
      <c r="J858" s="18" t="s">
        <v>4228</v>
      </c>
      <c r="K858" s="18" t="s">
        <v>4083</v>
      </c>
    </row>
    <row r="859" spans="1:11" s="50" customFormat="1" ht="75" x14ac:dyDescent="0.25">
      <c r="A859" s="26" t="s">
        <v>3996</v>
      </c>
      <c r="B859" s="25">
        <v>2017</v>
      </c>
      <c r="C859" s="4">
        <v>4600006606</v>
      </c>
      <c r="D859" s="41" t="s">
        <v>4229</v>
      </c>
      <c r="E859" s="27">
        <v>59340618</v>
      </c>
      <c r="F859" s="30">
        <v>42871</v>
      </c>
      <c r="G859" s="42">
        <v>43208</v>
      </c>
      <c r="H859" s="63">
        <v>0.74</v>
      </c>
      <c r="I859" s="63">
        <v>0.68700000000000006</v>
      </c>
      <c r="J859" s="18" t="s">
        <v>3856</v>
      </c>
      <c r="K859" s="18" t="s">
        <v>4083</v>
      </c>
    </row>
    <row r="860" spans="1:11" s="50" customFormat="1" ht="60" x14ac:dyDescent="0.25">
      <c r="A860" s="26" t="s">
        <v>3996</v>
      </c>
      <c r="B860" s="25">
        <v>2017</v>
      </c>
      <c r="C860" s="4">
        <v>4600006607</v>
      </c>
      <c r="D860" s="41" t="s">
        <v>4230</v>
      </c>
      <c r="E860" s="27">
        <v>73304893</v>
      </c>
      <c r="F860" s="30">
        <v>42871</v>
      </c>
      <c r="G860" s="42">
        <v>43189</v>
      </c>
      <c r="H860" s="63">
        <v>1</v>
      </c>
      <c r="I860" s="63">
        <v>0.85199999999999998</v>
      </c>
      <c r="J860" s="18" t="s">
        <v>4231</v>
      </c>
      <c r="K860" s="18" t="s">
        <v>4083</v>
      </c>
    </row>
    <row r="861" spans="1:11" s="50" customFormat="1" ht="60" x14ac:dyDescent="0.25">
      <c r="A861" s="26" t="s">
        <v>3996</v>
      </c>
      <c r="B861" s="25">
        <v>2017</v>
      </c>
      <c r="C861" s="4">
        <v>4600006608</v>
      </c>
      <c r="D861" s="41" t="s">
        <v>4232</v>
      </c>
      <c r="E861" s="27">
        <v>72680137</v>
      </c>
      <c r="F861" s="30">
        <v>42871</v>
      </c>
      <c r="G861" s="42">
        <v>43209</v>
      </c>
      <c r="H861" s="63">
        <v>0.85</v>
      </c>
      <c r="I861" s="63">
        <v>0.82399999999999995</v>
      </c>
      <c r="J861" s="18" t="s">
        <v>4233</v>
      </c>
      <c r="K861" s="18" t="s">
        <v>4083</v>
      </c>
    </row>
    <row r="862" spans="1:11" s="50" customFormat="1" ht="60" x14ac:dyDescent="0.25">
      <c r="A862" s="26" t="s">
        <v>3996</v>
      </c>
      <c r="B862" s="25">
        <v>2017</v>
      </c>
      <c r="C862" s="4">
        <v>4600006609</v>
      </c>
      <c r="D862" s="41" t="s">
        <v>4234</v>
      </c>
      <c r="E862" s="27">
        <v>72919748</v>
      </c>
      <c r="F862" s="30">
        <v>42871</v>
      </c>
      <c r="G862" s="42">
        <v>43200</v>
      </c>
      <c r="H862" s="63">
        <v>0.85</v>
      </c>
      <c r="I862" s="63">
        <v>0.79300000000000004</v>
      </c>
      <c r="J862" s="18" t="s">
        <v>4235</v>
      </c>
      <c r="K862" s="18" t="s">
        <v>4083</v>
      </c>
    </row>
    <row r="863" spans="1:11" s="50" customFormat="1" ht="60" x14ac:dyDescent="0.25">
      <c r="A863" s="26" t="s">
        <v>3996</v>
      </c>
      <c r="B863" s="25">
        <v>2017</v>
      </c>
      <c r="C863" s="4">
        <v>4600006610</v>
      </c>
      <c r="D863" s="41" t="s">
        <v>4236</v>
      </c>
      <c r="E863" s="27">
        <v>73325653</v>
      </c>
      <c r="F863" s="30">
        <v>42871</v>
      </c>
      <c r="G863" s="42">
        <v>43189</v>
      </c>
      <c r="H863" s="63">
        <v>0.85</v>
      </c>
      <c r="I863" s="63">
        <v>0.85699999999999998</v>
      </c>
      <c r="J863" s="18" t="s">
        <v>4237</v>
      </c>
      <c r="K863" s="18" t="s">
        <v>4083</v>
      </c>
    </row>
    <row r="864" spans="1:11" s="50" customFormat="1" ht="60" x14ac:dyDescent="0.25">
      <c r="A864" s="26" t="s">
        <v>3996</v>
      </c>
      <c r="B864" s="25">
        <v>2017</v>
      </c>
      <c r="C864" s="4">
        <v>4600006612</v>
      </c>
      <c r="D864" s="41" t="s">
        <v>4238</v>
      </c>
      <c r="E864" s="27">
        <v>72781665</v>
      </c>
      <c r="F864" s="30">
        <v>42871</v>
      </c>
      <c r="G864" s="42">
        <v>43205</v>
      </c>
      <c r="H864" s="63">
        <v>0.85</v>
      </c>
      <c r="I864" s="63">
        <v>0.83499999999999996</v>
      </c>
      <c r="J864" s="18" t="s">
        <v>4239</v>
      </c>
      <c r="K864" s="18" t="s">
        <v>4083</v>
      </c>
    </row>
    <row r="865" spans="1:11" s="50" customFormat="1" ht="60" x14ac:dyDescent="0.25">
      <c r="A865" s="26" t="s">
        <v>3996</v>
      </c>
      <c r="B865" s="25">
        <v>2017</v>
      </c>
      <c r="C865" s="4">
        <v>4600006613</v>
      </c>
      <c r="D865" s="41" t="s">
        <v>4240</v>
      </c>
      <c r="E865" s="27">
        <v>72975374</v>
      </c>
      <c r="F865" s="30">
        <v>42871</v>
      </c>
      <c r="G865" s="42">
        <v>43199</v>
      </c>
      <c r="H865" s="63">
        <v>0.85</v>
      </c>
      <c r="I865" s="63">
        <v>0.60699999999999998</v>
      </c>
      <c r="J865" s="18" t="s">
        <v>4241</v>
      </c>
      <c r="K865" s="18" t="s">
        <v>4083</v>
      </c>
    </row>
    <row r="866" spans="1:11" s="50" customFormat="1" ht="60" x14ac:dyDescent="0.25">
      <c r="A866" s="26" t="s">
        <v>3996</v>
      </c>
      <c r="B866" s="25">
        <v>2017</v>
      </c>
      <c r="C866" s="4">
        <v>4600006614</v>
      </c>
      <c r="D866" s="41" t="s">
        <v>4242</v>
      </c>
      <c r="E866" s="27">
        <v>72835000</v>
      </c>
      <c r="F866" s="30">
        <v>42877</v>
      </c>
      <c r="G866" s="42">
        <v>43203</v>
      </c>
      <c r="H866" s="63">
        <v>0.81</v>
      </c>
      <c r="I866" s="63">
        <v>0.76900000000000002</v>
      </c>
      <c r="J866" s="18" t="s">
        <v>4243</v>
      </c>
      <c r="K866" s="18" t="s">
        <v>4083</v>
      </c>
    </row>
    <row r="867" spans="1:11" s="50" customFormat="1" ht="60" x14ac:dyDescent="0.25">
      <c r="A867" s="26" t="s">
        <v>3996</v>
      </c>
      <c r="B867" s="25">
        <v>2017</v>
      </c>
      <c r="C867" s="4">
        <v>4600006615</v>
      </c>
      <c r="D867" s="41" t="s">
        <v>4244</v>
      </c>
      <c r="E867" s="27">
        <v>72811755</v>
      </c>
      <c r="F867" s="30">
        <v>42871</v>
      </c>
      <c r="G867" s="42">
        <v>43204</v>
      </c>
      <c r="H867" s="63">
        <v>0.85</v>
      </c>
      <c r="I867" s="63">
        <v>0.67300000000000004</v>
      </c>
      <c r="J867" s="18" t="s">
        <v>4245</v>
      </c>
      <c r="K867" s="18" t="s">
        <v>4083</v>
      </c>
    </row>
    <row r="868" spans="1:11" s="50" customFormat="1" ht="60" x14ac:dyDescent="0.25">
      <c r="A868" s="26" t="s">
        <v>3996</v>
      </c>
      <c r="B868" s="25">
        <v>2017</v>
      </c>
      <c r="C868" s="4">
        <v>4600006616</v>
      </c>
      <c r="D868" s="41" t="s">
        <v>4246</v>
      </c>
      <c r="E868" s="27">
        <v>72825000</v>
      </c>
      <c r="F868" s="30">
        <v>42871</v>
      </c>
      <c r="G868" s="42">
        <v>43204</v>
      </c>
      <c r="H868" s="63">
        <v>0.85</v>
      </c>
      <c r="I868" s="63">
        <v>0.75</v>
      </c>
      <c r="J868" s="18" t="s">
        <v>4247</v>
      </c>
      <c r="K868" s="18" t="s">
        <v>4083</v>
      </c>
    </row>
    <row r="869" spans="1:11" s="50" customFormat="1" ht="60" x14ac:dyDescent="0.25">
      <c r="A869" s="26" t="s">
        <v>3996</v>
      </c>
      <c r="B869" s="25">
        <v>2017</v>
      </c>
      <c r="C869" s="4">
        <v>4600006618</v>
      </c>
      <c r="D869" s="41" t="s">
        <v>4248</v>
      </c>
      <c r="E869" s="27">
        <v>73095827</v>
      </c>
      <c r="F869" s="30">
        <v>42871</v>
      </c>
      <c r="G869" s="42">
        <v>43195</v>
      </c>
      <c r="H869" s="63">
        <v>0.83</v>
      </c>
      <c r="I869" s="63">
        <v>0.66800000000000004</v>
      </c>
      <c r="J869" s="18" t="s">
        <v>4249</v>
      </c>
      <c r="K869" s="18" t="s">
        <v>4083</v>
      </c>
    </row>
    <row r="870" spans="1:11" s="50" customFormat="1" ht="60" x14ac:dyDescent="0.25">
      <c r="A870" s="26" t="s">
        <v>3996</v>
      </c>
      <c r="B870" s="25">
        <v>2017</v>
      </c>
      <c r="C870" s="4">
        <v>4600006619</v>
      </c>
      <c r="D870" s="41" t="s">
        <v>4250</v>
      </c>
      <c r="E870" s="27">
        <v>73305663</v>
      </c>
      <c r="F870" s="30">
        <v>42871</v>
      </c>
      <c r="G870" s="42">
        <v>43189</v>
      </c>
      <c r="H870" s="63">
        <v>0.85</v>
      </c>
      <c r="I870" s="63">
        <v>0.71399999999999997</v>
      </c>
      <c r="J870" s="18" t="s">
        <v>4251</v>
      </c>
      <c r="K870" s="18" t="s">
        <v>4083</v>
      </c>
    </row>
    <row r="871" spans="1:11" s="50" customFormat="1" ht="60" x14ac:dyDescent="0.25">
      <c r="A871" s="26" t="s">
        <v>3996</v>
      </c>
      <c r="B871" s="25">
        <v>2017</v>
      </c>
      <c r="C871" s="4">
        <v>4600006620</v>
      </c>
      <c r="D871" s="41" t="s">
        <v>4252</v>
      </c>
      <c r="E871" s="27">
        <v>72904474</v>
      </c>
      <c r="F871" s="30">
        <v>42881</v>
      </c>
      <c r="G871" s="42">
        <v>43201</v>
      </c>
      <c r="H871" s="63">
        <v>0.85</v>
      </c>
      <c r="I871" s="63">
        <v>0.55200000000000005</v>
      </c>
      <c r="J871" s="18" t="s">
        <v>4253</v>
      </c>
      <c r="K871" s="18" t="s">
        <v>4083</v>
      </c>
    </row>
    <row r="872" spans="1:11" s="50" customFormat="1" ht="60" x14ac:dyDescent="0.25">
      <c r="A872" s="26" t="s">
        <v>3996</v>
      </c>
      <c r="B872" s="25">
        <v>2017</v>
      </c>
      <c r="C872" s="4">
        <v>4600006621</v>
      </c>
      <c r="D872" s="41" t="s">
        <v>4254</v>
      </c>
      <c r="E872" s="27">
        <v>72690964</v>
      </c>
      <c r="F872" s="30">
        <v>42871</v>
      </c>
      <c r="G872" s="42">
        <v>43208</v>
      </c>
      <c r="H872" s="63">
        <v>0.86</v>
      </c>
      <c r="I872" s="63">
        <v>0.58799999999999997</v>
      </c>
      <c r="J872" s="18" t="s">
        <v>4255</v>
      </c>
      <c r="K872" s="18" t="s">
        <v>4083</v>
      </c>
    </row>
    <row r="873" spans="1:11" s="50" customFormat="1" ht="60" x14ac:dyDescent="0.25">
      <c r="A873" s="26" t="s">
        <v>3996</v>
      </c>
      <c r="B873" s="25">
        <v>2017</v>
      </c>
      <c r="C873" s="4">
        <v>4600006623</v>
      </c>
      <c r="D873" s="41" t="s">
        <v>4256</v>
      </c>
      <c r="E873" s="27">
        <v>73500000</v>
      </c>
      <c r="F873" s="30">
        <v>42871</v>
      </c>
      <c r="G873" s="42">
        <v>43178</v>
      </c>
      <c r="H873" s="63">
        <v>0.85</v>
      </c>
      <c r="I873" s="63">
        <v>0.78</v>
      </c>
      <c r="J873" s="18" t="s">
        <v>3852</v>
      </c>
      <c r="K873" s="18" t="s">
        <v>4083</v>
      </c>
    </row>
    <row r="874" spans="1:11" s="50" customFormat="1" ht="60" x14ac:dyDescent="0.25">
      <c r="A874" s="26" t="s">
        <v>3996</v>
      </c>
      <c r="B874" s="25">
        <v>2017</v>
      </c>
      <c r="C874" s="40">
        <v>4600006624</v>
      </c>
      <c r="D874" s="61" t="s">
        <v>4429</v>
      </c>
      <c r="E874" s="58">
        <v>49000000</v>
      </c>
      <c r="F874" s="59">
        <v>42871</v>
      </c>
      <c r="G874" s="59">
        <v>43084</v>
      </c>
      <c r="H874" s="64">
        <v>0.85</v>
      </c>
      <c r="I874" s="64">
        <v>0.67300000000000004</v>
      </c>
      <c r="J874" s="60" t="s">
        <v>4430</v>
      </c>
      <c r="K874" s="57"/>
    </row>
    <row r="875" spans="1:11" s="50" customFormat="1" ht="75" x14ac:dyDescent="0.25">
      <c r="A875" s="26" t="s">
        <v>3996</v>
      </c>
      <c r="B875" s="25">
        <v>2017</v>
      </c>
      <c r="C875" s="4">
        <v>4600006628</v>
      </c>
      <c r="D875" s="41" t="s">
        <v>4257</v>
      </c>
      <c r="E875" s="27">
        <v>59352941</v>
      </c>
      <c r="F875" s="30">
        <v>42871</v>
      </c>
      <c r="G875" s="42">
        <v>43208</v>
      </c>
      <c r="H875" s="63">
        <v>1</v>
      </c>
      <c r="I875" s="63">
        <v>0.8</v>
      </c>
      <c r="J875" s="18" t="s">
        <v>4258</v>
      </c>
      <c r="K875" s="18" t="s">
        <v>4083</v>
      </c>
    </row>
    <row r="876" spans="1:11" s="50" customFormat="1" ht="60" x14ac:dyDescent="0.25">
      <c r="A876" s="26" t="s">
        <v>3996</v>
      </c>
      <c r="B876" s="25">
        <v>2017</v>
      </c>
      <c r="C876" s="4">
        <v>4600006629</v>
      </c>
      <c r="D876" s="41" t="s">
        <v>4259</v>
      </c>
      <c r="E876" s="27">
        <v>72707352</v>
      </c>
      <c r="F876" s="30">
        <v>42871</v>
      </c>
      <c r="G876" s="42">
        <v>43208</v>
      </c>
      <c r="H876" s="63">
        <v>1</v>
      </c>
      <c r="I876" s="63">
        <v>0.51500000000000001</v>
      </c>
      <c r="J876" s="18" t="s">
        <v>4260</v>
      </c>
      <c r="K876" s="18" t="s">
        <v>4083</v>
      </c>
    </row>
    <row r="877" spans="1:11" s="50" customFormat="1" ht="60" x14ac:dyDescent="0.25">
      <c r="A877" s="26" t="s">
        <v>3996</v>
      </c>
      <c r="B877" s="25">
        <v>2017</v>
      </c>
      <c r="C877" s="4">
        <v>4600006631</v>
      </c>
      <c r="D877" s="41" t="s">
        <v>4261</v>
      </c>
      <c r="E877" s="27">
        <v>72668750</v>
      </c>
      <c r="F877" s="30">
        <v>42871</v>
      </c>
      <c r="G877" s="42">
        <v>43209</v>
      </c>
      <c r="H877" s="63">
        <v>0.66120000000000001</v>
      </c>
      <c r="I877" s="63">
        <v>0.754</v>
      </c>
      <c r="J877" s="18" t="s">
        <v>4262</v>
      </c>
      <c r="K877" s="18" t="s">
        <v>4083</v>
      </c>
    </row>
    <row r="878" spans="1:11" s="50" customFormat="1" ht="60" x14ac:dyDescent="0.25">
      <c r="A878" s="26" t="s">
        <v>3996</v>
      </c>
      <c r="B878" s="25">
        <v>2017</v>
      </c>
      <c r="C878" s="4">
        <v>4600006632</v>
      </c>
      <c r="D878" s="41" t="s">
        <v>4263</v>
      </c>
      <c r="E878" s="27">
        <v>72896420</v>
      </c>
      <c r="F878" s="30">
        <v>42871</v>
      </c>
      <c r="G878" s="42">
        <v>43201</v>
      </c>
      <c r="H878" s="63">
        <v>0.81100000000000005</v>
      </c>
      <c r="I878" s="63">
        <v>0.45300000000000001</v>
      </c>
      <c r="J878" s="18" t="s">
        <v>4264</v>
      </c>
      <c r="K878" s="18" t="s">
        <v>4083</v>
      </c>
    </row>
    <row r="879" spans="1:11" s="50" customFormat="1" ht="60" x14ac:dyDescent="0.25">
      <c r="A879" s="26" t="s">
        <v>3996</v>
      </c>
      <c r="B879" s="25">
        <v>2017</v>
      </c>
      <c r="C879" s="4">
        <v>4600006633</v>
      </c>
      <c r="D879" s="41" t="s">
        <v>4265</v>
      </c>
      <c r="E879" s="27">
        <v>72825000</v>
      </c>
      <c r="F879" s="30">
        <v>42871</v>
      </c>
      <c r="G879" s="42">
        <v>43204</v>
      </c>
      <c r="H879" s="63">
        <v>0.86319999999999997</v>
      </c>
      <c r="I879" s="63">
        <v>0.871</v>
      </c>
      <c r="J879" s="18" t="s">
        <v>4266</v>
      </c>
      <c r="K879" s="18" t="s">
        <v>4083</v>
      </c>
    </row>
    <row r="880" spans="1:11" s="50" customFormat="1" ht="60" x14ac:dyDescent="0.25">
      <c r="A880" s="26" t="s">
        <v>3996</v>
      </c>
      <c r="B880" s="25">
        <v>2017</v>
      </c>
      <c r="C880" s="4">
        <v>4600006634</v>
      </c>
      <c r="D880" s="41" t="s">
        <v>4267</v>
      </c>
      <c r="E880" s="27">
        <v>72676755</v>
      </c>
      <c r="F880" s="30">
        <v>42872</v>
      </c>
      <c r="G880" s="42">
        <v>43209</v>
      </c>
      <c r="H880" s="63">
        <v>0.86040000000000005</v>
      </c>
      <c r="I880" s="63">
        <v>0.72899999999999998</v>
      </c>
      <c r="J880" s="18" t="s">
        <v>3361</v>
      </c>
      <c r="K880" s="18" t="s">
        <v>4083</v>
      </c>
    </row>
    <row r="881" spans="1:11" s="50" customFormat="1" ht="60" x14ac:dyDescent="0.25">
      <c r="A881" s="26" t="s">
        <v>3996</v>
      </c>
      <c r="B881" s="25">
        <v>2017</v>
      </c>
      <c r="C881" s="4">
        <v>4600006635</v>
      </c>
      <c r="D881" s="41" t="s">
        <v>4268</v>
      </c>
      <c r="E881" s="27">
        <v>72854851</v>
      </c>
      <c r="F881" s="30">
        <v>42873</v>
      </c>
      <c r="G881" s="42">
        <v>43203</v>
      </c>
      <c r="H881" s="63">
        <v>0.86380000000000001</v>
      </c>
      <c r="I881" s="63">
        <v>0.48</v>
      </c>
      <c r="J881" s="18" t="s">
        <v>4269</v>
      </c>
      <c r="K881" s="18" t="s">
        <v>4083</v>
      </c>
    </row>
    <row r="882" spans="1:11" s="50" customFormat="1" ht="60" x14ac:dyDescent="0.25">
      <c r="A882" s="26" t="s">
        <v>3996</v>
      </c>
      <c r="B882" s="25">
        <v>2017</v>
      </c>
      <c r="C882" s="4">
        <v>4600006636</v>
      </c>
      <c r="D882" s="41" t="s">
        <v>4270</v>
      </c>
      <c r="E882" s="27">
        <v>72708978</v>
      </c>
      <c r="F882" s="30">
        <v>42871</v>
      </c>
      <c r="G882" s="42">
        <v>43208</v>
      </c>
      <c r="H882" s="63">
        <v>0.86380000000000001</v>
      </c>
      <c r="I882" s="63">
        <v>0.71</v>
      </c>
      <c r="J882" s="18" t="s">
        <v>4271</v>
      </c>
      <c r="K882" s="18" t="s">
        <v>4083</v>
      </c>
    </row>
    <row r="883" spans="1:11" s="50" customFormat="1" ht="60" x14ac:dyDescent="0.25">
      <c r="A883" s="26" t="s">
        <v>3996</v>
      </c>
      <c r="B883" s="25">
        <v>2017</v>
      </c>
      <c r="C883" s="4">
        <v>4600006637</v>
      </c>
      <c r="D883" s="41" t="s">
        <v>4272</v>
      </c>
      <c r="E883" s="27">
        <v>72845672</v>
      </c>
      <c r="F883" s="30">
        <v>42871</v>
      </c>
      <c r="G883" s="42">
        <v>43203</v>
      </c>
      <c r="H883" s="63">
        <v>0.66080000000000005</v>
      </c>
      <c r="I883" s="63">
        <v>0.79600000000000004</v>
      </c>
      <c r="J883" s="18" t="s">
        <v>4273</v>
      </c>
      <c r="K883" s="18" t="s">
        <v>4083</v>
      </c>
    </row>
    <row r="884" spans="1:11" s="50" customFormat="1" ht="60" x14ac:dyDescent="0.25">
      <c r="A884" s="26" t="s">
        <v>3996</v>
      </c>
      <c r="B884" s="25">
        <v>2017</v>
      </c>
      <c r="C884" s="4">
        <v>4600006638</v>
      </c>
      <c r="D884" s="41" t="s">
        <v>4274</v>
      </c>
      <c r="E884" s="27">
        <v>72887500</v>
      </c>
      <c r="F884" s="30">
        <v>42874</v>
      </c>
      <c r="G884" s="42">
        <v>43202</v>
      </c>
      <c r="H884" s="63">
        <v>1</v>
      </c>
      <c r="I884" s="63">
        <v>0.32700000000000001</v>
      </c>
      <c r="J884" s="18" t="s">
        <v>4275</v>
      </c>
      <c r="K884" s="18" t="s">
        <v>4083</v>
      </c>
    </row>
    <row r="885" spans="1:11" s="50" customFormat="1" ht="60" x14ac:dyDescent="0.25">
      <c r="A885" s="26" t="s">
        <v>3996</v>
      </c>
      <c r="B885" s="25">
        <v>2017</v>
      </c>
      <c r="C885" s="4">
        <v>4600006639</v>
      </c>
      <c r="D885" s="41" t="s">
        <v>4276</v>
      </c>
      <c r="E885" s="27">
        <v>72872039</v>
      </c>
      <c r="F885" s="30">
        <v>42871</v>
      </c>
      <c r="G885" s="42">
        <v>43202</v>
      </c>
      <c r="H885" s="63">
        <v>0.99399999999999999</v>
      </c>
      <c r="I885" s="63">
        <v>0.49099999999999999</v>
      </c>
      <c r="J885" s="18" t="s">
        <v>4277</v>
      </c>
      <c r="K885" s="18" t="s">
        <v>4083</v>
      </c>
    </row>
    <row r="886" spans="1:11" s="50" customFormat="1" ht="60" x14ac:dyDescent="0.25">
      <c r="A886" s="26" t="s">
        <v>3996</v>
      </c>
      <c r="B886" s="25">
        <v>2017</v>
      </c>
      <c r="C886" s="40">
        <v>4600006641</v>
      </c>
      <c r="D886" s="61" t="s">
        <v>4431</v>
      </c>
      <c r="E886" s="58">
        <v>49000000</v>
      </c>
      <c r="F886" s="59">
        <v>42872</v>
      </c>
      <c r="G886" s="59">
        <v>43084</v>
      </c>
      <c r="H886" s="64">
        <v>0.73199999999999998</v>
      </c>
      <c r="I886" s="64">
        <v>0.49</v>
      </c>
      <c r="J886" s="60" t="s">
        <v>4432</v>
      </c>
      <c r="K886" s="57"/>
    </row>
    <row r="887" spans="1:11" s="50" customFormat="1" ht="60" x14ac:dyDescent="0.25">
      <c r="A887" s="26" t="s">
        <v>3996</v>
      </c>
      <c r="B887" s="25">
        <v>2017</v>
      </c>
      <c r="C887" s="40">
        <v>4600006642</v>
      </c>
      <c r="D887" s="61" t="s">
        <v>4433</v>
      </c>
      <c r="E887" s="58">
        <v>48999982</v>
      </c>
      <c r="F887" s="59">
        <v>42874</v>
      </c>
      <c r="G887" s="59">
        <v>43084</v>
      </c>
      <c r="H887" s="64">
        <v>0.76</v>
      </c>
      <c r="I887" s="64">
        <v>0.42099999999999999</v>
      </c>
      <c r="J887" s="60" t="s">
        <v>4434</v>
      </c>
      <c r="K887" s="57"/>
    </row>
    <row r="888" spans="1:11" s="50" customFormat="1" ht="60" x14ac:dyDescent="0.25">
      <c r="A888" s="26" t="s">
        <v>3996</v>
      </c>
      <c r="B888" s="25">
        <v>2017</v>
      </c>
      <c r="C888" s="4">
        <v>4600006644</v>
      </c>
      <c r="D888" s="41" t="s">
        <v>4278</v>
      </c>
      <c r="E888" s="27">
        <v>73214348</v>
      </c>
      <c r="F888" s="30">
        <v>42871</v>
      </c>
      <c r="G888" s="42">
        <v>43192</v>
      </c>
      <c r="H888" s="63">
        <v>0.72</v>
      </c>
      <c r="I888" s="63">
        <v>0.81399999999999995</v>
      </c>
      <c r="J888" s="18" t="s">
        <v>4279</v>
      </c>
      <c r="K888" s="18" t="s">
        <v>4083</v>
      </c>
    </row>
    <row r="889" spans="1:11" s="50" customFormat="1" ht="60" x14ac:dyDescent="0.25">
      <c r="A889" s="26" t="s">
        <v>3996</v>
      </c>
      <c r="B889" s="25">
        <v>2017</v>
      </c>
      <c r="C889" s="4">
        <v>4600006657</v>
      </c>
      <c r="D889" s="61" t="s">
        <v>4291</v>
      </c>
      <c r="E889" s="58">
        <v>1707282512</v>
      </c>
      <c r="F889" s="59">
        <v>42830</v>
      </c>
      <c r="G889" s="59">
        <v>43084</v>
      </c>
      <c r="H889" s="64">
        <v>1</v>
      </c>
      <c r="I889" s="64">
        <v>1</v>
      </c>
      <c r="J889" s="60" t="s">
        <v>4266</v>
      </c>
      <c r="K889" s="57"/>
    </row>
    <row r="890" spans="1:11" s="50" customFormat="1" ht="60" x14ac:dyDescent="0.25">
      <c r="A890" s="26" t="s">
        <v>3996</v>
      </c>
      <c r="B890" s="25">
        <v>2017</v>
      </c>
      <c r="C890" s="4">
        <v>4600006662</v>
      </c>
      <c r="D890" s="41" t="s">
        <v>4280</v>
      </c>
      <c r="E890" s="27">
        <v>72525000</v>
      </c>
      <c r="F890" s="30">
        <v>42894</v>
      </c>
      <c r="G890" s="42">
        <v>43215</v>
      </c>
      <c r="H890" s="63">
        <v>0.77</v>
      </c>
      <c r="I890" s="63">
        <v>0.14899999999999999</v>
      </c>
      <c r="J890" s="18" t="s">
        <v>4281</v>
      </c>
      <c r="K890" s="18" t="s">
        <v>4083</v>
      </c>
    </row>
    <row r="891" spans="1:11" s="50" customFormat="1" ht="45" x14ac:dyDescent="0.25">
      <c r="A891" s="26" t="s">
        <v>3996</v>
      </c>
      <c r="B891" s="25">
        <v>2017</v>
      </c>
      <c r="C891" s="4">
        <v>4600006679</v>
      </c>
      <c r="D891" s="61" t="s">
        <v>4435</v>
      </c>
      <c r="E891" s="58">
        <v>2000000000</v>
      </c>
      <c r="F891" s="59">
        <v>42845</v>
      </c>
      <c r="G891" s="59">
        <v>43084</v>
      </c>
      <c r="H891" s="64">
        <v>0.442</v>
      </c>
      <c r="I891" s="64">
        <v>0.76600000000000001</v>
      </c>
      <c r="J891" s="60" t="s">
        <v>4436</v>
      </c>
      <c r="K891" s="57"/>
    </row>
    <row r="892" spans="1:11" s="50" customFormat="1" ht="60" x14ac:dyDescent="0.25">
      <c r="A892" s="26" t="s">
        <v>3996</v>
      </c>
      <c r="B892" s="25">
        <v>2017</v>
      </c>
      <c r="C892" s="4">
        <v>4600006684</v>
      </c>
      <c r="D892" s="41" t="s">
        <v>4282</v>
      </c>
      <c r="E892" s="27">
        <v>63665000</v>
      </c>
      <c r="F892" s="30">
        <v>42898</v>
      </c>
      <c r="G892" s="42">
        <v>43202</v>
      </c>
      <c r="H892" s="63">
        <v>0.73250000000000004</v>
      </c>
      <c r="I892" s="63">
        <v>0.252</v>
      </c>
      <c r="J892" s="18" t="s">
        <v>4283</v>
      </c>
      <c r="K892" s="18" t="s">
        <v>4083</v>
      </c>
    </row>
    <row r="893" spans="1:11" s="50" customFormat="1" ht="60" x14ac:dyDescent="0.25">
      <c r="A893" s="26" t="s">
        <v>3996</v>
      </c>
      <c r="B893" s="25">
        <v>2017</v>
      </c>
      <c r="C893" s="40">
        <v>4600006685</v>
      </c>
      <c r="D893" s="61" t="s">
        <v>4437</v>
      </c>
      <c r="E893" s="58">
        <v>39612500</v>
      </c>
      <c r="F893" s="59">
        <v>42877</v>
      </c>
      <c r="G893" s="59">
        <v>43084</v>
      </c>
      <c r="H893" s="64">
        <v>0.88800000000000001</v>
      </c>
      <c r="I893" s="64">
        <v>0.45200000000000001</v>
      </c>
      <c r="J893" s="60" t="s">
        <v>4438</v>
      </c>
      <c r="K893" s="57"/>
    </row>
    <row r="894" spans="1:11" s="50" customFormat="1" ht="60" x14ac:dyDescent="0.25">
      <c r="A894" s="26" t="s">
        <v>3996</v>
      </c>
      <c r="B894" s="25">
        <v>2017</v>
      </c>
      <c r="C894" s="40">
        <v>4600006686</v>
      </c>
      <c r="D894" s="61" t="s">
        <v>4439</v>
      </c>
      <c r="E894" s="58">
        <v>48999993</v>
      </c>
      <c r="F894" s="59">
        <v>42877</v>
      </c>
      <c r="G894" s="59">
        <v>43084</v>
      </c>
      <c r="H894" s="64">
        <v>0.44130000000000003</v>
      </c>
      <c r="I894" s="64">
        <v>0</v>
      </c>
      <c r="J894" s="60" t="s">
        <v>4440</v>
      </c>
      <c r="K894" s="57"/>
    </row>
    <row r="895" spans="1:11" s="50" customFormat="1" ht="60" x14ac:dyDescent="0.25">
      <c r="A895" s="26" t="s">
        <v>3996</v>
      </c>
      <c r="B895" s="25">
        <v>2017</v>
      </c>
      <c r="C895" s="4">
        <v>4600006754</v>
      </c>
      <c r="D895" s="61" t="s">
        <v>4441</v>
      </c>
      <c r="E895" s="58">
        <v>179530050</v>
      </c>
      <c r="F895" s="59">
        <v>42859</v>
      </c>
      <c r="G895" s="59">
        <v>43081</v>
      </c>
      <c r="H895" s="64">
        <v>0.56000000000000005</v>
      </c>
      <c r="I895" s="64">
        <v>0.503</v>
      </c>
      <c r="J895" s="60" t="s">
        <v>4196</v>
      </c>
      <c r="K895" s="57"/>
    </row>
    <row r="896" spans="1:11" s="50" customFormat="1" ht="45" x14ac:dyDescent="0.25">
      <c r="A896" s="26" t="s">
        <v>3996</v>
      </c>
      <c r="B896" s="25">
        <v>2017</v>
      </c>
      <c r="C896" s="4">
        <v>4600006774</v>
      </c>
      <c r="D896" s="41" t="s">
        <v>4284</v>
      </c>
      <c r="E896" s="27">
        <v>102288472</v>
      </c>
      <c r="F896" s="30">
        <v>42877</v>
      </c>
      <c r="G896" s="42">
        <v>43546</v>
      </c>
      <c r="H896" s="63">
        <v>0.318</v>
      </c>
      <c r="I896" s="63">
        <v>0.27300000000000002</v>
      </c>
      <c r="J896" s="18" t="s">
        <v>4285</v>
      </c>
      <c r="K896" s="18" t="s">
        <v>4286</v>
      </c>
    </row>
    <row r="897" spans="1:11" s="50" customFormat="1" ht="45" x14ac:dyDescent="0.25">
      <c r="A897" s="26" t="s">
        <v>3996</v>
      </c>
      <c r="B897" s="25">
        <v>2017</v>
      </c>
      <c r="C897" s="4">
        <v>4600006778</v>
      </c>
      <c r="D897" s="41" t="s">
        <v>4284</v>
      </c>
      <c r="E897" s="27">
        <v>102288472</v>
      </c>
      <c r="F897" s="30">
        <v>42877</v>
      </c>
      <c r="G897" s="42">
        <v>43546</v>
      </c>
      <c r="H897" s="63">
        <v>0.318</v>
      </c>
      <c r="I897" s="63">
        <v>0.27300000000000002</v>
      </c>
      <c r="J897" s="18" t="s">
        <v>4287</v>
      </c>
      <c r="K897" s="18" t="s">
        <v>4286</v>
      </c>
    </row>
    <row r="898" spans="1:11" s="50" customFormat="1" ht="60" x14ac:dyDescent="0.25">
      <c r="A898" s="26" t="s">
        <v>3996</v>
      </c>
      <c r="B898" s="25">
        <v>2017</v>
      </c>
      <c r="C898" s="4">
        <v>4600006843</v>
      </c>
      <c r="D898" s="61" t="s">
        <v>4442</v>
      </c>
      <c r="E898" s="58">
        <v>3200746487</v>
      </c>
      <c r="F898" s="59">
        <v>42892</v>
      </c>
      <c r="G898" s="59">
        <v>43084</v>
      </c>
      <c r="H898" s="64">
        <v>1</v>
      </c>
      <c r="I898" s="64">
        <v>0.8</v>
      </c>
      <c r="J898" s="60" t="s">
        <v>4120</v>
      </c>
      <c r="K898" s="57"/>
    </row>
    <row r="899" spans="1:11" s="50" customFormat="1" ht="90" x14ac:dyDescent="0.25">
      <c r="A899" s="26" t="s">
        <v>3996</v>
      </c>
      <c r="B899" s="25">
        <v>2017</v>
      </c>
      <c r="C899" s="4">
        <v>4600006938</v>
      </c>
      <c r="D899" s="61" t="s">
        <v>4443</v>
      </c>
      <c r="E899" s="58">
        <v>123347326</v>
      </c>
      <c r="F899" s="59">
        <v>42926</v>
      </c>
      <c r="G899" s="59">
        <v>43084</v>
      </c>
      <c r="H899" s="64">
        <v>0.55000000000000004</v>
      </c>
      <c r="I899" s="64">
        <v>0.48799999999999999</v>
      </c>
      <c r="J899" s="60" t="s">
        <v>4444</v>
      </c>
      <c r="K899" s="57"/>
    </row>
    <row r="900" spans="1:11" s="50" customFormat="1" ht="60" x14ac:dyDescent="0.25">
      <c r="A900" s="26" t="s">
        <v>3996</v>
      </c>
      <c r="B900" s="25">
        <v>2017</v>
      </c>
      <c r="C900" s="4">
        <v>4600006939</v>
      </c>
      <c r="D900" s="61" t="s">
        <v>4445</v>
      </c>
      <c r="E900" s="58">
        <v>2097434056</v>
      </c>
      <c r="F900" s="59">
        <v>42921</v>
      </c>
      <c r="G900" s="59">
        <v>43084</v>
      </c>
      <c r="H900" s="64">
        <v>1</v>
      </c>
      <c r="I900" s="64">
        <v>0.8</v>
      </c>
      <c r="J900" s="60" t="s">
        <v>4200</v>
      </c>
      <c r="K900" s="57"/>
    </row>
    <row r="901" spans="1:11" s="50" customFormat="1" ht="60" x14ac:dyDescent="0.25">
      <c r="A901" s="26" t="s">
        <v>3996</v>
      </c>
      <c r="B901" s="25">
        <v>2017</v>
      </c>
      <c r="C901" s="4">
        <v>4600007166</v>
      </c>
      <c r="D901" s="61" t="s">
        <v>4448</v>
      </c>
      <c r="E901" s="58">
        <v>1440000000</v>
      </c>
      <c r="F901" s="59">
        <v>42965</v>
      </c>
      <c r="G901" s="59">
        <v>43084</v>
      </c>
      <c r="H901" s="64">
        <v>1</v>
      </c>
      <c r="I901" s="64">
        <v>1</v>
      </c>
      <c r="J901" s="60" t="s">
        <v>3361</v>
      </c>
      <c r="K901" s="57"/>
    </row>
    <row r="902" spans="1:11" s="50" customFormat="1" ht="45" x14ac:dyDescent="0.25">
      <c r="A902" s="26" t="s">
        <v>3996</v>
      </c>
      <c r="B902" s="25">
        <v>2017</v>
      </c>
      <c r="C902" s="4">
        <v>4600007168</v>
      </c>
      <c r="D902" s="61" t="s">
        <v>4449</v>
      </c>
      <c r="E902" s="58">
        <v>100013526</v>
      </c>
      <c r="F902" s="59">
        <v>42970</v>
      </c>
      <c r="G902" s="59">
        <v>43084</v>
      </c>
      <c r="H902" s="64">
        <v>0.12</v>
      </c>
      <c r="I902" s="64">
        <v>0</v>
      </c>
      <c r="J902" s="60" t="s">
        <v>4194</v>
      </c>
      <c r="K902" s="57"/>
    </row>
    <row r="903" spans="1:11" s="50" customFormat="1" ht="45" x14ac:dyDescent="0.25">
      <c r="A903" s="26" t="s">
        <v>3996</v>
      </c>
      <c r="B903" s="25">
        <v>2017</v>
      </c>
      <c r="C903" s="4">
        <v>4600007173</v>
      </c>
      <c r="D903" s="61" t="s">
        <v>4450</v>
      </c>
      <c r="E903" s="58">
        <v>745377766</v>
      </c>
      <c r="F903" s="59">
        <v>42971</v>
      </c>
      <c r="G903" s="59">
        <v>43084</v>
      </c>
      <c r="H903" s="64">
        <v>0.89</v>
      </c>
      <c r="I903" s="64">
        <v>0.70499999999999996</v>
      </c>
      <c r="J903" s="60" t="s">
        <v>4185</v>
      </c>
      <c r="K903" s="57"/>
    </row>
    <row r="904" spans="1:11" s="50" customFormat="1" ht="45" x14ac:dyDescent="0.25">
      <c r="A904" s="26" t="s">
        <v>3996</v>
      </c>
      <c r="B904" s="25">
        <v>2017</v>
      </c>
      <c r="C904" s="4">
        <v>4600007176</v>
      </c>
      <c r="D904" s="61" t="s">
        <v>4451</v>
      </c>
      <c r="E904" s="58">
        <v>727670106</v>
      </c>
      <c r="F904" s="59">
        <v>42970</v>
      </c>
      <c r="G904" s="59">
        <v>43084</v>
      </c>
      <c r="H904" s="64">
        <v>0.11600000000000001</v>
      </c>
      <c r="I904" s="64">
        <v>0.11600000000000001</v>
      </c>
      <c r="J904" s="60" t="s">
        <v>4452</v>
      </c>
      <c r="K904" s="57"/>
    </row>
    <row r="905" spans="1:11" s="50" customFormat="1" ht="45" x14ac:dyDescent="0.25">
      <c r="A905" s="26" t="s">
        <v>3996</v>
      </c>
      <c r="B905" s="25">
        <v>2017</v>
      </c>
      <c r="C905" s="4">
        <v>4600007211</v>
      </c>
      <c r="D905" s="41" t="s">
        <v>4292</v>
      </c>
      <c r="E905" s="27">
        <v>29593600</v>
      </c>
      <c r="F905" s="30">
        <v>43012</v>
      </c>
      <c r="G905" s="42">
        <v>43084</v>
      </c>
      <c r="H905" s="63">
        <v>1</v>
      </c>
      <c r="I905" s="63">
        <v>1</v>
      </c>
      <c r="J905" s="18" t="s">
        <v>4293</v>
      </c>
      <c r="K905" s="18" t="s">
        <v>735</v>
      </c>
    </row>
    <row r="906" spans="1:11" s="50" customFormat="1" ht="60" x14ac:dyDescent="0.25">
      <c r="A906" s="26" t="s">
        <v>3996</v>
      </c>
      <c r="B906" s="25">
        <v>2017</v>
      </c>
      <c r="C906" s="4">
        <v>4600007227</v>
      </c>
      <c r="D906" s="61" t="s">
        <v>4453</v>
      </c>
      <c r="E906" s="58">
        <v>319538486</v>
      </c>
      <c r="F906" s="59">
        <v>43027</v>
      </c>
      <c r="G906" s="59">
        <v>43084</v>
      </c>
      <c r="H906" s="64">
        <v>0</v>
      </c>
      <c r="I906" s="64">
        <v>0</v>
      </c>
      <c r="J906" s="60" t="s">
        <v>4454</v>
      </c>
      <c r="K906" s="57"/>
    </row>
    <row r="907" spans="1:11" s="50" customFormat="1" ht="75" x14ac:dyDescent="0.25">
      <c r="A907" s="26" t="s">
        <v>3996</v>
      </c>
      <c r="B907" s="25">
        <v>2017</v>
      </c>
      <c r="C907" s="4">
        <v>4600007229</v>
      </c>
      <c r="D907" s="61" t="s">
        <v>4455</v>
      </c>
      <c r="E907" s="58">
        <v>71500000</v>
      </c>
      <c r="F907" s="59">
        <v>43012</v>
      </c>
      <c r="G907" s="59">
        <v>43084</v>
      </c>
      <c r="H907" s="64">
        <v>0.01</v>
      </c>
      <c r="I907" s="64">
        <v>0</v>
      </c>
      <c r="J907" s="60" t="s">
        <v>4456</v>
      </c>
      <c r="K907" s="57"/>
    </row>
    <row r="908" spans="1:11" s="50" customFormat="1" ht="60" x14ac:dyDescent="0.25">
      <c r="A908" s="26" t="s">
        <v>3996</v>
      </c>
      <c r="B908" s="25">
        <v>2017</v>
      </c>
      <c r="C908" s="4">
        <v>4600007440</v>
      </c>
      <c r="D908" s="61" t="s">
        <v>4457</v>
      </c>
      <c r="E908" s="58">
        <v>338570000</v>
      </c>
      <c r="F908" s="59">
        <v>42999</v>
      </c>
      <c r="G908" s="59">
        <v>43084</v>
      </c>
      <c r="H908" s="64">
        <v>1</v>
      </c>
      <c r="I908" s="64">
        <v>1</v>
      </c>
      <c r="J908" s="60" t="s">
        <v>4458</v>
      </c>
      <c r="K908" s="57"/>
    </row>
    <row r="909" spans="1:11" s="50" customFormat="1" ht="60" x14ac:dyDescent="0.25">
      <c r="A909" s="26" t="s">
        <v>3996</v>
      </c>
      <c r="B909" s="25">
        <v>2017</v>
      </c>
      <c r="C909" s="4">
        <v>4600007442</v>
      </c>
      <c r="D909" s="61" t="s">
        <v>4459</v>
      </c>
      <c r="E909" s="58">
        <v>15364800</v>
      </c>
      <c r="F909" s="59">
        <v>43010</v>
      </c>
      <c r="G909" s="59">
        <v>43084</v>
      </c>
      <c r="H909" s="64">
        <v>1</v>
      </c>
      <c r="I909" s="64">
        <v>1</v>
      </c>
      <c r="J909" s="60" t="s">
        <v>4460</v>
      </c>
      <c r="K909" s="57"/>
    </row>
    <row r="910" spans="1:11" s="50" customFormat="1" ht="45" x14ac:dyDescent="0.25">
      <c r="A910" s="26" t="s">
        <v>3996</v>
      </c>
      <c r="B910" s="25">
        <v>2017</v>
      </c>
      <c r="C910" s="4">
        <v>4600007572</v>
      </c>
      <c r="D910" s="61" t="s">
        <v>4461</v>
      </c>
      <c r="E910" s="58">
        <v>50914626</v>
      </c>
      <c r="F910" s="59">
        <v>43028</v>
      </c>
      <c r="G910" s="59">
        <v>43084</v>
      </c>
      <c r="H910" s="64">
        <v>1</v>
      </c>
      <c r="I910" s="64">
        <v>0.7</v>
      </c>
      <c r="J910" s="60" t="s">
        <v>4122</v>
      </c>
      <c r="K910" s="57"/>
    </row>
    <row r="911" spans="1:11" s="50" customFormat="1" ht="45" x14ac:dyDescent="0.25">
      <c r="A911" s="26" t="s">
        <v>3996</v>
      </c>
      <c r="B911" s="25">
        <v>2017</v>
      </c>
      <c r="C911" s="4">
        <v>4600007574</v>
      </c>
      <c r="D911" s="61" t="s">
        <v>4462</v>
      </c>
      <c r="E911" s="58">
        <v>45000000</v>
      </c>
      <c r="F911" s="59">
        <v>43031</v>
      </c>
      <c r="G911" s="59">
        <v>43084</v>
      </c>
      <c r="H911" s="64">
        <v>0.40600000000000003</v>
      </c>
      <c r="I911" s="64">
        <v>0</v>
      </c>
      <c r="J911" s="60" t="s">
        <v>4106</v>
      </c>
      <c r="K911" s="57"/>
    </row>
    <row r="912" spans="1:11" s="50" customFormat="1" ht="105" x14ac:dyDescent="0.25">
      <c r="A912" s="26" t="s">
        <v>3996</v>
      </c>
      <c r="B912" s="25">
        <v>2017</v>
      </c>
      <c r="C912" s="4">
        <v>4600007609</v>
      </c>
      <c r="D912" s="61" t="s">
        <v>4463</v>
      </c>
      <c r="E912" s="58">
        <v>37000000</v>
      </c>
      <c r="F912" s="59">
        <v>43039</v>
      </c>
      <c r="G912" s="59">
        <v>43084</v>
      </c>
      <c r="H912" s="64">
        <v>0.40600000000000003</v>
      </c>
      <c r="I912" s="64">
        <v>0</v>
      </c>
      <c r="J912" s="60" t="s">
        <v>4110</v>
      </c>
      <c r="K912" s="57"/>
    </row>
    <row r="913" spans="1:11" s="50" customFormat="1" ht="120" x14ac:dyDescent="0.25">
      <c r="A913" s="26" t="s">
        <v>3996</v>
      </c>
      <c r="B913" s="25">
        <v>2017</v>
      </c>
      <c r="C913" s="4">
        <v>4600007658</v>
      </c>
      <c r="D913" s="41" t="s">
        <v>4288</v>
      </c>
      <c r="E913" s="27">
        <v>11794771993</v>
      </c>
      <c r="F913" s="30">
        <v>43061</v>
      </c>
      <c r="G913" s="42">
        <v>44096</v>
      </c>
      <c r="H913" s="63">
        <v>0</v>
      </c>
      <c r="I913" s="63">
        <v>0</v>
      </c>
      <c r="J913" s="18" t="s">
        <v>4289</v>
      </c>
      <c r="K913" s="18" t="s">
        <v>4290</v>
      </c>
    </row>
    <row r="914" spans="1:11" s="50" customFormat="1" ht="45" x14ac:dyDescent="0.25">
      <c r="A914" s="26" t="s">
        <v>3996</v>
      </c>
      <c r="B914" s="25">
        <v>2017</v>
      </c>
      <c r="C914" s="4">
        <v>4600007661</v>
      </c>
      <c r="D914" s="61" t="s">
        <v>4464</v>
      </c>
      <c r="E914" s="58">
        <v>185627017</v>
      </c>
      <c r="F914" s="59">
        <v>43047</v>
      </c>
      <c r="G914" s="59">
        <v>43084</v>
      </c>
      <c r="H914" s="64">
        <v>0.78</v>
      </c>
      <c r="I914" s="64">
        <v>0.71199999999999997</v>
      </c>
      <c r="J914" s="60" t="s">
        <v>4465</v>
      </c>
      <c r="K914" s="57"/>
    </row>
    <row r="915" spans="1:11" s="50" customFormat="1" ht="45" x14ac:dyDescent="0.25">
      <c r="A915" s="26" t="s">
        <v>3996</v>
      </c>
      <c r="B915" s="25">
        <v>2017</v>
      </c>
      <c r="C915" s="4">
        <v>4600007662</v>
      </c>
      <c r="D915" s="61" t="s">
        <v>4466</v>
      </c>
      <c r="E915" s="58">
        <v>106000000</v>
      </c>
      <c r="F915" s="59">
        <v>43047</v>
      </c>
      <c r="G915" s="59">
        <v>43084</v>
      </c>
      <c r="H915" s="64">
        <v>0.74</v>
      </c>
      <c r="I915" s="64">
        <v>0.94299999999999995</v>
      </c>
      <c r="J915" s="60" t="s">
        <v>4216</v>
      </c>
      <c r="K915" s="57"/>
    </row>
    <row r="916" spans="1:11" s="50" customFormat="1" ht="45" x14ac:dyDescent="0.25">
      <c r="A916" s="26" t="s">
        <v>3996</v>
      </c>
      <c r="B916" s="25">
        <v>2017</v>
      </c>
      <c r="C916" s="4">
        <v>4600007750</v>
      </c>
      <c r="D916" s="61" t="s">
        <v>4467</v>
      </c>
      <c r="E916" s="58">
        <v>86945770</v>
      </c>
      <c r="F916" s="59">
        <v>43054</v>
      </c>
      <c r="G916" s="59">
        <v>43084</v>
      </c>
      <c r="H916" s="64">
        <v>0.9</v>
      </c>
      <c r="I916" s="64">
        <v>0.59699999999999998</v>
      </c>
      <c r="J916" s="60" t="s">
        <v>4241</v>
      </c>
      <c r="K916" s="57"/>
    </row>
    <row r="917" spans="1:11" s="50" customFormat="1" ht="45" x14ac:dyDescent="0.25">
      <c r="A917" s="26" t="s">
        <v>3996</v>
      </c>
      <c r="B917" s="25">
        <v>2017</v>
      </c>
      <c r="C917" s="4">
        <v>4600007755</v>
      </c>
      <c r="D917" s="61" t="s">
        <v>4468</v>
      </c>
      <c r="E917" s="58">
        <v>310151189</v>
      </c>
      <c r="F917" s="59">
        <v>43055</v>
      </c>
      <c r="G917" s="59">
        <v>43084</v>
      </c>
      <c r="H917" s="64">
        <v>0</v>
      </c>
      <c r="I917" s="64">
        <v>0</v>
      </c>
      <c r="J917" s="60" t="s">
        <v>4253</v>
      </c>
      <c r="K917" s="57"/>
    </row>
    <row r="918" spans="1:11" s="50" customFormat="1" ht="60" x14ac:dyDescent="0.25">
      <c r="A918" s="26" t="s">
        <v>3996</v>
      </c>
      <c r="B918" s="25">
        <v>2017</v>
      </c>
      <c r="C918" s="4">
        <v>4600007757</v>
      </c>
      <c r="D918" s="61" t="s">
        <v>4469</v>
      </c>
      <c r="E918" s="58">
        <v>1312463113</v>
      </c>
      <c r="F918" s="59">
        <v>43054</v>
      </c>
      <c r="G918" s="59">
        <v>43084</v>
      </c>
      <c r="H918" s="64">
        <v>0</v>
      </c>
      <c r="I918" s="64">
        <v>0.8</v>
      </c>
      <c r="J918" s="60" t="s">
        <v>4138</v>
      </c>
      <c r="K918" s="57"/>
    </row>
    <row r="919" spans="1:11" s="50" customFormat="1" ht="60" x14ac:dyDescent="0.25">
      <c r="A919" s="26" t="s">
        <v>3996</v>
      </c>
      <c r="B919" s="25">
        <v>2017</v>
      </c>
      <c r="C919" s="4">
        <v>4600007758</v>
      </c>
      <c r="D919" s="61" t="s">
        <v>4470</v>
      </c>
      <c r="E919" s="58">
        <v>1874232291</v>
      </c>
      <c r="F919" s="59">
        <v>43053</v>
      </c>
      <c r="G919" s="59">
        <v>43084</v>
      </c>
      <c r="H919" s="64">
        <v>1</v>
      </c>
      <c r="I919" s="64">
        <v>1</v>
      </c>
      <c r="J919" s="60" t="s">
        <v>4188</v>
      </c>
      <c r="K919" s="57"/>
    </row>
    <row r="920" spans="1:11" s="50" customFormat="1" ht="105" x14ac:dyDescent="0.25">
      <c r="A920" s="26" t="s">
        <v>3996</v>
      </c>
      <c r="B920" s="25">
        <v>2017</v>
      </c>
      <c r="C920" s="4" t="s">
        <v>4358</v>
      </c>
      <c r="D920" s="61" t="s">
        <v>4406</v>
      </c>
      <c r="E920" s="58">
        <v>1045954868</v>
      </c>
      <c r="F920" s="59">
        <v>43059</v>
      </c>
      <c r="G920" s="59">
        <v>43646</v>
      </c>
      <c r="H920" s="64">
        <v>0.05</v>
      </c>
      <c r="I920" s="64">
        <v>0</v>
      </c>
      <c r="J920" s="60" t="s">
        <v>4407</v>
      </c>
      <c r="K920" s="57"/>
    </row>
    <row r="921" spans="1:11" s="50" customFormat="1" ht="90" x14ac:dyDescent="0.25">
      <c r="A921" s="26" t="s">
        <v>3996</v>
      </c>
      <c r="B921" s="25">
        <v>2017</v>
      </c>
      <c r="C921" s="3" t="s">
        <v>3997</v>
      </c>
      <c r="D921" s="18" t="s">
        <v>3998</v>
      </c>
      <c r="E921" s="27">
        <v>2791155000</v>
      </c>
      <c r="F921" s="29">
        <v>42858</v>
      </c>
      <c r="G921" s="30">
        <v>43460</v>
      </c>
      <c r="H921" s="63">
        <v>0</v>
      </c>
      <c r="I921" s="63">
        <v>0</v>
      </c>
      <c r="J921" s="18" t="s">
        <v>3999</v>
      </c>
      <c r="K921" s="18" t="s">
        <v>4000</v>
      </c>
    </row>
    <row r="922" spans="1:11" s="50" customFormat="1" ht="90" x14ac:dyDescent="0.25">
      <c r="A922" s="26" t="s">
        <v>3996</v>
      </c>
      <c r="B922" s="25">
        <v>2017</v>
      </c>
      <c r="C922" s="3" t="s">
        <v>4001</v>
      </c>
      <c r="D922" s="18" t="s">
        <v>4002</v>
      </c>
      <c r="E922" s="27">
        <v>1479486000</v>
      </c>
      <c r="F922" s="29">
        <v>42858</v>
      </c>
      <c r="G922" s="30">
        <v>43460</v>
      </c>
      <c r="H922" s="63">
        <v>8.43E-2</v>
      </c>
      <c r="I922" s="63">
        <v>0</v>
      </c>
      <c r="J922" s="18" t="s">
        <v>4003</v>
      </c>
      <c r="K922" s="18" t="s">
        <v>4000</v>
      </c>
    </row>
    <row r="923" spans="1:11" s="50" customFormat="1" ht="90" x14ac:dyDescent="0.25">
      <c r="A923" s="26" t="s">
        <v>3996</v>
      </c>
      <c r="B923" s="25">
        <v>2017</v>
      </c>
      <c r="C923" s="3" t="s">
        <v>4004</v>
      </c>
      <c r="D923" s="18" t="s">
        <v>4005</v>
      </c>
      <c r="E923" s="27">
        <v>428530000</v>
      </c>
      <c r="F923" s="29">
        <v>42858</v>
      </c>
      <c r="G923" s="30">
        <v>43460</v>
      </c>
      <c r="H923" s="63">
        <v>0.37</v>
      </c>
      <c r="I923" s="63">
        <v>5.0999999999999997E-2</v>
      </c>
      <c r="J923" s="18" t="s">
        <v>4006</v>
      </c>
      <c r="K923" s="18" t="s">
        <v>4000</v>
      </c>
    </row>
    <row r="924" spans="1:11" s="50" customFormat="1" ht="105" x14ac:dyDescent="0.25">
      <c r="A924" s="26" t="s">
        <v>3996</v>
      </c>
      <c r="B924" s="25">
        <v>2017</v>
      </c>
      <c r="C924" s="3" t="s">
        <v>4007</v>
      </c>
      <c r="D924" s="18" t="s">
        <v>4008</v>
      </c>
      <c r="E924" s="27">
        <v>1118568000</v>
      </c>
      <c r="F924" s="29">
        <v>42873</v>
      </c>
      <c r="G924" s="30">
        <v>43460</v>
      </c>
      <c r="H924" s="63">
        <v>0.62280000000000002</v>
      </c>
      <c r="I924" s="63">
        <v>3.0000000000000001E-3</v>
      </c>
      <c r="J924" s="18" t="s">
        <v>4009</v>
      </c>
      <c r="K924" s="18" t="s">
        <v>4000</v>
      </c>
    </row>
    <row r="925" spans="1:11" s="50" customFormat="1" ht="90" x14ac:dyDescent="0.25">
      <c r="A925" s="26" t="s">
        <v>3996</v>
      </c>
      <c r="B925" s="25">
        <v>2017</v>
      </c>
      <c r="C925" s="3" t="s">
        <v>4010</v>
      </c>
      <c r="D925" s="18" t="s">
        <v>4011</v>
      </c>
      <c r="E925" s="27">
        <v>3025168000</v>
      </c>
      <c r="F925" s="29">
        <v>42858</v>
      </c>
      <c r="G925" s="30">
        <v>43460</v>
      </c>
      <c r="H925" s="63">
        <v>0.09</v>
      </c>
      <c r="I925" s="63">
        <v>0</v>
      </c>
      <c r="J925" s="18" t="s">
        <v>4012</v>
      </c>
      <c r="K925" s="18" t="s">
        <v>4000</v>
      </c>
    </row>
    <row r="926" spans="1:11" s="50" customFormat="1" ht="90" x14ac:dyDescent="0.25">
      <c r="A926" s="26" t="s">
        <v>3996</v>
      </c>
      <c r="B926" s="25">
        <v>2017</v>
      </c>
      <c r="C926" s="3" t="s">
        <v>4013</v>
      </c>
      <c r="D926" s="18" t="s">
        <v>4014</v>
      </c>
      <c r="E926" s="27">
        <v>910694000</v>
      </c>
      <c r="F926" s="29">
        <v>42858</v>
      </c>
      <c r="G926" s="30">
        <v>43460</v>
      </c>
      <c r="H926" s="63">
        <v>0.10979999999999999</v>
      </c>
      <c r="I926" s="63">
        <v>0</v>
      </c>
      <c r="J926" s="18" t="s">
        <v>4015</v>
      </c>
      <c r="K926" s="18" t="s">
        <v>4000</v>
      </c>
    </row>
    <row r="927" spans="1:11" s="50" customFormat="1" ht="90" x14ac:dyDescent="0.25">
      <c r="A927" s="26" t="s">
        <v>3996</v>
      </c>
      <c r="B927" s="25">
        <v>2017</v>
      </c>
      <c r="C927" s="3" t="s">
        <v>4016</v>
      </c>
      <c r="D927" s="18" t="s">
        <v>4017</v>
      </c>
      <c r="E927" s="27">
        <v>911901000</v>
      </c>
      <c r="F927" s="29">
        <v>42858</v>
      </c>
      <c r="G927" s="30">
        <v>43460</v>
      </c>
      <c r="H927" s="63">
        <v>0</v>
      </c>
      <c r="I927" s="63">
        <v>0</v>
      </c>
      <c r="J927" s="18" t="s">
        <v>4018</v>
      </c>
      <c r="K927" s="18" t="s">
        <v>4000</v>
      </c>
    </row>
    <row r="928" spans="1:11" s="50" customFormat="1" ht="90" x14ac:dyDescent="0.25">
      <c r="A928" s="26" t="s">
        <v>3996</v>
      </c>
      <c r="B928" s="25">
        <v>2017</v>
      </c>
      <c r="C928" s="3" t="s">
        <v>4019</v>
      </c>
      <c r="D928" s="18" t="s">
        <v>4020</v>
      </c>
      <c r="E928" s="27">
        <v>1185998000</v>
      </c>
      <c r="F928" s="29">
        <v>42858</v>
      </c>
      <c r="G928" s="30">
        <v>43460</v>
      </c>
      <c r="H928" s="63">
        <v>0.14000000000000001</v>
      </c>
      <c r="I928" s="63">
        <v>0</v>
      </c>
      <c r="J928" s="18" t="s">
        <v>4021</v>
      </c>
      <c r="K928" s="18" t="s">
        <v>4000</v>
      </c>
    </row>
    <row r="929" spans="1:11" s="50" customFormat="1" ht="90" x14ac:dyDescent="0.25">
      <c r="A929" s="26" t="s">
        <v>3996</v>
      </c>
      <c r="B929" s="25">
        <v>2017</v>
      </c>
      <c r="C929" s="3" t="s">
        <v>4022</v>
      </c>
      <c r="D929" s="18" t="s">
        <v>4023</v>
      </c>
      <c r="E929" s="27">
        <v>2002226000</v>
      </c>
      <c r="F929" s="29">
        <v>42928</v>
      </c>
      <c r="G929" s="30">
        <v>43293</v>
      </c>
      <c r="H929" s="63">
        <v>0</v>
      </c>
      <c r="I929" s="63">
        <v>0</v>
      </c>
      <c r="J929" s="18" t="s">
        <v>4024</v>
      </c>
      <c r="K929" s="18" t="s">
        <v>4000</v>
      </c>
    </row>
    <row r="930" spans="1:11" s="50" customFormat="1" ht="90" x14ac:dyDescent="0.25">
      <c r="A930" s="26" t="s">
        <v>3996</v>
      </c>
      <c r="B930" s="25">
        <v>2017</v>
      </c>
      <c r="C930" s="3" t="s">
        <v>4025</v>
      </c>
      <c r="D930" s="18" t="s">
        <v>4026</v>
      </c>
      <c r="E930" s="27">
        <v>865329000</v>
      </c>
      <c r="F930" s="29">
        <v>43026</v>
      </c>
      <c r="G930" s="30">
        <v>43293</v>
      </c>
      <c r="H930" s="63">
        <v>0</v>
      </c>
      <c r="I930" s="63">
        <v>0</v>
      </c>
      <c r="J930" s="18" t="s">
        <v>4027</v>
      </c>
      <c r="K930" s="18" t="s">
        <v>4000</v>
      </c>
    </row>
    <row r="931" spans="1:11" s="50" customFormat="1" ht="90" x14ac:dyDescent="0.25">
      <c r="A931" s="26" t="s">
        <v>3996</v>
      </c>
      <c r="B931" s="25">
        <v>2017</v>
      </c>
      <c r="C931" s="3" t="s">
        <v>4028</v>
      </c>
      <c r="D931" s="18" t="s">
        <v>4029</v>
      </c>
      <c r="E931" s="27">
        <v>1413589000</v>
      </c>
      <c r="F931" s="29">
        <v>43027</v>
      </c>
      <c r="G931" s="30">
        <v>43293</v>
      </c>
      <c r="H931" s="63">
        <v>0</v>
      </c>
      <c r="I931" s="63">
        <v>0</v>
      </c>
      <c r="J931" s="18" t="s">
        <v>4030</v>
      </c>
      <c r="K931" s="18" t="s">
        <v>4000</v>
      </c>
    </row>
    <row r="932" spans="1:11" s="50" customFormat="1" ht="90" x14ac:dyDescent="0.25">
      <c r="A932" s="26" t="s">
        <v>3996</v>
      </c>
      <c r="B932" s="25">
        <v>2017</v>
      </c>
      <c r="C932" s="3" t="s">
        <v>4031</v>
      </c>
      <c r="D932" s="18" t="s">
        <v>4032</v>
      </c>
      <c r="E932" s="27">
        <v>1594851000</v>
      </c>
      <c r="F932" s="29">
        <v>43026</v>
      </c>
      <c r="G932" s="30">
        <v>43293</v>
      </c>
      <c r="H932" s="63">
        <v>0</v>
      </c>
      <c r="I932" s="63">
        <v>0</v>
      </c>
      <c r="J932" s="18" t="s">
        <v>4033</v>
      </c>
      <c r="K932" s="18" t="s">
        <v>4000</v>
      </c>
    </row>
    <row r="933" spans="1:11" s="50" customFormat="1" ht="90" x14ac:dyDescent="0.25">
      <c r="A933" s="26" t="s">
        <v>3996</v>
      </c>
      <c r="B933" s="25">
        <v>2017</v>
      </c>
      <c r="C933" s="3" t="s">
        <v>4034</v>
      </c>
      <c r="D933" s="18" t="s">
        <v>4035</v>
      </c>
      <c r="E933" s="27">
        <v>697721000</v>
      </c>
      <c r="F933" s="29">
        <v>43026</v>
      </c>
      <c r="G933" s="30">
        <v>43293</v>
      </c>
      <c r="H933" s="63">
        <v>0</v>
      </c>
      <c r="I933" s="63">
        <v>0</v>
      </c>
      <c r="J933" s="18" t="s">
        <v>4036</v>
      </c>
      <c r="K933" s="18" t="s">
        <v>4000</v>
      </c>
    </row>
    <row r="934" spans="1:11" s="50" customFormat="1" ht="90" x14ac:dyDescent="0.25">
      <c r="A934" s="26" t="s">
        <v>3996</v>
      </c>
      <c r="B934" s="25">
        <v>2017</v>
      </c>
      <c r="C934" s="3" t="s">
        <v>4037</v>
      </c>
      <c r="D934" s="18" t="s">
        <v>4038</v>
      </c>
      <c r="E934" s="27">
        <v>867784000</v>
      </c>
      <c r="F934" s="29">
        <v>43026</v>
      </c>
      <c r="G934" s="30">
        <v>43293</v>
      </c>
      <c r="H934" s="63">
        <v>0</v>
      </c>
      <c r="I934" s="63">
        <v>0</v>
      </c>
      <c r="J934" s="18" t="s">
        <v>4039</v>
      </c>
      <c r="K934" s="18" t="s">
        <v>4000</v>
      </c>
    </row>
    <row r="935" spans="1:11" s="50" customFormat="1" ht="90" x14ac:dyDescent="0.25">
      <c r="A935" s="26" t="s">
        <v>3996</v>
      </c>
      <c r="B935" s="25">
        <v>2017</v>
      </c>
      <c r="C935" s="3" t="s">
        <v>4040</v>
      </c>
      <c r="D935" s="18" t="s">
        <v>4041</v>
      </c>
      <c r="E935" s="27">
        <v>1620144000</v>
      </c>
      <c r="F935" s="29">
        <v>43026</v>
      </c>
      <c r="G935" s="30">
        <v>43293</v>
      </c>
      <c r="H935" s="63">
        <v>0</v>
      </c>
      <c r="I935" s="63">
        <v>0</v>
      </c>
      <c r="J935" s="18" t="s">
        <v>4042</v>
      </c>
      <c r="K935" s="18" t="s">
        <v>4000</v>
      </c>
    </row>
    <row r="936" spans="1:11" s="50" customFormat="1" ht="90" x14ac:dyDescent="0.25">
      <c r="A936" s="26" t="s">
        <v>3996</v>
      </c>
      <c r="B936" s="25">
        <v>2017</v>
      </c>
      <c r="C936" s="3" t="s">
        <v>4043</v>
      </c>
      <c r="D936" s="18" t="s">
        <v>4044</v>
      </c>
      <c r="E936" s="27">
        <v>800823000</v>
      </c>
      <c r="F936" s="29">
        <v>43026</v>
      </c>
      <c r="G936" s="30">
        <v>43293</v>
      </c>
      <c r="H936" s="63">
        <v>0</v>
      </c>
      <c r="I936" s="63">
        <v>0</v>
      </c>
      <c r="J936" s="18" t="s">
        <v>4045</v>
      </c>
      <c r="K936" s="18" t="s">
        <v>4000</v>
      </c>
    </row>
    <row r="937" spans="1:11" s="50" customFormat="1" ht="90" x14ac:dyDescent="0.25">
      <c r="A937" s="26" t="s">
        <v>3996</v>
      </c>
      <c r="B937" s="25">
        <v>2017</v>
      </c>
      <c r="C937" s="3" t="s">
        <v>4046</v>
      </c>
      <c r="D937" s="18" t="s">
        <v>4047</v>
      </c>
      <c r="E937" s="27">
        <v>934786000</v>
      </c>
      <c r="F937" s="29">
        <v>43027</v>
      </c>
      <c r="G937" s="30">
        <v>43293</v>
      </c>
      <c r="H937" s="63">
        <v>0</v>
      </c>
      <c r="I937" s="63">
        <v>0</v>
      </c>
      <c r="J937" s="18" t="s">
        <v>4048</v>
      </c>
      <c r="K937" s="18" t="s">
        <v>4000</v>
      </c>
    </row>
    <row r="938" spans="1:11" s="50" customFormat="1" ht="90" x14ac:dyDescent="0.25">
      <c r="A938" s="26" t="s">
        <v>3996</v>
      </c>
      <c r="B938" s="25">
        <v>2017</v>
      </c>
      <c r="C938" s="3" t="s">
        <v>4049</v>
      </c>
      <c r="D938" s="18" t="s">
        <v>4050</v>
      </c>
      <c r="E938" s="27">
        <v>715695000</v>
      </c>
      <c r="F938" s="29">
        <v>43021</v>
      </c>
      <c r="G938" s="30">
        <v>43300</v>
      </c>
      <c r="H938" s="63">
        <v>0</v>
      </c>
      <c r="I938" s="63">
        <v>0</v>
      </c>
      <c r="J938" s="18" t="s">
        <v>4051</v>
      </c>
      <c r="K938" s="18" t="s">
        <v>4000</v>
      </c>
    </row>
    <row r="939" spans="1:11" s="50" customFormat="1" ht="90" x14ac:dyDescent="0.25">
      <c r="A939" s="26" t="s">
        <v>3996</v>
      </c>
      <c r="B939" s="25">
        <v>2017</v>
      </c>
      <c r="C939" s="3" t="s">
        <v>4052</v>
      </c>
      <c r="D939" s="18" t="s">
        <v>4053</v>
      </c>
      <c r="E939" s="27">
        <v>985637000</v>
      </c>
      <c r="F939" s="29">
        <v>43020</v>
      </c>
      <c r="G939" s="30">
        <v>43293</v>
      </c>
      <c r="H939" s="63">
        <v>0.04</v>
      </c>
      <c r="I939" s="63">
        <v>0</v>
      </c>
      <c r="J939" s="18" t="s">
        <v>4054</v>
      </c>
      <c r="K939" s="18" t="s">
        <v>4000</v>
      </c>
    </row>
    <row r="940" spans="1:11" s="50" customFormat="1" ht="90" x14ac:dyDescent="0.25">
      <c r="A940" s="26" t="s">
        <v>3996</v>
      </c>
      <c r="B940" s="25">
        <v>2017</v>
      </c>
      <c r="C940" s="3" t="s">
        <v>4055</v>
      </c>
      <c r="D940" s="18" t="s">
        <v>4056</v>
      </c>
      <c r="E940" s="31">
        <v>846483000</v>
      </c>
      <c r="F940" s="29" t="s">
        <v>4057</v>
      </c>
      <c r="G940" s="30">
        <v>43293</v>
      </c>
      <c r="H940" s="63">
        <v>0</v>
      </c>
      <c r="I940" s="63">
        <v>0</v>
      </c>
      <c r="J940" s="18" t="s">
        <v>4058</v>
      </c>
      <c r="K940" s="18" t="s">
        <v>4000</v>
      </c>
    </row>
    <row r="941" spans="1:11" s="50" customFormat="1" ht="90" x14ac:dyDescent="0.25">
      <c r="A941" s="26" t="s">
        <v>3996</v>
      </c>
      <c r="B941" s="25">
        <v>2017</v>
      </c>
      <c r="C941" s="3" t="s">
        <v>4059</v>
      </c>
      <c r="D941" s="18" t="s">
        <v>4060</v>
      </c>
      <c r="E941" s="31">
        <v>1040091000</v>
      </c>
      <c r="F941" s="29">
        <v>43047</v>
      </c>
      <c r="G941" s="30">
        <v>43293</v>
      </c>
      <c r="H941" s="63">
        <v>3.1E-2</v>
      </c>
      <c r="I941" s="63">
        <v>0</v>
      </c>
      <c r="J941" s="18" t="s">
        <v>4061</v>
      </c>
      <c r="K941" s="18" t="s">
        <v>4000</v>
      </c>
    </row>
    <row r="942" spans="1:11" s="50" customFormat="1" ht="90" x14ac:dyDescent="0.25">
      <c r="A942" s="26" t="s">
        <v>3996</v>
      </c>
      <c r="B942" s="32">
        <v>2017</v>
      </c>
      <c r="C942" s="33" t="s">
        <v>4062</v>
      </c>
      <c r="D942" s="34" t="s">
        <v>4063</v>
      </c>
      <c r="E942" s="35">
        <v>513487000</v>
      </c>
      <c r="F942" s="36">
        <v>43027</v>
      </c>
      <c r="G942" s="37">
        <v>43293</v>
      </c>
      <c r="H942" s="63">
        <v>0</v>
      </c>
      <c r="I942" s="63">
        <v>0</v>
      </c>
      <c r="J942" s="18" t="s">
        <v>4064</v>
      </c>
      <c r="K942" s="18" t="s">
        <v>4000</v>
      </c>
    </row>
    <row r="943" spans="1:11" s="50" customFormat="1" ht="90" x14ac:dyDescent="0.25">
      <c r="A943" s="26" t="s">
        <v>3996</v>
      </c>
      <c r="B943" s="25">
        <v>2017</v>
      </c>
      <c r="C943" s="3" t="s">
        <v>4065</v>
      </c>
      <c r="D943" s="18" t="s">
        <v>4066</v>
      </c>
      <c r="E943" s="31">
        <v>872227000</v>
      </c>
      <c r="F943" s="38">
        <v>43048</v>
      </c>
      <c r="G943" s="30">
        <v>43293</v>
      </c>
      <c r="H943" s="63">
        <v>0</v>
      </c>
      <c r="I943" s="63">
        <v>0</v>
      </c>
      <c r="J943" s="18" t="s">
        <v>4067</v>
      </c>
      <c r="K943" s="18" t="s">
        <v>4000</v>
      </c>
    </row>
    <row r="944" spans="1:11" s="50" customFormat="1" ht="90" x14ac:dyDescent="0.25">
      <c r="A944" s="26" t="s">
        <v>3996</v>
      </c>
      <c r="B944" s="25">
        <v>2017</v>
      </c>
      <c r="C944" s="3" t="s">
        <v>4068</v>
      </c>
      <c r="D944" s="18" t="s">
        <v>4069</v>
      </c>
      <c r="E944" s="39">
        <v>654154000</v>
      </c>
      <c r="F944" s="29">
        <v>43025</v>
      </c>
      <c r="G944" s="30">
        <v>43293</v>
      </c>
      <c r="H944" s="63">
        <v>0</v>
      </c>
      <c r="I944" s="63">
        <v>0</v>
      </c>
      <c r="J944" s="18" t="s">
        <v>4070</v>
      </c>
      <c r="K944" s="18" t="s">
        <v>4000</v>
      </c>
    </row>
    <row r="945" spans="1:11" s="50" customFormat="1" ht="90" x14ac:dyDescent="0.25">
      <c r="A945" s="26" t="s">
        <v>3996</v>
      </c>
      <c r="B945" s="25">
        <v>2017</v>
      </c>
      <c r="C945" s="3" t="s">
        <v>4071</v>
      </c>
      <c r="D945" s="18" t="s">
        <v>4072</v>
      </c>
      <c r="E945" s="39">
        <v>609949000</v>
      </c>
      <c r="F945" s="29">
        <v>43049</v>
      </c>
      <c r="G945" s="30">
        <v>43293</v>
      </c>
      <c r="H945" s="63">
        <v>0</v>
      </c>
      <c r="I945" s="63">
        <v>0</v>
      </c>
      <c r="J945" s="18" t="s">
        <v>4073</v>
      </c>
      <c r="K945" s="18" t="s">
        <v>4000</v>
      </c>
    </row>
    <row r="946" spans="1:11" s="50" customFormat="1" ht="90" x14ac:dyDescent="0.25">
      <c r="A946" s="26" t="s">
        <v>3996</v>
      </c>
      <c r="B946" s="25">
        <v>2017</v>
      </c>
      <c r="C946" s="3" t="s">
        <v>4074</v>
      </c>
      <c r="D946" s="18" t="s">
        <v>4075</v>
      </c>
      <c r="E946" s="39">
        <v>627466000</v>
      </c>
      <c r="F946" s="29">
        <v>43025</v>
      </c>
      <c r="G946" s="30">
        <v>43293</v>
      </c>
      <c r="H946" s="63">
        <v>0</v>
      </c>
      <c r="I946" s="63">
        <v>0</v>
      </c>
      <c r="J946" s="18" t="s">
        <v>4076</v>
      </c>
      <c r="K946" s="18" t="s">
        <v>4000</v>
      </c>
    </row>
    <row r="947" spans="1:11" s="50" customFormat="1" ht="105" x14ac:dyDescent="0.25">
      <c r="A947" s="26" t="s">
        <v>3996</v>
      </c>
      <c r="B947" s="40">
        <v>2017</v>
      </c>
      <c r="C947" s="41" t="s">
        <v>4077</v>
      </c>
      <c r="D947" s="18" t="s">
        <v>4078</v>
      </c>
      <c r="E947" s="27">
        <v>887338514</v>
      </c>
      <c r="F947" s="30">
        <v>42955</v>
      </c>
      <c r="G947" s="30">
        <v>43814</v>
      </c>
      <c r="H947" s="22">
        <v>0.2651</v>
      </c>
      <c r="I947" s="22">
        <v>0.432</v>
      </c>
      <c r="J947" s="83" t="s">
        <v>4079</v>
      </c>
      <c r="K947" s="18" t="s">
        <v>4080</v>
      </c>
    </row>
    <row r="948" spans="1:11" s="50" customFormat="1" ht="60" x14ac:dyDescent="0.25">
      <c r="A948" s="26" t="s">
        <v>3996</v>
      </c>
      <c r="B948" s="25">
        <v>2017</v>
      </c>
      <c r="C948" s="40" t="s">
        <v>4359</v>
      </c>
      <c r="D948" s="61" t="s">
        <v>4423</v>
      </c>
      <c r="E948" s="58">
        <v>72757181</v>
      </c>
      <c r="F948" s="59">
        <v>42871</v>
      </c>
      <c r="G948" s="59">
        <v>43205</v>
      </c>
      <c r="H948" s="64">
        <v>0.48</v>
      </c>
      <c r="I948" s="64">
        <v>0.34</v>
      </c>
      <c r="J948" s="60" t="s">
        <v>4424</v>
      </c>
      <c r="K948" s="57"/>
    </row>
    <row r="949" spans="1:11" s="50" customFormat="1" ht="45" x14ac:dyDescent="0.25">
      <c r="A949" s="26" t="s">
        <v>3996</v>
      </c>
      <c r="B949" s="25">
        <v>2017</v>
      </c>
      <c r="C949" s="4" t="s">
        <v>4360</v>
      </c>
      <c r="D949" s="61" t="s">
        <v>4446</v>
      </c>
      <c r="E949" s="58">
        <v>2465215468</v>
      </c>
      <c r="F949" s="59">
        <v>42940</v>
      </c>
      <c r="G949" s="59">
        <v>43146</v>
      </c>
      <c r="H949" s="64">
        <v>80</v>
      </c>
      <c r="I949" s="64">
        <v>95.4</v>
      </c>
      <c r="J949" s="60" t="s">
        <v>4447</v>
      </c>
      <c r="K949" s="57"/>
    </row>
    <row r="950" spans="1:11" s="50" customFormat="1" ht="90" x14ac:dyDescent="0.25">
      <c r="A950" s="5" t="s">
        <v>2603</v>
      </c>
      <c r="B950" s="5">
        <v>2017</v>
      </c>
      <c r="C950" s="5">
        <v>4600006256</v>
      </c>
      <c r="D950" s="5" t="s">
        <v>2489</v>
      </c>
      <c r="E950" s="6">
        <v>10620326780</v>
      </c>
      <c r="F950" s="7">
        <v>42786</v>
      </c>
      <c r="G950" s="7">
        <v>43078</v>
      </c>
      <c r="H950" s="24">
        <v>1</v>
      </c>
      <c r="I950" s="24">
        <v>1</v>
      </c>
      <c r="J950" s="9" t="s">
        <v>2490</v>
      </c>
      <c r="K950" s="5"/>
    </row>
    <row r="951" spans="1:11" s="50" customFormat="1" ht="60" x14ac:dyDescent="0.25">
      <c r="A951" s="5" t="s">
        <v>2603</v>
      </c>
      <c r="B951" s="5">
        <v>2017</v>
      </c>
      <c r="C951" s="5">
        <v>4600006258</v>
      </c>
      <c r="D951" s="5" t="s">
        <v>2491</v>
      </c>
      <c r="E951" s="6">
        <v>569040197</v>
      </c>
      <c r="F951" s="7">
        <v>42786</v>
      </c>
      <c r="G951" s="7">
        <v>43078</v>
      </c>
      <c r="H951" s="24">
        <v>1</v>
      </c>
      <c r="I951" s="24">
        <v>1</v>
      </c>
      <c r="J951" s="9" t="s">
        <v>2492</v>
      </c>
      <c r="K951" s="5"/>
    </row>
    <row r="952" spans="1:11" s="50" customFormat="1" ht="45" x14ac:dyDescent="0.25">
      <c r="A952" s="5" t="s">
        <v>2603</v>
      </c>
      <c r="B952" s="5">
        <v>2017</v>
      </c>
      <c r="C952" s="5">
        <v>4600006259</v>
      </c>
      <c r="D952" s="5" t="s">
        <v>2493</v>
      </c>
      <c r="E952" s="6">
        <v>11568436584</v>
      </c>
      <c r="F952" s="7">
        <v>42786</v>
      </c>
      <c r="G952" s="7">
        <v>43078</v>
      </c>
      <c r="H952" s="24">
        <v>1</v>
      </c>
      <c r="I952" s="24">
        <v>1</v>
      </c>
      <c r="J952" s="9" t="s">
        <v>2494</v>
      </c>
      <c r="K952" s="5"/>
    </row>
    <row r="953" spans="1:11" s="50" customFormat="1" ht="60" x14ac:dyDescent="0.25">
      <c r="A953" s="5" t="s">
        <v>2603</v>
      </c>
      <c r="B953" s="5">
        <v>2017</v>
      </c>
      <c r="C953" s="5">
        <v>4600006261</v>
      </c>
      <c r="D953" s="5" t="s">
        <v>2495</v>
      </c>
      <c r="E953" s="6">
        <v>1111901987</v>
      </c>
      <c r="F953" s="7">
        <v>42787</v>
      </c>
      <c r="G953" s="7">
        <v>43078</v>
      </c>
      <c r="H953" s="24">
        <v>1</v>
      </c>
      <c r="I953" s="24">
        <v>1</v>
      </c>
      <c r="J953" s="9" t="s">
        <v>2496</v>
      </c>
      <c r="K953" s="5"/>
    </row>
    <row r="954" spans="1:11" s="50" customFormat="1" ht="60" x14ac:dyDescent="0.25">
      <c r="A954" s="5" t="s">
        <v>2603</v>
      </c>
      <c r="B954" s="5">
        <v>2017</v>
      </c>
      <c r="C954" s="5">
        <v>4600006262</v>
      </c>
      <c r="D954" s="5" t="s">
        <v>2497</v>
      </c>
      <c r="E954" s="6">
        <v>1127736072</v>
      </c>
      <c r="F954" s="7">
        <v>42787</v>
      </c>
      <c r="G954" s="7">
        <v>43078</v>
      </c>
      <c r="H954" s="24">
        <v>1</v>
      </c>
      <c r="I954" s="24">
        <v>1</v>
      </c>
      <c r="J954" s="9" t="s">
        <v>2490</v>
      </c>
      <c r="K954" s="5"/>
    </row>
    <row r="955" spans="1:11" s="50" customFormat="1" ht="60" x14ac:dyDescent="0.25">
      <c r="A955" s="5" t="s">
        <v>2603</v>
      </c>
      <c r="B955" s="5">
        <v>2017</v>
      </c>
      <c r="C955" s="5">
        <v>4600006263</v>
      </c>
      <c r="D955" s="5" t="s">
        <v>2485</v>
      </c>
      <c r="E955" s="6">
        <v>8001954203</v>
      </c>
      <c r="F955" s="7">
        <v>42787</v>
      </c>
      <c r="G955" s="7">
        <v>43078</v>
      </c>
      <c r="H955" s="24">
        <v>1</v>
      </c>
      <c r="I955" s="24">
        <v>1</v>
      </c>
      <c r="J955" s="9" t="s">
        <v>2486</v>
      </c>
      <c r="K955" s="5"/>
    </row>
    <row r="956" spans="1:11" s="50" customFormat="1" ht="75" x14ac:dyDescent="0.25">
      <c r="A956" s="5" t="s">
        <v>2603</v>
      </c>
      <c r="B956" s="5">
        <v>2017</v>
      </c>
      <c r="C956" s="5">
        <v>4600006264</v>
      </c>
      <c r="D956" s="5" t="s">
        <v>2498</v>
      </c>
      <c r="E956" s="6">
        <v>1329178198</v>
      </c>
      <c r="F956" s="7">
        <v>42786</v>
      </c>
      <c r="G956" s="7">
        <v>43078</v>
      </c>
      <c r="H956" s="24">
        <v>1</v>
      </c>
      <c r="I956" s="24">
        <v>1</v>
      </c>
      <c r="J956" s="9" t="s">
        <v>2494</v>
      </c>
      <c r="K956" s="5"/>
    </row>
    <row r="957" spans="1:11" s="50" customFormat="1" ht="60" x14ac:dyDescent="0.25">
      <c r="A957" s="5" t="s">
        <v>2603</v>
      </c>
      <c r="B957" s="5">
        <v>2017</v>
      </c>
      <c r="C957" s="5">
        <v>4600006265</v>
      </c>
      <c r="D957" s="5" t="s">
        <v>2499</v>
      </c>
      <c r="E957" s="6">
        <v>1496351000</v>
      </c>
      <c r="F957" s="7">
        <v>42786</v>
      </c>
      <c r="G957" s="7">
        <v>43078</v>
      </c>
      <c r="H957" s="24">
        <v>1</v>
      </c>
      <c r="I957" s="24">
        <v>1</v>
      </c>
      <c r="J957" s="9" t="s">
        <v>2494</v>
      </c>
      <c r="K957" s="5"/>
    </row>
    <row r="958" spans="1:11" s="50" customFormat="1" ht="90" x14ac:dyDescent="0.25">
      <c r="A958" s="5" t="s">
        <v>2603</v>
      </c>
      <c r="B958" s="5">
        <v>2017</v>
      </c>
      <c r="C958" s="5">
        <v>4600006266</v>
      </c>
      <c r="D958" s="5" t="s">
        <v>2500</v>
      </c>
      <c r="E958" s="6">
        <v>5233526304</v>
      </c>
      <c r="F958" s="7">
        <v>42786</v>
      </c>
      <c r="G958" s="7">
        <v>43078</v>
      </c>
      <c r="H958" s="24">
        <v>1</v>
      </c>
      <c r="I958" s="24">
        <v>1</v>
      </c>
      <c r="J958" s="9" t="s">
        <v>2487</v>
      </c>
      <c r="K958" s="5"/>
    </row>
    <row r="959" spans="1:11" s="50" customFormat="1" ht="75" x14ac:dyDescent="0.25">
      <c r="A959" s="5" t="s">
        <v>2603</v>
      </c>
      <c r="B959" s="5">
        <v>2017</v>
      </c>
      <c r="C959" s="5">
        <v>4600006296</v>
      </c>
      <c r="D959" s="5" t="s">
        <v>2501</v>
      </c>
      <c r="E959" s="6">
        <v>3494622400</v>
      </c>
      <c r="F959" s="7">
        <v>42800</v>
      </c>
      <c r="G959" s="7">
        <v>43078</v>
      </c>
      <c r="H959" s="24">
        <v>1</v>
      </c>
      <c r="I959" s="24">
        <v>1</v>
      </c>
      <c r="J959" s="9" t="s">
        <v>2171</v>
      </c>
      <c r="K959" s="5"/>
    </row>
    <row r="960" spans="1:11" s="50" customFormat="1" ht="75" x14ac:dyDescent="0.25">
      <c r="A960" s="5" t="s">
        <v>2603</v>
      </c>
      <c r="B960" s="5">
        <v>2017</v>
      </c>
      <c r="C960" s="5">
        <v>4600006306</v>
      </c>
      <c r="D960" s="5" t="s">
        <v>2502</v>
      </c>
      <c r="E960" s="6">
        <v>3492998707</v>
      </c>
      <c r="F960" s="7">
        <v>42810</v>
      </c>
      <c r="G960" s="7">
        <v>43079</v>
      </c>
      <c r="H960" s="24">
        <v>1</v>
      </c>
      <c r="I960" s="24">
        <v>1</v>
      </c>
      <c r="J960" s="9" t="s">
        <v>153</v>
      </c>
      <c r="K960" s="5"/>
    </row>
    <row r="961" spans="1:11" s="50" customFormat="1" ht="45" x14ac:dyDescent="0.25">
      <c r="A961" s="5" t="s">
        <v>2603</v>
      </c>
      <c r="B961" s="5">
        <v>2017</v>
      </c>
      <c r="C961" s="5">
        <v>4600006645</v>
      </c>
      <c r="D961" s="5" t="s">
        <v>2503</v>
      </c>
      <c r="E961" s="6">
        <v>1796355000</v>
      </c>
      <c r="F961" s="7">
        <v>42850</v>
      </c>
      <c r="G961" s="7">
        <v>43266</v>
      </c>
      <c r="H961" s="24">
        <v>0.9</v>
      </c>
      <c r="I961" s="24">
        <v>0.6</v>
      </c>
      <c r="J961" s="9" t="s">
        <v>153</v>
      </c>
      <c r="K961" s="5"/>
    </row>
    <row r="962" spans="1:11" s="50" customFormat="1" ht="75" x14ac:dyDescent="0.25">
      <c r="A962" s="5" t="s">
        <v>2603</v>
      </c>
      <c r="B962" s="5">
        <v>2017</v>
      </c>
      <c r="C962" s="5">
        <v>4600006690</v>
      </c>
      <c r="D962" s="5" t="s">
        <v>2504</v>
      </c>
      <c r="E962" s="6">
        <v>26091709184</v>
      </c>
      <c r="F962" s="7" t="s">
        <v>2505</v>
      </c>
      <c r="G962" s="7">
        <v>43076</v>
      </c>
      <c r="H962" s="24">
        <v>1</v>
      </c>
      <c r="I962" s="24">
        <v>1</v>
      </c>
      <c r="J962" s="9" t="s">
        <v>2506</v>
      </c>
      <c r="K962" s="5"/>
    </row>
    <row r="963" spans="1:11" s="50" customFormat="1" ht="75" x14ac:dyDescent="0.25">
      <c r="A963" s="5" t="s">
        <v>2603</v>
      </c>
      <c r="B963" s="5">
        <v>2017</v>
      </c>
      <c r="C963" s="5">
        <v>4600006784</v>
      </c>
      <c r="D963" s="5" t="s">
        <v>2507</v>
      </c>
      <c r="E963" s="6">
        <v>401069191</v>
      </c>
      <c r="F963" s="7">
        <v>42741</v>
      </c>
      <c r="G963" s="7">
        <v>43281</v>
      </c>
      <c r="H963" s="24">
        <v>0.5</v>
      </c>
      <c r="I963" s="24">
        <v>0.5</v>
      </c>
      <c r="J963" s="9" t="s">
        <v>153</v>
      </c>
      <c r="K963" s="5"/>
    </row>
    <row r="964" spans="1:11" s="50" customFormat="1" ht="60" x14ac:dyDescent="0.25">
      <c r="A964" s="5" t="s">
        <v>2603</v>
      </c>
      <c r="B964" s="5">
        <v>2017</v>
      </c>
      <c r="C964" s="5">
        <v>4600006785</v>
      </c>
      <c r="D964" s="5" t="s">
        <v>2508</v>
      </c>
      <c r="E964" s="6">
        <v>2900000000</v>
      </c>
      <c r="F964" s="7">
        <v>42892</v>
      </c>
      <c r="G964" s="7">
        <v>43251</v>
      </c>
      <c r="H964" s="24">
        <v>0.6</v>
      </c>
      <c r="I964" s="24">
        <v>0.79</v>
      </c>
      <c r="J964" s="9" t="s">
        <v>764</v>
      </c>
      <c r="K964" s="5"/>
    </row>
    <row r="965" spans="1:11" s="50" customFormat="1" ht="105" x14ac:dyDescent="0.25">
      <c r="A965" s="5" t="s">
        <v>2603</v>
      </c>
      <c r="B965" s="5">
        <v>2017</v>
      </c>
      <c r="C965" s="5">
        <v>4600006834</v>
      </c>
      <c r="D965" s="5" t="s">
        <v>2509</v>
      </c>
      <c r="E965" s="6">
        <v>1000000000</v>
      </c>
      <c r="F965" s="7">
        <v>42920</v>
      </c>
      <c r="G965" s="7">
        <v>43084</v>
      </c>
      <c r="H965" s="24">
        <v>1</v>
      </c>
      <c r="I965" s="24">
        <v>1</v>
      </c>
      <c r="J965" s="9" t="s">
        <v>153</v>
      </c>
      <c r="K965" s="5"/>
    </row>
    <row r="966" spans="1:11" s="50" customFormat="1" ht="105" x14ac:dyDescent="0.25">
      <c r="A966" s="5" t="s">
        <v>2603</v>
      </c>
      <c r="B966" s="5">
        <v>2017</v>
      </c>
      <c r="C966" s="5">
        <v>4600006836</v>
      </c>
      <c r="D966" s="5" t="s">
        <v>2510</v>
      </c>
      <c r="E966" s="6">
        <v>74580345</v>
      </c>
      <c r="F966" s="7">
        <v>42955</v>
      </c>
      <c r="G966" s="7">
        <v>43084</v>
      </c>
      <c r="H966" s="24">
        <v>1</v>
      </c>
      <c r="I966" s="24">
        <v>1</v>
      </c>
      <c r="J966" s="9" t="s">
        <v>2511</v>
      </c>
      <c r="K966" s="5"/>
    </row>
    <row r="967" spans="1:11" s="50" customFormat="1" ht="105" x14ac:dyDescent="0.25">
      <c r="A967" s="5" t="s">
        <v>2603</v>
      </c>
      <c r="B967" s="5">
        <v>2017</v>
      </c>
      <c r="C967" s="5">
        <v>4600006837</v>
      </c>
      <c r="D967" s="5" t="s">
        <v>2512</v>
      </c>
      <c r="E967" s="6">
        <v>622000000</v>
      </c>
      <c r="F967" s="7" t="s">
        <v>2513</v>
      </c>
      <c r="G967" s="7">
        <v>43084</v>
      </c>
      <c r="H967" s="24">
        <v>1</v>
      </c>
      <c r="I967" s="24">
        <v>1</v>
      </c>
      <c r="J967" s="9" t="s">
        <v>2514</v>
      </c>
      <c r="K967" s="5"/>
    </row>
    <row r="968" spans="1:11" s="50" customFormat="1" ht="60" x14ac:dyDescent="0.25">
      <c r="A968" s="5" t="s">
        <v>2603</v>
      </c>
      <c r="B968" s="5">
        <v>2017</v>
      </c>
      <c r="C968" s="5">
        <v>4600006847</v>
      </c>
      <c r="D968" s="5" t="s">
        <v>2515</v>
      </c>
      <c r="E968" s="6">
        <v>720400000</v>
      </c>
      <c r="F968" s="7">
        <v>42772</v>
      </c>
      <c r="G968" s="7">
        <v>42979</v>
      </c>
      <c r="H968" s="24">
        <v>1</v>
      </c>
      <c r="I968" s="24">
        <v>1</v>
      </c>
      <c r="J968" s="9" t="s">
        <v>720</v>
      </c>
      <c r="K968" s="5"/>
    </row>
    <row r="969" spans="1:11" s="50" customFormat="1" ht="60" x14ac:dyDescent="0.25">
      <c r="A969" s="5" t="s">
        <v>2603</v>
      </c>
      <c r="B969" s="5">
        <v>2017</v>
      </c>
      <c r="C969" s="5">
        <v>4600006945</v>
      </c>
      <c r="D969" s="5" t="s">
        <v>2516</v>
      </c>
      <c r="E969" s="6">
        <v>2216352055</v>
      </c>
      <c r="F969" s="7" t="s">
        <v>2517</v>
      </c>
      <c r="G969" s="7">
        <v>43164</v>
      </c>
      <c r="H969" s="24">
        <v>0.92</v>
      </c>
      <c r="I969" s="24">
        <v>0.68</v>
      </c>
      <c r="J969" s="9" t="s">
        <v>2518</v>
      </c>
      <c r="K969" s="5"/>
    </row>
    <row r="970" spans="1:11" s="50" customFormat="1" ht="45" x14ac:dyDescent="0.25">
      <c r="A970" s="5" t="s">
        <v>2603</v>
      </c>
      <c r="B970" s="5">
        <v>2017</v>
      </c>
      <c r="C970" s="5">
        <v>4600006946</v>
      </c>
      <c r="D970" s="5" t="s">
        <v>2519</v>
      </c>
      <c r="E970" s="6">
        <v>163377777</v>
      </c>
      <c r="F970" s="7">
        <v>42834</v>
      </c>
      <c r="G970" s="7">
        <v>43071</v>
      </c>
      <c r="H970" s="24">
        <v>1</v>
      </c>
      <c r="I970" s="24">
        <v>1</v>
      </c>
      <c r="J970" s="9" t="s">
        <v>2520</v>
      </c>
      <c r="K970" s="5"/>
    </row>
    <row r="971" spans="1:11" s="50" customFormat="1" ht="60" x14ac:dyDescent="0.25">
      <c r="A971" s="5" t="s">
        <v>2603</v>
      </c>
      <c r="B971" s="5">
        <v>2017</v>
      </c>
      <c r="C971" s="5">
        <v>4600006968</v>
      </c>
      <c r="D971" s="5" t="s">
        <v>2521</v>
      </c>
      <c r="E971" s="6">
        <v>280000000</v>
      </c>
      <c r="F971" s="7" t="s">
        <v>2522</v>
      </c>
      <c r="G971" s="7">
        <v>43057</v>
      </c>
      <c r="H971" s="24">
        <v>1</v>
      </c>
      <c r="I971" s="24">
        <v>1</v>
      </c>
      <c r="J971" s="9" t="s">
        <v>2523</v>
      </c>
      <c r="K971" s="5"/>
    </row>
    <row r="972" spans="1:11" s="50" customFormat="1" ht="30" x14ac:dyDescent="0.25">
      <c r="A972" s="5" t="s">
        <v>2603</v>
      </c>
      <c r="B972" s="5">
        <v>2017</v>
      </c>
      <c r="C972" s="5">
        <v>4600007001</v>
      </c>
      <c r="D972" s="5" t="s">
        <v>2524</v>
      </c>
      <c r="E972" s="6">
        <v>691037992</v>
      </c>
      <c r="F972" s="7" t="s">
        <v>2525</v>
      </c>
      <c r="G972" s="7">
        <v>43066</v>
      </c>
      <c r="H972" s="24">
        <v>1</v>
      </c>
      <c r="I972" s="24">
        <v>1</v>
      </c>
      <c r="J972" s="9" t="s">
        <v>2526</v>
      </c>
      <c r="K972" s="5"/>
    </row>
    <row r="973" spans="1:11" s="50" customFormat="1" ht="30" x14ac:dyDescent="0.25">
      <c r="A973" s="5" t="s">
        <v>2603</v>
      </c>
      <c r="B973" s="5">
        <v>2017</v>
      </c>
      <c r="C973" s="5">
        <v>4600007040</v>
      </c>
      <c r="D973" s="5" t="s">
        <v>2527</v>
      </c>
      <c r="E973" s="6">
        <v>427680000</v>
      </c>
      <c r="F973" s="7" t="s">
        <v>2517</v>
      </c>
      <c r="G973" s="7">
        <v>43079</v>
      </c>
      <c r="H973" s="24">
        <v>1</v>
      </c>
      <c r="I973" s="24">
        <v>1</v>
      </c>
      <c r="J973" s="9" t="s">
        <v>2528</v>
      </c>
      <c r="K973" s="5"/>
    </row>
    <row r="974" spans="1:11" s="50" customFormat="1" ht="75" x14ac:dyDescent="0.25">
      <c r="A974" s="5" t="s">
        <v>2603</v>
      </c>
      <c r="B974" s="5">
        <v>2017</v>
      </c>
      <c r="C974" s="5">
        <v>4600007066</v>
      </c>
      <c r="D974" s="5" t="s">
        <v>2529</v>
      </c>
      <c r="E974" s="6">
        <v>357990000</v>
      </c>
      <c r="F974" s="7">
        <v>43016</v>
      </c>
      <c r="G974" s="7">
        <v>43084</v>
      </c>
      <c r="H974" s="24">
        <v>1</v>
      </c>
      <c r="I974" s="24">
        <v>1</v>
      </c>
      <c r="J974" s="9" t="s">
        <v>2530</v>
      </c>
      <c r="K974" s="5"/>
    </row>
    <row r="975" spans="1:11" s="50" customFormat="1" ht="30" x14ac:dyDescent="0.25">
      <c r="A975" s="5" t="s">
        <v>2603</v>
      </c>
      <c r="B975" s="5">
        <v>2017</v>
      </c>
      <c r="C975" s="5">
        <v>4600007174</v>
      </c>
      <c r="D975" s="5" t="s">
        <v>2531</v>
      </c>
      <c r="E975" s="6">
        <v>15654080</v>
      </c>
      <c r="F975" s="7">
        <v>42996</v>
      </c>
      <c r="G975" s="7">
        <v>43084</v>
      </c>
      <c r="H975" s="24">
        <v>1</v>
      </c>
      <c r="I975" s="24">
        <v>1</v>
      </c>
      <c r="J975" s="9" t="s">
        <v>2532</v>
      </c>
      <c r="K975" s="5"/>
    </row>
    <row r="976" spans="1:11" s="50" customFormat="1" ht="45" x14ac:dyDescent="0.25">
      <c r="A976" s="5" t="s">
        <v>2603</v>
      </c>
      <c r="B976" s="5">
        <v>2017</v>
      </c>
      <c r="C976" s="5">
        <v>4600007427</v>
      </c>
      <c r="D976" s="5" t="s">
        <v>2533</v>
      </c>
      <c r="E976" s="6">
        <v>1000000000</v>
      </c>
      <c r="F976" s="7">
        <v>43006</v>
      </c>
      <c r="G976" s="7">
        <v>43084</v>
      </c>
      <c r="H976" s="24">
        <v>1</v>
      </c>
      <c r="I976" s="24">
        <v>1</v>
      </c>
      <c r="J976" s="9" t="s">
        <v>152</v>
      </c>
      <c r="K976" s="5"/>
    </row>
    <row r="977" spans="1:11" s="50" customFormat="1" ht="75" x14ac:dyDescent="0.25">
      <c r="A977" s="5" t="s">
        <v>2603</v>
      </c>
      <c r="B977" s="5">
        <v>2017</v>
      </c>
      <c r="C977" s="5">
        <v>4600007455</v>
      </c>
      <c r="D977" s="5" t="s">
        <v>2534</v>
      </c>
      <c r="E977" s="6">
        <v>2625000000</v>
      </c>
      <c r="F977" s="7">
        <v>43020</v>
      </c>
      <c r="G977" s="7">
        <v>43100</v>
      </c>
      <c r="H977" s="24">
        <v>1</v>
      </c>
      <c r="I977" s="24">
        <v>1</v>
      </c>
      <c r="J977" s="9" t="s">
        <v>2535</v>
      </c>
      <c r="K977" s="5"/>
    </row>
    <row r="978" spans="1:11" s="50" customFormat="1" ht="75" x14ac:dyDescent="0.25">
      <c r="A978" s="5" t="s">
        <v>2603</v>
      </c>
      <c r="B978" s="5">
        <v>2017</v>
      </c>
      <c r="C978" s="5">
        <v>4600007456</v>
      </c>
      <c r="D978" s="5" t="s">
        <v>2536</v>
      </c>
      <c r="E978" s="6">
        <v>1312500000</v>
      </c>
      <c r="F978" s="7">
        <v>43007</v>
      </c>
      <c r="G978" s="7">
        <v>43100</v>
      </c>
      <c r="H978" s="24">
        <v>1</v>
      </c>
      <c r="I978" s="24">
        <v>1</v>
      </c>
      <c r="J978" s="9" t="s">
        <v>2537</v>
      </c>
      <c r="K978" s="5"/>
    </row>
    <row r="979" spans="1:11" s="50" customFormat="1" ht="60" x14ac:dyDescent="0.25">
      <c r="A979" s="5" t="s">
        <v>2603</v>
      </c>
      <c r="B979" s="5">
        <v>2017</v>
      </c>
      <c r="C979" s="5">
        <v>4600007464</v>
      </c>
      <c r="D979" s="5" t="s">
        <v>2538</v>
      </c>
      <c r="E979" s="6">
        <v>4685467773</v>
      </c>
      <c r="F979" s="7">
        <v>43005</v>
      </c>
      <c r="G979" s="7">
        <v>43174</v>
      </c>
      <c r="H979" s="24">
        <v>0.44</v>
      </c>
      <c r="I979" s="24">
        <v>0.16</v>
      </c>
      <c r="J979" s="9" t="s">
        <v>67</v>
      </c>
      <c r="K979" s="5"/>
    </row>
    <row r="980" spans="1:11" s="50" customFormat="1" ht="90" x14ac:dyDescent="0.25">
      <c r="A980" s="5" t="s">
        <v>2603</v>
      </c>
      <c r="B980" s="5">
        <v>2017</v>
      </c>
      <c r="C980" s="5">
        <v>4600007482</v>
      </c>
      <c r="D980" s="5" t="s">
        <v>2539</v>
      </c>
      <c r="E980" s="6">
        <v>90000000</v>
      </c>
      <c r="F980" s="7">
        <v>43004</v>
      </c>
      <c r="G980" s="7">
        <v>43084</v>
      </c>
      <c r="H980" s="24">
        <v>1</v>
      </c>
      <c r="I980" s="24">
        <v>1</v>
      </c>
      <c r="J980" s="9" t="s">
        <v>2540</v>
      </c>
      <c r="K980" s="5"/>
    </row>
    <row r="981" spans="1:11" s="50" customFormat="1" ht="60" x14ac:dyDescent="0.25">
      <c r="A981" s="5" t="s">
        <v>2603</v>
      </c>
      <c r="B981" s="5">
        <v>2017</v>
      </c>
      <c r="C981" s="5">
        <v>4600007588</v>
      </c>
      <c r="D981" s="5" t="s">
        <v>2541</v>
      </c>
      <c r="E981" s="6">
        <v>155962460</v>
      </c>
      <c r="F981" s="7">
        <v>43031</v>
      </c>
      <c r="G981" s="7">
        <v>43082</v>
      </c>
      <c r="H981" s="24">
        <v>1</v>
      </c>
      <c r="I981" s="24">
        <v>1</v>
      </c>
      <c r="J981" s="9" t="s">
        <v>2542</v>
      </c>
      <c r="K981" s="5"/>
    </row>
    <row r="982" spans="1:11" s="50" customFormat="1" ht="60" x14ac:dyDescent="0.25">
      <c r="A982" s="5" t="s">
        <v>2603</v>
      </c>
      <c r="B982" s="5">
        <v>2017</v>
      </c>
      <c r="C982" s="5">
        <v>4600007611</v>
      </c>
      <c r="D982" s="5" t="s">
        <v>2546</v>
      </c>
      <c r="E982" s="6">
        <v>29028860</v>
      </c>
      <c r="F982" s="7">
        <v>43055</v>
      </c>
      <c r="G982" s="7">
        <v>43070</v>
      </c>
      <c r="H982" s="24">
        <v>1</v>
      </c>
      <c r="I982" s="24">
        <v>1</v>
      </c>
      <c r="J982" s="9" t="s">
        <v>2547</v>
      </c>
      <c r="K982" s="5"/>
    </row>
    <row r="983" spans="1:11" s="50" customFormat="1" ht="45" x14ac:dyDescent="0.25">
      <c r="A983" s="5" t="s">
        <v>2603</v>
      </c>
      <c r="B983" s="5">
        <v>2017</v>
      </c>
      <c r="C983" s="5">
        <v>4600007612</v>
      </c>
      <c r="D983" s="5" t="s">
        <v>2548</v>
      </c>
      <c r="E983" s="6">
        <v>216699586</v>
      </c>
      <c r="F983" s="7">
        <v>43041</v>
      </c>
      <c r="G983" s="7">
        <v>43082</v>
      </c>
      <c r="H983" s="24">
        <v>1</v>
      </c>
      <c r="I983" s="24">
        <v>1</v>
      </c>
      <c r="J983" s="9" t="s">
        <v>2549</v>
      </c>
      <c r="K983" s="5"/>
    </row>
    <row r="984" spans="1:11" s="50" customFormat="1" ht="90" x14ac:dyDescent="0.25">
      <c r="A984" s="5" t="s">
        <v>2603</v>
      </c>
      <c r="B984" s="5">
        <v>2017</v>
      </c>
      <c r="C984" s="5">
        <v>4600007679</v>
      </c>
      <c r="D984" s="5" t="s">
        <v>2550</v>
      </c>
      <c r="E984" s="6">
        <v>366380590</v>
      </c>
      <c r="F984" s="7">
        <v>43059</v>
      </c>
      <c r="G984" s="7">
        <v>43084</v>
      </c>
      <c r="H984" s="24">
        <v>1</v>
      </c>
      <c r="I984" s="24">
        <v>1</v>
      </c>
      <c r="J984" s="9" t="s">
        <v>561</v>
      </c>
      <c r="K984" s="5"/>
    </row>
    <row r="985" spans="1:11" s="50" customFormat="1" ht="90" x14ac:dyDescent="0.25">
      <c r="A985" s="5" t="s">
        <v>2603</v>
      </c>
      <c r="B985" s="5">
        <v>2017</v>
      </c>
      <c r="C985" s="5">
        <v>4600007680</v>
      </c>
      <c r="D985" s="5" t="s">
        <v>2551</v>
      </c>
      <c r="E985" s="6">
        <v>700000000</v>
      </c>
      <c r="F985" s="7">
        <v>43061</v>
      </c>
      <c r="G985" s="7">
        <v>43084</v>
      </c>
      <c r="H985" s="24">
        <v>1</v>
      </c>
      <c r="I985" s="24">
        <v>1</v>
      </c>
      <c r="J985" s="9" t="s">
        <v>2552</v>
      </c>
      <c r="K985" s="5"/>
    </row>
    <row r="986" spans="1:11" s="50" customFormat="1" ht="60" x14ac:dyDescent="0.25">
      <c r="A986" s="5" t="s">
        <v>2603</v>
      </c>
      <c r="B986" s="5">
        <v>2017</v>
      </c>
      <c r="C986" s="5">
        <v>4600007681</v>
      </c>
      <c r="D986" s="5" t="s">
        <v>2553</v>
      </c>
      <c r="E986" s="6">
        <v>289388086</v>
      </c>
      <c r="F986" s="7">
        <v>43055</v>
      </c>
      <c r="G986" s="7">
        <v>43084</v>
      </c>
      <c r="H986" s="24">
        <v>1</v>
      </c>
      <c r="I986" s="24">
        <v>1</v>
      </c>
      <c r="J986" s="9" t="s">
        <v>2400</v>
      </c>
      <c r="K986" s="5"/>
    </row>
    <row r="987" spans="1:11" s="50" customFormat="1" ht="60" x14ac:dyDescent="0.25">
      <c r="A987" s="5" t="s">
        <v>2603</v>
      </c>
      <c r="B987" s="5">
        <v>2017</v>
      </c>
      <c r="C987" s="5">
        <v>4600007682</v>
      </c>
      <c r="D987" s="5" t="s">
        <v>2554</v>
      </c>
      <c r="E987" s="6">
        <v>340000000</v>
      </c>
      <c r="F987" s="7">
        <v>43059</v>
      </c>
      <c r="G987" s="7">
        <v>43084</v>
      </c>
      <c r="H987" s="24">
        <v>1</v>
      </c>
      <c r="I987" s="24">
        <v>1</v>
      </c>
      <c r="J987" s="9" t="s">
        <v>568</v>
      </c>
      <c r="K987" s="5"/>
    </row>
    <row r="988" spans="1:11" s="50" customFormat="1" ht="45" x14ac:dyDescent="0.25">
      <c r="A988" s="5" t="s">
        <v>2603</v>
      </c>
      <c r="B988" s="5">
        <v>2017</v>
      </c>
      <c r="C988" s="5">
        <v>4600007702</v>
      </c>
      <c r="D988" s="5" t="s">
        <v>2555</v>
      </c>
      <c r="E988" s="6">
        <v>120593000</v>
      </c>
      <c r="F988" s="7">
        <v>43053</v>
      </c>
      <c r="G988" s="7">
        <v>43084</v>
      </c>
      <c r="H988" s="24">
        <v>1</v>
      </c>
      <c r="I988" s="24">
        <v>1</v>
      </c>
      <c r="J988" s="9" t="s">
        <v>2556</v>
      </c>
      <c r="K988" s="5"/>
    </row>
    <row r="989" spans="1:11" s="50" customFormat="1" ht="105" x14ac:dyDescent="0.25">
      <c r="A989" s="5" t="s">
        <v>2603</v>
      </c>
      <c r="B989" s="5">
        <v>2017</v>
      </c>
      <c r="C989" s="5">
        <v>4600007711</v>
      </c>
      <c r="D989" s="5" t="s">
        <v>2557</v>
      </c>
      <c r="E989" s="6">
        <v>222481597</v>
      </c>
      <c r="F989" s="7">
        <v>43056</v>
      </c>
      <c r="G989" s="7">
        <v>43084</v>
      </c>
      <c r="H989" s="24">
        <v>1</v>
      </c>
      <c r="I989" s="24">
        <v>1</v>
      </c>
      <c r="J989" s="9" t="s">
        <v>2254</v>
      </c>
      <c r="K989" s="5"/>
    </row>
    <row r="990" spans="1:11" s="50" customFormat="1" ht="60" x14ac:dyDescent="0.25">
      <c r="A990" s="5" t="s">
        <v>2603</v>
      </c>
      <c r="B990" s="5">
        <v>2017</v>
      </c>
      <c r="C990" s="5">
        <v>4600007713</v>
      </c>
      <c r="D990" s="5" t="s">
        <v>2558</v>
      </c>
      <c r="E990" s="6">
        <v>146939712</v>
      </c>
      <c r="F990" s="7">
        <v>43055</v>
      </c>
      <c r="G990" s="7">
        <v>43084</v>
      </c>
      <c r="H990" s="24">
        <v>1</v>
      </c>
      <c r="I990" s="24">
        <v>1</v>
      </c>
      <c r="J990" s="9" t="s">
        <v>722</v>
      </c>
      <c r="K990" s="5"/>
    </row>
    <row r="991" spans="1:11" s="50" customFormat="1" ht="75" x14ac:dyDescent="0.25">
      <c r="A991" s="5" t="s">
        <v>2603</v>
      </c>
      <c r="B991" s="5">
        <v>2017</v>
      </c>
      <c r="C991" s="5">
        <v>4600007714</v>
      </c>
      <c r="D991" s="5" t="s">
        <v>2559</v>
      </c>
      <c r="E991" s="6">
        <v>200001707</v>
      </c>
      <c r="F991" s="7">
        <v>43056</v>
      </c>
      <c r="G991" s="7">
        <v>43084</v>
      </c>
      <c r="H991" s="24">
        <v>1</v>
      </c>
      <c r="I991" s="24">
        <v>1</v>
      </c>
      <c r="J991" s="9" t="s">
        <v>725</v>
      </c>
      <c r="K991" s="5"/>
    </row>
    <row r="992" spans="1:11" s="50" customFormat="1" ht="60" x14ac:dyDescent="0.25">
      <c r="A992" s="5" t="s">
        <v>2603</v>
      </c>
      <c r="B992" s="5">
        <v>2017</v>
      </c>
      <c r="C992" s="5">
        <v>4600007715</v>
      </c>
      <c r="D992" s="5" t="s">
        <v>2560</v>
      </c>
      <c r="E992" s="6">
        <v>100000000</v>
      </c>
      <c r="F992" s="7">
        <v>43059</v>
      </c>
      <c r="G992" s="7">
        <v>43084</v>
      </c>
      <c r="H992" s="24">
        <v>1</v>
      </c>
      <c r="I992" s="24">
        <v>1</v>
      </c>
      <c r="J992" s="9" t="s">
        <v>168</v>
      </c>
      <c r="K992" s="5"/>
    </row>
    <row r="993" spans="1:11" s="50" customFormat="1" ht="75" x14ac:dyDescent="0.25">
      <c r="A993" s="5" t="s">
        <v>2603</v>
      </c>
      <c r="B993" s="5">
        <v>2017</v>
      </c>
      <c r="C993" s="5">
        <v>4600007717</v>
      </c>
      <c r="D993" s="5" t="s">
        <v>2561</v>
      </c>
      <c r="E993" s="6">
        <v>252176378</v>
      </c>
      <c r="F993" s="7">
        <v>43059</v>
      </c>
      <c r="G993" s="7">
        <v>43084</v>
      </c>
      <c r="H993" s="24">
        <v>1</v>
      </c>
      <c r="I993" s="24">
        <v>1</v>
      </c>
      <c r="J993" s="9" t="s">
        <v>1003</v>
      </c>
      <c r="K993" s="5"/>
    </row>
    <row r="994" spans="1:11" s="50" customFormat="1" ht="45" x14ac:dyDescent="0.25">
      <c r="A994" s="5" t="s">
        <v>2603</v>
      </c>
      <c r="B994" s="5">
        <v>2017</v>
      </c>
      <c r="C994" s="5">
        <v>4600007718</v>
      </c>
      <c r="D994" s="5" t="s">
        <v>2562</v>
      </c>
      <c r="E994" s="6">
        <v>121000000</v>
      </c>
      <c r="F994" s="7">
        <v>43059</v>
      </c>
      <c r="G994" s="7">
        <v>43084</v>
      </c>
      <c r="H994" s="24">
        <v>1</v>
      </c>
      <c r="I994" s="24">
        <v>1</v>
      </c>
      <c r="J994" s="9" t="s">
        <v>740</v>
      </c>
      <c r="K994" s="5"/>
    </row>
    <row r="995" spans="1:11" s="50" customFormat="1" ht="60" x14ac:dyDescent="0.25">
      <c r="A995" s="5" t="s">
        <v>2603</v>
      </c>
      <c r="B995" s="5">
        <v>2017</v>
      </c>
      <c r="C995" s="5">
        <v>4600007727</v>
      </c>
      <c r="D995" s="5" t="s">
        <v>2563</v>
      </c>
      <c r="E995" s="6">
        <v>400000000</v>
      </c>
      <c r="F995" s="7">
        <v>43061</v>
      </c>
      <c r="G995" s="7">
        <v>43084</v>
      </c>
      <c r="H995" s="24">
        <v>1</v>
      </c>
      <c r="I995" s="24">
        <v>1</v>
      </c>
      <c r="J995" s="9" t="s">
        <v>571</v>
      </c>
      <c r="K995" s="5"/>
    </row>
    <row r="996" spans="1:11" s="50" customFormat="1" ht="60" x14ac:dyDescent="0.25">
      <c r="A996" s="5" t="s">
        <v>2603</v>
      </c>
      <c r="B996" s="5">
        <v>2017</v>
      </c>
      <c r="C996" s="5">
        <v>4600007728</v>
      </c>
      <c r="D996" s="5" t="s">
        <v>2564</v>
      </c>
      <c r="E996" s="6">
        <v>85000000</v>
      </c>
      <c r="F996" s="7">
        <v>43055</v>
      </c>
      <c r="G996" s="7">
        <v>43084</v>
      </c>
      <c r="H996" s="24">
        <v>1</v>
      </c>
      <c r="I996" s="24">
        <v>1</v>
      </c>
      <c r="J996" s="9" t="s">
        <v>744</v>
      </c>
      <c r="K996" s="5"/>
    </row>
    <row r="997" spans="1:11" s="50" customFormat="1" ht="105" x14ac:dyDescent="0.25">
      <c r="A997" s="5" t="s">
        <v>2603</v>
      </c>
      <c r="B997" s="5">
        <v>2017</v>
      </c>
      <c r="C997" s="5">
        <v>4600007729</v>
      </c>
      <c r="D997" s="5" t="s">
        <v>2565</v>
      </c>
      <c r="E997" s="6">
        <v>138616130</v>
      </c>
      <c r="F997" s="7">
        <v>43055</v>
      </c>
      <c r="G997" s="7">
        <v>43084</v>
      </c>
      <c r="H997" s="24">
        <v>1</v>
      </c>
      <c r="I997" s="24">
        <v>1</v>
      </c>
      <c r="J997" s="9" t="s">
        <v>743</v>
      </c>
      <c r="K997" s="5"/>
    </row>
    <row r="998" spans="1:11" s="50" customFormat="1" ht="60" x14ac:dyDescent="0.25">
      <c r="A998" s="5" t="s">
        <v>2603</v>
      </c>
      <c r="B998" s="5">
        <v>2017</v>
      </c>
      <c r="C998" s="5">
        <v>4600007732</v>
      </c>
      <c r="D998" s="5" t="s">
        <v>2566</v>
      </c>
      <c r="E998" s="6">
        <v>100000000</v>
      </c>
      <c r="F998" s="7">
        <v>43060</v>
      </c>
      <c r="G998" s="7">
        <v>43084</v>
      </c>
      <c r="H998" s="24">
        <v>1</v>
      </c>
      <c r="I998" s="24">
        <v>1</v>
      </c>
      <c r="J998" s="9" t="s">
        <v>2567</v>
      </c>
      <c r="K998" s="5"/>
    </row>
    <row r="999" spans="1:11" s="50" customFormat="1" ht="60" x14ac:dyDescent="0.25">
      <c r="A999" s="5" t="s">
        <v>2603</v>
      </c>
      <c r="B999" s="5">
        <v>2017</v>
      </c>
      <c r="C999" s="5">
        <v>4600007733</v>
      </c>
      <c r="D999" s="5" t="s">
        <v>2568</v>
      </c>
      <c r="E999" s="6">
        <v>105449120</v>
      </c>
      <c r="F999" s="7">
        <v>43055</v>
      </c>
      <c r="G999" s="7">
        <v>43084</v>
      </c>
      <c r="H999" s="24">
        <v>1</v>
      </c>
      <c r="I999" s="24">
        <v>1</v>
      </c>
      <c r="J999" s="9" t="s">
        <v>2569</v>
      </c>
      <c r="K999" s="5"/>
    </row>
    <row r="1000" spans="1:11" s="50" customFormat="1" ht="150" x14ac:dyDescent="0.25">
      <c r="A1000" s="5" t="s">
        <v>2603</v>
      </c>
      <c r="B1000" s="5">
        <v>2017</v>
      </c>
      <c r="C1000" s="5">
        <v>4600007735</v>
      </c>
      <c r="D1000" s="5" t="s">
        <v>2570</v>
      </c>
      <c r="E1000" s="6">
        <v>200000000</v>
      </c>
      <c r="F1000" s="7">
        <v>43056</v>
      </c>
      <c r="G1000" s="7">
        <v>43084</v>
      </c>
      <c r="H1000" s="24">
        <v>1</v>
      </c>
      <c r="I1000" s="24">
        <v>1</v>
      </c>
      <c r="J1000" s="9" t="s">
        <v>163</v>
      </c>
      <c r="K1000" s="5"/>
    </row>
    <row r="1001" spans="1:11" s="50" customFormat="1" ht="60" x14ac:dyDescent="0.25">
      <c r="A1001" s="5" t="s">
        <v>2603</v>
      </c>
      <c r="B1001" s="5">
        <v>2017</v>
      </c>
      <c r="C1001" s="5">
        <v>4600007738</v>
      </c>
      <c r="D1001" s="5" t="s">
        <v>2571</v>
      </c>
      <c r="E1001" s="6">
        <v>448244767</v>
      </c>
      <c r="F1001" s="7">
        <v>43056</v>
      </c>
      <c r="G1001" s="7">
        <v>43084</v>
      </c>
      <c r="H1001" s="24">
        <v>1</v>
      </c>
      <c r="I1001" s="24">
        <v>1</v>
      </c>
      <c r="J1001" s="9" t="s">
        <v>166</v>
      </c>
      <c r="K1001" s="5"/>
    </row>
    <row r="1002" spans="1:11" s="50" customFormat="1" ht="120" x14ac:dyDescent="0.25">
      <c r="A1002" s="5" t="s">
        <v>2603</v>
      </c>
      <c r="B1002" s="5">
        <v>2017</v>
      </c>
      <c r="C1002" s="5">
        <v>4600007739</v>
      </c>
      <c r="D1002" s="5" t="s">
        <v>2572</v>
      </c>
      <c r="E1002" s="6">
        <v>200000000</v>
      </c>
      <c r="F1002" s="7">
        <v>43059</v>
      </c>
      <c r="G1002" s="7">
        <v>43084</v>
      </c>
      <c r="H1002" s="24">
        <v>1</v>
      </c>
      <c r="I1002" s="24">
        <v>1</v>
      </c>
      <c r="J1002" s="9" t="s">
        <v>2573</v>
      </c>
      <c r="K1002" s="5"/>
    </row>
    <row r="1003" spans="1:11" s="50" customFormat="1" ht="75" x14ac:dyDescent="0.25">
      <c r="A1003" s="5" t="s">
        <v>2603</v>
      </c>
      <c r="B1003" s="5">
        <v>2017</v>
      </c>
      <c r="C1003" s="5">
        <v>4600007740</v>
      </c>
      <c r="D1003" s="5" t="s">
        <v>2574</v>
      </c>
      <c r="E1003" s="6">
        <v>748458624</v>
      </c>
      <c r="F1003" s="7">
        <v>43056</v>
      </c>
      <c r="G1003" s="7">
        <v>43084</v>
      </c>
      <c r="H1003" s="24">
        <v>1</v>
      </c>
      <c r="I1003" s="24">
        <v>1</v>
      </c>
      <c r="J1003" s="9" t="s">
        <v>563</v>
      </c>
      <c r="K1003" s="5"/>
    </row>
    <row r="1004" spans="1:11" s="50" customFormat="1" ht="60" x14ac:dyDescent="0.25">
      <c r="A1004" s="5" t="s">
        <v>2603</v>
      </c>
      <c r="B1004" s="5">
        <v>2017</v>
      </c>
      <c r="C1004" s="5">
        <v>4600007742</v>
      </c>
      <c r="D1004" s="5" t="s">
        <v>2575</v>
      </c>
      <c r="E1004" s="6">
        <v>56260786</v>
      </c>
      <c r="F1004" s="7">
        <v>43055</v>
      </c>
      <c r="G1004" s="7">
        <v>43084</v>
      </c>
      <c r="H1004" s="24">
        <v>1</v>
      </c>
      <c r="I1004" s="24">
        <v>1</v>
      </c>
      <c r="J1004" s="9" t="s">
        <v>746</v>
      </c>
      <c r="K1004" s="5"/>
    </row>
    <row r="1005" spans="1:11" s="50" customFormat="1" ht="75" x14ac:dyDescent="0.25">
      <c r="A1005" s="5" t="s">
        <v>2603</v>
      </c>
      <c r="B1005" s="5">
        <v>2017</v>
      </c>
      <c r="C1005" s="5">
        <v>4600007748</v>
      </c>
      <c r="D1005" s="5" t="s">
        <v>2576</v>
      </c>
      <c r="E1005" s="6">
        <v>716281285</v>
      </c>
      <c r="F1005" s="7">
        <v>43068</v>
      </c>
      <c r="G1005" s="7">
        <v>43084</v>
      </c>
      <c r="H1005" s="24">
        <v>1</v>
      </c>
      <c r="I1005" s="24">
        <v>1</v>
      </c>
      <c r="J1005" s="9" t="s">
        <v>2577</v>
      </c>
      <c r="K1005" s="5"/>
    </row>
    <row r="1006" spans="1:11" s="50" customFormat="1" ht="90" x14ac:dyDescent="0.25">
      <c r="A1006" s="5" t="s">
        <v>2603</v>
      </c>
      <c r="B1006" s="5">
        <v>2017</v>
      </c>
      <c r="C1006" s="5">
        <v>4600007751</v>
      </c>
      <c r="D1006" s="5" t="s">
        <v>2578</v>
      </c>
      <c r="E1006" s="6">
        <v>634999999</v>
      </c>
      <c r="F1006" s="7">
        <v>43068</v>
      </c>
      <c r="G1006" s="7">
        <v>43084</v>
      </c>
      <c r="H1006" s="24">
        <v>1</v>
      </c>
      <c r="I1006" s="24">
        <v>1</v>
      </c>
      <c r="J1006" s="9" t="s">
        <v>261</v>
      </c>
      <c r="K1006" s="5"/>
    </row>
    <row r="1007" spans="1:11" s="50" customFormat="1" ht="75" x14ac:dyDescent="0.25">
      <c r="A1007" s="5" t="s">
        <v>2603</v>
      </c>
      <c r="B1007" s="5">
        <v>2017</v>
      </c>
      <c r="C1007" s="5">
        <v>4600007774</v>
      </c>
      <c r="D1007" s="5" t="s">
        <v>2579</v>
      </c>
      <c r="E1007" s="6">
        <v>10665050000</v>
      </c>
      <c r="F1007" s="7">
        <v>43061</v>
      </c>
      <c r="G1007" s="7">
        <v>43084</v>
      </c>
      <c r="H1007" s="24">
        <v>1</v>
      </c>
      <c r="I1007" s="24">
        <v>1</v>
      </c>
      <c r="J1007" s="9" t="s">
        <v>534</v>
      </c>
      <c r="K1007" s="5"/>
    </row>
    <row r="1008" spans="1:11" s="50" customFormat="1" ht="90" x14ac:dyDescent="0.25">
      <c r="A1008" s="5" t="s">
        <v>2603</v>
      </c>
      <c r="B1008" s="5">
        <v>2017</v>
      </c>
      <c r="C1008" s="5">
        <v>4600007777</v>
      </c>
      <c r="D1008" s="5" t="s">
        <v>2580</v>
      </c>
      <c r="E1008" s="6">
        <v>1089600000</v>
      </c>
      <c r="F1008" s="7">
        <v>43055</v>
      </c>
      <c r="G1008" s="7">
        <v>43084</v>
      </c>
      <c r="H1008" s="24">
        <v>1</v>
      </c>
      <c r="I1008" s="24">
        <v>1</v>
      </c>
      <c r="J1008" s="9" t="s">
        <v>156</v>
      </c>
      <c r="K1008" s="5"/>
    </row>
    <row r="1009" spans="1:11" s="50" customFormat="1" ht="120" x14ac:dyDescent="0.25">
      <c r="A1009" s="5" t="s">
        <v>2603</v>
      </c>
      <c r="B1009" s="5">
        <v>2017</v>
      </c>
      <c r="C1009" s="5">
        <v>4600007778</v>
      </c>
      <c r="D1009" s="5" t="s">
        <v>2581</v>
      </c>
      <c r="E1009" s="6">
        <v>19818534884</v>
      </c>
      <c r="F1009" s="7">
        <v>43055</v>
      </c>
      <c r="G1009" s="7">
        <v>43966</v>
      </c>
      <c r="H1009" s="24">
        <f>VLOOKUP(C1009,'[1]2017'!B$1932:O$3695,13,FALSE)</f>
        <v>0.02</v>
      </c>
      <c r="I1009" s="24">
        <f>VLOOKUP(C1009,'[1]2017'!B$1932:O$3695,13,FALSE)</f>
        <v>0.02</v>
      </c>
      <c r="J1009" s="9" t="s">
        <v>2582</v>
      </c>
      <c r="K1009" s="5"/>
    </row>
    <row r="1010" spans="1:11" s="50" customFormat="1" ht="60" x14ac:dyDescent="0.25">
      <c r="A1010" s="5" t="s">
        <v>2603</v>
      </c>
      <c r="B1010" s="5">
        <v>2017</v>
      </c>
      <c r="C1010" s="5">
        <v>4600007779</v>
      </c>
      <c r="D1010" s="5" t="s">
        <v>2583</v>
      </c>
      <c r="E1010" s="6">
        <v>151586435</v>
      </c>
      <c r="F1010" s="7">
        <v>43056</v>
      </c>
      <c r="G1010" s="7">
        <v>43084</v>
      </c>
      <c r="H1010" s="24">
        <v>1</v>
      </c>
      <c r="I1010" s="24">
        <v>1</v>
      </c>
      <c r="J1010" s="9" t="s">
        <v>718</v>
      </c>
      <c r="K1010" s="5"/>
    </row>
    <row r="1011" spans="1:11" s="50" customFormat="1" ht="60" x14ac:dyDescent="0.25">
      <c r="A1011" s="5" t="s">
        <v>2603</v>
      </c>
      <c r="B1011" s="5">
        <v>2017</v>
      </c>
      <c r="C1011" s="5">
        <v>4600007783</v>
      </c>
      <c r="D1011" s="5" t="s">
        <v>2584</v>
      </c>
      <c r="E1011" s="6">
        <v>90000000</v>
      </c>
      <c r="F1011" s="7">
        <v>43059</v>
      </c>
      <c r="G1011" s="7">
        <v>43084</v>
      </c>
      <c r="H1011" s="24">
        <v>1</v>
      </c>
      <c r="I1011" s="24">
        <v>1</v>
      </c>
      <c r="J1011" s="9" t="s">
        <v>741</v>
      </c>
      <c r="K1011" s="5"/>
    </row>
    <row r="1012" spans="1:11" s="50" customFormat="1" ht="60" x14ac:dyDescent="0.25">
      <c r="A1012" s="5" t="s">
        <v>2603</v>
      </c>
      <c r="B1012" s="5">
        <v>2017</v>
      </c>
      <c r="C1012" s="5">
        <v>4600007785</v>
      </c>
      <c r="D1012" s="5" t="s">
        <v>2585</v>
      </c>
      <c r="E1012" s="6">
        <v>635835982</v>
      </c>
      <c r="F1012" s="7">
        <v>43062</v>
      </c>
      <c r="G1012" s="7">
        <v>43084</v>
      </c>
      <c r="H1012" s="24">
        <v>1</v>
      </c>
      <c r="I1012" s="24">
        <v>1</v>
      </c>
      <c r="J1012" s="9" t="s">
        <v>716</v>
      </c>
      <c r="K1012" s="5"/>
    </row>
    <row r="1013" spans="1:11" s="50" customFormat="1" ht="45" x14ac:dyDescent="0.25">
      <c r="A1013" s="5" t="s">
        <v>2603</v>
      </c>
      <c r="B1013" s="5">
        <v>2017</v>
      </c>
      <c r="C1013" s="5">
        <v>4600007814</v>
      </c>
      <c r="D1013" s="5" t="s">
        <v>2586</v>
      </c>
      <c r="E1013" s="6">
        <v>260000000</v>
      </c>
      <c r="F1013" s="7">
        <v>43054</v>
      </c>
      <c r="G1013" s="7">
        <v>43084</v>
      </c>
      <c r="H1013" s="24">
        <v>1</v>
      </c>
      <c r="I1013" s="24">
        <v>1</v>
      </c>
      <c r="J1013" s="9" t="s">
        <v>155</v>
      </c>
      <c r="K1013" s="5"/>
    </row>
    <row r="1014" spans="1:11" s="50" customFormat="1" ht="90" x14ac:dyDescent="0.25">
      <c r="A1014" s="5" t="s">
        <v>2603</v>
      </c>
      <c r="B1014" s="5">
        <v>2017</v>
      </c>
      <c r="C1014" s="5">
        <v>4600007816</v>
      </c>
      <c r="D1014" s="5" t="s">
        <v>2587</v>
      </c>
      <c r="E1014" s="6">
        <v>417138947</v>
      </c>
      <c r="F1014" s="7">
        <v>43060</v>
      </c>
      <c r="G1014" s="7">
        <v>43084</v>
      </c>
      <c r="H1014" s="24">
        <v>1</v>
      </c>
      <c r="I1014" s="24">
        <v>1</v>
      </c>
      <c r="J1014" s="9" t="s">
        <v>169</v>
      </c>
      <c r="K1014" s="5"/>
    </row>
    <row r="1015" spans="1:11" s="50" customFormat="1" ht="90" x14ac:dyDescent="0.25">
      <c r="A1015" s="5" t="s">
        <v>2603</v>
      </c>
      <c r="B1015" s="5">
        <v>2017</v>
      </c>
      <c r="C1015" s="5">
        <v>4600007828</v>
      </c>
      <c r="D1015" s="5" t="s">
        <v>2588</v>
      </c>
      <c r="E1015" s="6">
        <v>183907304</v>
      </c>
      <c r="F1015" s="7">
        <v>43059</v>
      </c>
      <c r="G1015" s="7">
        <v>43084</v>
      </c>
      <c r="H1015" s="24">
        <v>1</v>
      </c>
      <c r="I1015" s="24">
        <v>1</v>
      </c>
      <c r="J1015" s="9" t="s">
        <v>2589</v>
      </c>
      <c r="K1015" s="5"/>
    </row>
    <row r="1016" spans="1:11" s="50" customFormat="1" ht="60" x14ac:dyDescent="0.25">
      <c r="A1016" s="5" t="s">
        <v>2603</v>
      </c>
      <c r="B1016" s="5">
        <v>2017</v>
      </c>
      <c r="C1016" s="5">
        <v>4600007862</v>
      </c>
      <c r="D1016" s="5" t="s">
        <v>2590</v>
      </c>
      <c r="E1016" s="6">
        <v>185055695</v>
      </c>
      <c r="F1016" s="7">
        <v>43054</v>
      </c>
      <c r="G1016" s="7">
        <v>43084</v>
      </c>
      <c r="H1016" s="24">
        <v>1</v>
      </c>
      <c r="I1016" s="24">
        <v>1</v>
      </c>
      <c r="J1016" s="9" t="s">
        <v>2591</v>
      </c>
      <c r="K1016" s="5"/>
    </row>
    <row r="1017" spans="1:11" s="50" customFormat="1" ht="60" x14ac:dyDescent="0.25">
      <c r="A1017" s="5" t="s">
        <v>2603</v>
      </c>
      <c r="B1017" s="5">
        <v>2017</v>
      </c>
      <c r="C1017" s="5">
        <v>4600007873</v>
      </c>
      <c r="D1017" s="5" t="s">
        <v>2592</v>
      </c>
      <c r="E1017" s="6">
        <v>400130207</v>
      </c>
      <c r="F1017" s="7">
        <v>43054</v>
      </c>
      <c r="G1017" s="7">
        <v>43084</v>
      </c>
      <c r="H1017" s="24">
        <v>1</v>
      </c>
      <c r="I1017" s="24">
        <v>1</v>
      </c>
      <c r="J1017" s="9" t="s">
        <v>158</v>
      </c>
      <c r="K1017" s="5"/>
    </row>
    <row r="1018" spans="1:11" s="50" customFormat="1" ht="60" x14ac:dyDescent="0.25">
      <c r="A1018" s="5" t="s">
        <v>2603</v>
      </c>
      <c r="B1018" s="5">
        <v>2017</v>
      </c>
      <c r="C1018" s="5">
        <v>4600007878</v>
      </c>
      <c r="D1018" s="5" t="s">
        <v>2593</v>
      </c>
      <c r="E1018" s="6">
        <v>204743214</v>
      </c>
      <c r="F1018" s="7">
        <v>43056</v>
      </c>
      <c r="G1018" s="7">
        <v>43084</v>
      </c>
      <c r="H1018" s="24">
        <v>1</v>
      </c>
      <c r="I1018" s="24">
        <v>1</v>
      </c>
      <c r="J1018" s="9" t="s">
        <v>2594</v>
      </c>
      <c r="K1018" s="5"/>
    </row>
    <row r="1019" spans="1:11" s="50" customFormat="1" ht="75" x14ac:dyDescent="0.25">
      <c r="A1019" s="5" t="s">
        <v>2603</v>
      </c>
      <c r="B1019" s="5">
        <v>2017</v>
      </c>
      <c r="C1019" s="5">
        <v>4600007881</v>
      </c>
      <c r="D1019" s="5" t="s">
        <v>2595</v>
      </c>
      <c r="E1019" s="6">
        <v>198374692</v>
      </c>
      <c r="F1019" s="7">
        <v>43054</v>
      </c>
      <c r="G1019" s="7">
        <v>43084</v>
      </c>
      <c r="H1019" s="24">
        <v>1</v>
      </c>
      <c r="I1019" s="24">
        <v>1</v>
      </c>
      <c r="J1019" s="9" t="s">
        <v>976</v>
      </c>
      <c r="K1019" s="5"/>
    </row>
    <row r="1020" spans="1:11" s="50" customFormat="1" ht="90" x14ac:dyDescent="0.25">
      <c r="A1020" s="5" t="s">
        <v>2603</v>
      </c>
      <c r="B1020" s="5">
        <v>2017</v>
      </c>
      <c r="C1020" s="5">
        <v>4600007885</v>
      </c>
      <c r="D1020" s="5" t="s">
        <v>2596</v>
      </c>
      <c r="E1020" s="6">
        <v>8931889159</v>
      </c>
      <c r="F1020" s="7">
        <v>43059</v>
      </c>
      <c r="G1020" s="7">
        <v>43084</v>
      </c>
      <c r="H1020" s="24">
        <v>1</v>
      </c>
      <c r="I1020" s="24">
        <v>1</v>
      </c>
      <c r="J1020" s="9" t="s">
        <v>2597</v>
      </c>
      <c r="K1020" s="5"/>
    </row>
    <row r="1021" spans="1:11" s="50" customFormat="1" ht="60" x14ac:dyDescent="0.25">
      <c r="A1021" s="5" t="s">
        <v>2603</v>
      </c>
      <c r="B1021" s="5">
        <v>2017</v>
      </c>
      <c r="C1021" s="5">
        <v>4600007899</v>
      </c>
      <c r="D1021" s="5" t="s">
        <v>2598</v>
      </c>
      <c r="E1021" s="6">
        <v>1100000000</v>
      </c>
      <c r="F1021" s="7">
        <v>43054</v>
      </c>
      <c r="G1021" s="7">
        <v>43084</v>
      </c>
      <c r="H1021" s="24">
        <v>1</v>
      </c>
      <c r="I1021" s="24">
        <v>1</v>
      </c>
      <c r="J1021" s="9" t="s">
        <v>758</v>
      </c>
      <c r="K1021" s="5"/>
    </row>
    <row r="1022" spans="1:11" s="50" customFormat="1" ht="30" x14ac:dyDescent="0.25">
      <c r="A1022" s="5" t="s">
        <v>2603</v>
      </c>
      <c r="B1022" s="5">
        <v>2017</v>
      </c>
      <c r="C1022" s="5">
        <v>4600007901</v>
      </c>
      <c r="D1022" s="5" t="s">
        <v>2599</v>
      </c>
      <c r="E1022" s="6">
        <v>613956285</v>
      </c>
      <c r="F1022" s="7">
        <v>43056</v>
      </c>
      <c r="G1022" s="7">
        <v>43084</v>
      </c>
      <c r="H1022" s="24">
        <v>1</v>
      </c>
      <c r="I1022" s="24">
        <v>1</v>
      </c>
      <c r="J1022" s="9" t="s">
        <v>2556</v>
      </c>
      <c r="K1022" s="5"/>
    </row>
    <row r="1023" spans="1:11" s="50" customFormat="1" ht="60" x14ac:dyDescent="0.25">
      <c r="A1023" s="5" t="s">
        <v>2603</v>
      </c>
      <c r="B1023" s="5">
        <v>2017</v>
      </c>
      <c r="C1023" s="5">
        <v>4600007903</v>
      </c>
      <c r="D1023" s="5" t="s">
        <v>2600</v>
      </c>
      <c r="E1023" s="6">
        <v>632221700</v>
      </c>
      <c r="F1023" s="7">
        <v>43053</v>
      </c>
      <c r="G1023" s="7">
        <v>43084</v>
      </c>
      <c r="H1023" s="24">
        <v>1</v>
      </c>
      <c r="I1023" s="24">
        <v>1</v>
      </c>
      <c r="J1023" s="9" t="s">
        <v>2601</v>
      </c>
      <c r="K1023" s="5"/>
    </row>
    <row r="1024" spans="1:11" s="50" customFormat="1" ht="75" x14ac:dyDescent="0.25">
      <c r="A1024" s="5" t="s">
        <v>2603</v>
      </c>
      <c r="B1024" s="5">
        <v>2017</v>
      </c>
      <c r="C1024" s="5">
        <v>4600007906</v>
      </c>
      <c r="D1024" s="5" t="s">
        <v>2602</v>
      </c>
      <c r="E1024" s="6">
        <v>3154467430</v>
      </c>
      <c r="F1024" s="7">
        <v>43059</v>
      </c>
      <c r="G1024" s="7">
        <v>43830</v>
      </c>
      <c r="H1024" s="24">
        <f>VLOOKUP(C1024,'[1]2017'!B$1932:O$3695,13,FALSE)</f>
        <v>0.1</v>
      </c>
      <c r="I1024" s="24">
        <f>VLOOKUP(C1024,'[1]2017'!B$1932:O$3695,13,FALSE)</f>
        <v>0.1</v>
      </c>
      <c r="J1024" s="9" t="s">
        <v>2556</v>
      </c>
      <c r="K1024" s="5"/>
    </row>
    <row r="1025" spans="1:11" s="50" customFormat="1" ht="60" x14ac:dyDescent="0.25">
      <c r="A1025" s="5" t="s">
        <v>2603</v>
      </c>
      <c r="B1025" s="5">
        <v>2017</v>
      </c>
      <c r="C1025" s="5" t="s">
        <v>2543</v>
      </c>
      <c r="D1025" s="5" t="s">
        <v>2544</v>
      </c>
      <c r="E1025" s="6">
        <v>2004447582</v>
      </c>
      <c r="F1025" s="7">
        <v>42894</v>
      </c>
      <c r="G1025" s="7">
        <v>43084</v>
      </c>
      <c r="H1025" s="24">
        <v>1</v>
      </c>
      <c r="I1025" s="24">
        <v>1</v>
      </c>
      <c r="J1025" s="9" t="s">
        <v>2545</v>
      </c>
      <c r="K1025" s="5"/>
    </row>
    <row r="1026" spans="1:11" s="50" customFormat="1" ht="75" x14ac:dyDescent="0.25">
      <c r="A1026" s="5" t="s">
        <v>2604</v>
      </c>
      <c r="B1026" s="5">
        <v>2017</v>
      </c>
      <c r="C1026" s="5">
        <v>4600007087</v>
      </c>
      <c r="D1026" s="5" t="s">
        <v>2820</v>
      </c>
      <c r="E1026" s="6">
        <v>11453062</v>
      </c>
      <c r="F1026" s="7">
        <v>42949</v>
      </c>
      <c r="G1026" s="7">
        <v>43102</v>
      </c>
      <c r="H1026" s="24">
        <v>1</v>
      </c>
      <c r="I1026" s="24">
        <v>0.48</v>
      </c>
      <c r="J1026" s="9" t="s">
        <v>3119</v>
      </c>
      <c r="K1026" s="5" t="s">
        <v>2605</v>
      </c>
    </row>
    <row r="1027" spans="1:11" s="50" customFormat="1" ht="75" x14ac:dyDescent="0.25">
      <c r="A1027" s="5" t="s">
        <v>2604</v>
      </c>
      <c r="B1027" s="5">
        <v>2017</v>
      </c>
      <c r="C1027" s="5">
        <v>4600007927</v>
      </c>
      <c r="D1027" s="5" t="s">
        <v>3030</v>
      </c>
      <c r="E1027" s="6">
        <v>750000000</v>
      </c>
      <c r="F1027" s="7">
        <v>43069</v>
      </c>
      <c r="G1027" s="7">
        <v>43418</v>
      </c>
      <c r="H1027" s="24" t="s">
        <v>3031</v>
      </c>
      <c r="I1027" s="24">
        <v>0.83</v>
      </c>
      <c r="J1027" s="9" t="s">
        <v>2652</v>
      </c>
      <c r="K1027" s="5"/>
    </row>
    <row r="1028" spans="1:11" s="50" customFormat="1" ht="90" x14ac:dyDescent="0.25">
      <c r="A1028" s="5" t="s">
        <v>2604</v>
      </c>
      <c r="B1028" s="5">
        <v>2017</v>
      </c>
      <c r="C1028" s="5" t="s">
        <v>2708</v>
      </c>
      <c r="D1028" s="5" t="s">
        <v>2709</v>
      </c>
      <c r="E1028" s="6">
        <v>0</v>
      </c>
      <c r="F1028" s="7">
        <v>43049</v>
      </c>
      <c r="G1028" s="7">
        <v>43830</v>
      </c>
      <c r="H1028" s="24" t="s">
        <v>2700</v>
      </c>
      <c r="I1028" s="24">
        <v>0</v>
      </c>
      <c r="J1028" s="9" t="s">
        <v>2710</v>
      </c>
      <c r="K1028" s="5"/>
    </row>
    <row r="1029" spans="1:11" s="50" customFormat="1" ht="90" x14ac:dyDescent="0.25">
      <c r="A1029" s="5" t="s">
        <v>2604</v>
      </c>
      <c r="B1029" s="5">
        <v>2017</v>
      </c>
      <c r="C1029" s="5" t="s">
        <v>2711</v>
      </c>
      <c r="D1029" s="5" t="s">
        <v>2712</v>
      </c>
      <c r="E1029" s="6">
        <v>0</v>
      </c>
      <c r="F1029" s="7">
        <v>43049</v>
      </c>
      <c r="G1029" s="7">
        <v>43830</v>
      </c>
      <c r="H1029" s="24" t="s">
        <v>2700</v>
      </c>
      <c r="I1029" s="24">
        <v>0</v>
      </c>
      <c r="J1029" s="9" t="s">
        <v>2713</v>
      </c>
      <c r="K1029" s="5"/>
    </row>
    <row r="1030" spans="1:11" s="50" customFormat="1" ht="90" x14ac:dyDescent="0.25">
      <c r="A1030" s="5" t="s">
        <v>2604</v>
      </c>
      <c r="B1030" s="5">
        <v>2017</v>
      </c>
      <c r="C1030" s="5" t="s">
        <v>2705</v>
      </c>
      <c r="D1030" s="5" t="s">
        <v>2706</v>
      </c>
      <c r="E1030" s="6">
        <v>0</v>
      </c>
      <c r="F1030" s="7">
        <v>43049</v>
      </c>
      <c r="G1030" s="7">
        <v>43830</v>
      </c>
      <c r="H1030" s="24" t="s">
        <v>2700</v>
      </c>
      <c r="I1030" s="24">
        <v>0</v>
      </c>
      <c r="J1030" s="9" t="s">
        <v>2707</v>
      </c>
      <c r="K1030" s="5"/>
    </row>
    <row r="1031" spans="1:11" s="50" customFormat="1" ht="90" x14ac:dyDescent="0.25">
      <c r="A1031" s="5" t="s">
        <v>2604</v>
      </c>
      <c r="B1031" s="5">
        <v>2017</v>
      </c>
      <c r="C1031" s="5" t="s">
        <v>2698</v>
      </c>
      <c r="D1031" s="5" t="s">
        <v>2699</v>
      </c>
      <c r="E1031" s="6">
        <v>0</v>
      </c>
      <c r="F1031" s="7">
        <v>43049</v>
      </c>
      <c r="G1031" s="7">
        <v>43830</v>
      </c>
      <c r="H1031" s="24" t="s">
        <v>2700</v>
      </c>
      <c r="I1031" s="24">
        <v>0</v>
      </c>
      <c r="J1031" s="9" t="s">
        <v>2488</v>
      </c>
      <c r="K1031" s="5"/>
    </row>
    <row r="1032" spans="1:11" s="50" customFormat="1" ht="60" x14ac:dyDescent="0.25">
      <c r="A1032" s="5" t="s">
        <v>2604</v>
      </c>
      <c r="B1032" s="5">
        <v>2017</v>
      </c>
      <c r="C1032" s="5" t="s">
        <v>2683</v>
      </c>
      <c r="D1032" s="5" t="s">
        <v>2684</v>
      </c>
      <c r="E1032" s="6">
        <v>1349838714</v>
      </c>
      <c r="F1032" s="7">
        <v>42758</v>
      </c>
      <c r="G1032" s="7">
        <v>43031</v>
      </c>
      <c r="H1032" s="24">
        <v>1</v>
      </c>
      <c r="I1032" s="24" t="s">
        <v>2685</v>
      </c>
      <c r="J1032" s="9" t="s">
        <v>2072</v>
      </c>
      <c r="K1032" s="5" t="s">
        <v>2686</v>
      </c>
    </row>
    <row r="1033" spans="1:11" s="50" customFormat="1" ht="90" x14ac:dyDescent="0.25">
      <c r="A1033" s="5" t="s">
        <v>2604</v>
      </c>
      <c r="B1033" s="5">
        <v>2017</v>
      </c>
      <c r="C1033" s="5" t="s">
        <v>2680</v>
      </c>
      <c r="D1033" s="5" t="s">
        <v>2681</v>
      </c>
      <c r="E1033" s="6">
        <v>1202027752</v>
      </c>
      <c r="F1033" s="7">
        <v>42751</v>
      </c>
      <c r="G1033" s="7" t="s">
        <v>2682</v>
      </c>
      <c r="H1033" s="24">
        <v>0.74</v>
      </c>
      <c r="I1033" s="24">
        <v>1</v>
      </c>
      <c r="J1033" s="9" t="s">
        <v>2641</v>
      </c>
      <c r="K1033" s="5"/>
    </row>
    <row r="1034" spans="1:11" s="50" customFormat="1" ht="60" x14ac:dyDescent="0.25">
      <c r="A1034" s="5" t="s">
        <v>2604</v>
      </c>
      <c r="B1034" s="5">
        <v>2017</v>
      </c>
      <c r="C1034" s="5" t="s">
        <v>2687</v>
      </c>
      <c r="D1034" s="5" t="s">
        <v>2688</v>
      </c>
      <c r="E1034" s="6" t="s">
        <v>255</v>
      </c>
      <c r="F1034" s="7">
        <v>42767</v>
      </c>
      <c r="G1034" s="7">
        <v>42977</v>
      </c>
      <c r="H1034" s="24">
        <v>1</v>
      </c>
      <c r="I1034" s="24">
        <v>0</v>
      </c>
      <c r="J1034" s="9" t="s">
        <v>2616</v>
      </c>
      <c r="K1034" s="5"/>
    </row>
    <row r="1035" spans="1:11" s="50" customFormat="1" ht="60" x14ac:dyDescent="0.25">
      <c r="A1035" s="5" t="s">
        <v>2604</v>
      </c>
      <c r="B1035" s="5">
        <v>2017</v>
      </c>
      <c r="C1035" s="5" t="s">
        <v>2670</v>
      </c>
      <c r="D1035" s="5" t="s">
        <v>2671</v>
      </c>
      <c r="E1035" s="6">
        <v>0</v>
      </c>
      <c r="F1035" s="7">
        <v>42878</v>
      </c>
      <c r="G1035" s="7">
        <v>43098</v>
      </c>
      <c r="H1035" s="24">
        <v>1</v>
      </c>
      <c r="I1035" s="24">
        <v>0</v>
      </c>
      <c r="J1035" s="9" t="s">
        <v>2672</v>
      </c>
      <c r="K1035" s="5" t="s">
        <v>2673</v>
      </c>
    </row>
    <row r="1036" spans="1:11" s="50" customFormat="1" ht="75" x14ac:dyDescent="0.25">
      <c r="A1036" s="5" t="s">
        <v>2604</v>
      </c>
      <c r="B1036" s="5">
        <v>2017</v>
      </c>
      <c r="C1036" s="5" t="s">
        <v>2667</v>
      </c>
      <c r="D1036" s="5" t="s">
        <v>2668</v>
      </c>
      <c r="E1036" s="6">
        <v>0</v>
      </c>
      <c r="F1036" s="7">
        <v>42887</v>
      </c>
      <c r="G1036" s="7">
        <v>43100</v>
      </c>
      <c r="H1036" s="24">
        <v>1</v>
      </c>
      <c r="I1036" s="24">
        <v>0</v>
      </c>
      <c r="J1036" s="9" t="s">
        <v>2669</v>
      </c>
      <c r="K1036" s="5"/>
    </row>
    <row r="1037" spans="1:11" s="50" customFormat="1" ht="60" x14ac:dyDescent="0.25">
      <c r="A1037" s="5" t="s">
        <v>2604</v>
      </c>
      <c r="B1037" s="5">
        <v>2017</v>
      </c>
      <c r="C1037" s="5" t="s">
        <v>2695</v>
      </c>
      <c r="D1037" s="5" t="s">
        <v>2696</v>
      </c>
      <c r="E1037" s="6" t="s">
        <v>255</v>
      </c>
      <c r="F1037" s="7">
        <v>42885</v>
      </c>
      <c r="G1037" s="7">
        <v>43814</v>
      </c>
      <c r="H1037" s="24" t="s">
        <v>255</v>
      </c>
      <c r="I1037" s="24" t="s">
        <v>255</v>
      </c>
      <c r="J1037" s="9" t="s">
        <v>2697</v>
      </c>
      <c r="K1037" s="5"/>
    </row>
    <row r="1038" spans="1:11" s="50" customFormat="1" ht="60" x14ac:dyDescent="0.25">
      <c r="A1038" s="5" t="s">
        <v>2604</v>
      </c>
      <c r="B1038" s="5">
        <v>2017</v>
      </c>
      <c r="C1038" s="5" t="s">
        <v>2689</v>
      </c>
      <c r="D1038" s="5" t="s">
        <v>2690</v>
      </c>
      <c r="E1038" s="6">
        <v>0</v>
      </c>
      <c r="F1038" s="7">
        <v>42996</v>
      </c>
      <c r="G1038" s="7">
        <v>43100</v>
      </c>
      <c r="H1038" s="24">
        <v>1</v>
      </c>
      <c r="I1038" s="24">
        <v>0</v>
      </c>
      <c r="J1038" s="9" t="s">
        <v>2691</v>
      </c>
      <c r="K1038" s="5" t="s">
        <v>2673</v>
      </c>
    </row>
    <row r="1039" spans="1:11" s="50" customFormat="1" ht="60" x14ac:dyDescent="0.25">
      <c r="A1039" s="5" t="s">
        <v>2604</v>
      </c>
      <c r="B1039" s="5">
        <v>2017</v>
      </c>
      <c r="C1039" s="5" t="s">
        <v>2674</v>
      </c>
      <c r="D1039" s="5" t="s">
        <v>2675</v>
      </c>
      <c r="E1039" s="6">
        <v>0</v>
      </c>
      <c r="F1039" s="7">
        <v>42979</v>
      </c>
      <c r="G1039" s="7">
        <v>43465</v>
      </c>
      <c r="H1039" s="24">
        <v>0.25</v>
      </c>
      <c r="I1039" s="24" t="s">
        <v>255</v>
      </c>
      <c r="J1039" s="9" t="s">
        <v>2676</v>
      </c>
      <c r="K1039" s="5" t="s">
        <v>2605</v>
      </c>
    </row>
    <row r="1040" spans="1:11" s="50" customFormat="1" ht="60" x14ac:dyDescent="0.25">
      <c r="A1040" s="5" t="s">
        <v>2604</v>
      </c>
      <c r="B1040" s="5">
        <v>2017</v>
      </c>
      <c r="C1040" s="5" t="s">
        <v>2692</v>
      </c>
      <c r="D1040" s="5" t="s">
        <v>2693</v>
      </c>
      <c r="E1040" s="6">
        <v>0</v>
      </c>
      <c r="F1040" s="7">
        <v>43006</v>
      </c>
      <c r="G1040" s="7">
        <v>43100</v>
      </c>
      <c r="H1040" s="24">
        <v>1</v>
      </c>
      <c r="I1040" s="24">
        <v>0</v>
      </c>
      <c r="J1040" s="9" t="s">
        <v>2694</v>
      </c>
      <c r="K1040" s="5" t="s">
        <v>2673</v>
      </c>
    </row>
    <row r="1041" spans="1:11" s="50" customFormat="1" ht="60" x14ac:dyDescent="0.25">
      <c r="A1041" s="5" t="s">
        <v>2604</v>
      </c>
      <c r="B1041" s="5">
        <v>2017</v>
      </c>
      <c r="C1041" s="5" t="s">
        <v>2701</v>
      </c>
      <c r="D1041" s="5" t="s">
        <v>2702</v>
      </c>
      <c r="E1041" s="6">
        <v>0</v>
      </c>
      <c r="F1041" s="7">
        <v>43049</v>
      </c>
      <c r="G1041" s="7">
        <v>43100</v>
      </c>
      <c r="H1041" s="24" t="s">
        <v>2703</v>
      </c>
      <c r="I1041" s="24">
        <v>0</v>
      </c>
      <c r="J1041" s="9" t="s">
        <v>2704</v>
      </c>
      <c r="K1041" s="5"/>
    </row>
    <row r="1042" spans="1:11" s="50" customFormat="1" ht="75" x14ac:dyDescent="0.25">
      <c r="A1042" s="5" t="s">
        <v>2604</v>
      </c>
      <c r="B1042" s="5">
        <v>2017</v>
      </c>
      <c r="C1042" s="5" t="s">
        <v>2677</v>
      </c>
      <c r="D1042" s="5" t="s">
        <v>2678</v>
      </c>
      <c r="E1042" s="6">
        <v>1690248628</v>
      </c>
      <c r="F1042" s="7">
        <v>43070</v>
      </c>
      <c r="G1042" s="7">
        <v>43465</v>
      </c>
      <c r="H1042" s="24">
        <v>0.16</v>
      </c>
      <c r="I1042" s="24" t="s">
        <v>2679</v>
      </c>
      <c r="J1042" s="9" t="s">
        <v>2606</v>
      </c>
      <c r="K1042" s="5" t="s">
        <v>2605</v>
      </c>
    </row>
    <row r="1043" spans="1:11" s="50" customFormat="1" ht="75" x14ac:dyDescent="0.25">
      <c r="A1043" s="5" t="s">
        <v>2604</v>
      </c>
      <c r="B1043" s="5">
        <v>2017</v>
      </c>
      <c r="C1043" s="5" t="s">
        <v>2721</v>
      </c>
      <c r="D1043" s="5" t="s">
        <v>2722</v>
      </c>
      <c r="E1043" s="6">
        <v>11560000</v>
      </c>
      <c r="F1043" s="7">
        <v>42760</v>
      </c>
      <c r="G1043" s="7">
        <v>43100</v>
      </c>
      <c r="H1043" s="24">
        <v>1</v>
      </c>
      <c r="I1043" s="24" t="s">
        <v>2723</v>
      </c>
      <c r="J1043" s="9" t="s">
        <v>2724</v>
      </c>
      <c r="K1043" s="5"/>
    </row>
    <row r="1044" spans="1:11" s="50" customFormat="1" ht="60" x14ac:dyDescent="0.25">
      <c r="A1044" s="5" t="s">
        <v>2604</v>
      </c>
      <c r="B1044" s="5">
        <v>2017</v>
      </c>
      <c r="C1044" s="5" t="s">
        <v>2746</v>
      </c>
      <c r="D1044" s="5" t="s">
        <v>2719</v>
      </c>
      <c r="E1044" s="6">
        <v>20986776</v>
      </c>
      <c r="F1044" s="7">
        <v>42781</v>
      </c>
      <c r="G1044" s="7">
        <v>42961</v>
      </c>
      <c r="H1044" s="24">
        <v>1</v>
      </c>
      <c r="I1044" s="24">
        <v>1</v>
      </c>
      <c r="J1044" s="9" t="s">
        <v>2609</v>
      </c>
      <c r="K1044" s="5" t="s">
        <v>2605</v>
      </c>
    </row>
    <row r="1045" spans="1:11" s="50" customFormat="1" ht="60" x14ac:dyDescent="0.25">
      <c r="A1045" s="5" t="s">
        <v>2604</v>
      </c>
      <c r="B1045" s="5">
        <v>2017</v>
      </c>
      <c r="C1045" s="5" t="s">
        <v>2759</v>
      </c>
      <c r="D1045" s="5" t="s">
        <v>2719</v>
      </c>
      <c r="E1045" s="6">
        <v>20986776</v>
      </c>
      <c r="F1045" s="7">
        <v>42779</v>
      </c>
      <c r="G1045" s="7">
        <v>42959</v>
      </c>
      <c r="H1045" s="24">
        <v>1</v>
      </c>
      <c r="I1045" s="24">
        <v>1</v>
      </c>
      <c r="J1045" s="9" t="s">
        <v>2612</v>
      </c>
      <c r="K1045" s="5" t="s">
        <v>2605</v>
      </c>
    </row>
    <row r="1046" spans="1:11" s="50" customFormat="1" ht="60" x14ac:dyDescent="0.25">
      <c r="A1046" s="5" t="s">
        <v>2604</v>
      </c>
      <c r="B1046" s="5">
        <v>2017</v>
      </c>
      <c r="C1046" s="5" t="s">
        <v>2764</v>
      </c>
      <c r="D1046" s="5" t="s">
        <v>2719</v>
      </c>
      <c r="E1046" s="6">
        <v>20986776</v>
      </c>
      <c r="F1046" s="7">
        <v>42775</v>
      </c>
      <c r="G1046" s="7">
        <v>42955</v>
      </c>
      <c r="H1046" s="24">
        <v>1</v>
      </c>
      <c r="I1046" s="24">
        <v>1</v>
      </c>
      <c r="J1046" s="9" t="s">
        <v>2626</v>
      </c>
      <c r="K1046" s="5" t="s">
        <v>2605</v>
      </c>
    </row>
    <row r="1047" spans="1:11" s="50" customFormat="1" ht="60" x14ac:dyDescent="0.25">
      <c r="A1047" s="5" t="s">
        <v>2604</v>
      </c>
      <c r="B1047" s="5">
        <v>2017</v>
      </c>
      <c r="C1047" s="5" t="s">
        <v>2765</v>
      </c>
      <c r="D1047" s="5" t="s">
        <v>2719</v>
      </c>
      <c r="E1047" s="6">
        <v>20986776</v>
      </c>
      <c r="F1047" s="7">
        <v>42781</v>
      </c>
      <c r="G1047" s="7">
        <v>42961</v>
      </c>
      <c r="H1047" s="24">
        <v>1</v>
      </c>
      <c r="I1047" s="24">
        <v>1</v>
      </c>
      <c r="J1047" s="9" t="s">
        <v>2650</v>
      </c>
      <c r="K1047" s="5" t="s">
        <v>2605</v>
      </c>
    </row>
    <row r="1048" spans="1:11" s="50" customFormat="1" ht="60" x14ac:dyDescent="0.25">
      <c r="A1048" s="5" t="s">
        <v>2604</v>
      </c>
      <c r="B1048" s="5">
        <v>2017</v>
      </c>
      <c r="C1048" s="5" t="s">
        <v>2766</v>
      </c>
      <c r="D1048" s="5" t="s">
        <v>2719</v>
      </c>
      <c r="E1048" s="6">
        <v>20986776</v>
      </c>
      <c r="F1048" s="7">
        <v>42779</v>
      </c>
      <c r="G1048" s="7">
        <v>42959</v>
      </c>
      <c r="H1048" s="24">
        <v>1</v>
      </c>
      <c r="I1048" s="24">
        <v>1</v>
      </c>
      <c r="J1048" s="9" t="s">
        <v>2643</v>
      </c>
      <c r="K1048" s="5"/>
    </row>
    <row r="1049" spans="1:11" s="50" customFormat="1" ht="60" x14ac:dyDescent="0.25">
      <c r="A1049" s="5" t="s">
        <v>2604</v>
      </c>
      <c r="B1049" s="5">
        <v>2017</v>
      </c>
      <c r="C1049" s="5" t="s">
        <v>2767</v>
      </c>
      <c r="D1049" s="5" t="s">
        <v>2719</v>
      </c>
      <c r="E1049" s="6">
        <v>20986776</v>
      </c>
      <c r="F1049" s="7">
        <v>42779</v>
      </c>
      <c r="G1049" s="7">
        <v>42959</v>
      </c>
      <c r="H1049" s="24">
        <v>1</v>
      </c>
      <c r="I1049" s="24">
        <v>1</v>
      </c>
      <c r="J1049" s="9" t="s">
        <v>2624</v>
      </c>
      <c r="K1049" s="5" t="s">
        <v>2605</v>
      </c>
    </row>
    <row r="1050" spans="1:11" s="50" customFormat="1" ht="60" x14ac:dyDescent="0.25">
      <c r="A1050" s="5" t="s">
        <v>2604</v>
      </c>
      <c r="B1050" s="5">
        <v>2017</v>
      </c>
      <c r="C1050" s="5" t="s">
        <v>2714</v>
      </c>
      <c r="D1050" s="5" t="s">
        <v>2715</v>
      </c>
      <c r="E1050" s="6">
        <v>20986776</v>
      </c>
      <c r="F1050" s="7">
        <v>42779</v>
      </c>
      <c r="G1050" s="7">
        <v>42959</v>
      </c>
      <c r="H1050" s="24">
        <v>1</v>
      </c>
      <c r="I1050" s="24">
        <v>1</v>
      </c>
      <c r="J1050" s="9" t="s">
        <v>2716</v>
      </c>
      <c r="K1050" s="5"/>
    </row>
    <row r="1051" spans="1:11" s="50" customFormat="1" ht="60" x14ac:dyDescent="0.25">
      <c r="A1051" s="5" t="s">
        <v>2604</v>
      </c>
      <c r="B1051" s="5">
        <v>2017</v>
      </c>
      <c r="C1051" s="5" t="s">
        <v>2717</v>
      </c>
      <c r="D1051" s="5" t="s">
        <v>2715</v>
      </c>
      <c r="E1051" s="6">
        <v>20986776</v>
      </c>
      <c r="F1051" s="7">
        <v>42779</v>
      </c>
      <c r="G1051" s="7">
        <v>42959</v>
      </c>
      <c r="H1051" s="24">
        <v>1</v>
      </c>
      <c r="I1051" s="24">
        <v>1</v>
      </c>
      <c r="J1051" s="9" t="s">
        <v>2642</v>
      </c>
      <c r="K1051" s="5" t="s">
        <v>2605</v>
      </c>
    </row>
    <row r="1052" spans="1:11" s="50" customFormat="1" ht="60" x14ac:dyDescent="0.25">
      <c r="A1052" s="5" t="s">
        <v>2604</v>
      </c>
      <c r="B1052" s="5">
        <v>2017</v>
      </c>
      <c r="C1052" s="5" t="s">
        <v>2747</v>
      </c>
      <c r="D1052" s="5" t="s">
        <v>2719</v>
      </c>
      <c r="E1052" s="6">
        <v>20986776</v>
      </c>
      <c r="F1052" s="7">
        <v>42779</v>
      </c>
      <c r="G1052" s="7">
        <v>42959</v>
      </c>
      <c r="H1052" s="24">
        <v>1</v>
      </c>
      <c r="I1052" s="24">
        <v>1</v>
      </c>
      <c r="J1052" s="9" t="s">
        <v>2608</v>
      </c>
      <c r="K1052" s="5" t="s">
        <v>2605</v>
      </c>
    </row>
    <row r="1053" spans="1:11" s="50" customFormat="1" ht="60" x14ac:dyDescent="0.25">
      <c r="A1053" s="5" t="s">
        <v>2604</v>
      </c>
      <c r="B1053" s="5">
        <v>2017</v>
      </c>
      <c r="C1053" s="5" t="s">
        <v>2748</v>
      </c>
      <c r="D1053" s="5" t="s">
        <v>2719</v>
      </c>
      <c r="E1053" s="6">
        <v>20986776</v>
      </c>
      <c r="F1053" s="7">
        <v>42781</v>
      </c>
      <c r="G1053" s="7">
        <v>42961</v>
      </c>
      <c r="H1053" s="24">
        <v>1</v>
      </c>
      <c r="I1053" s="24">
        <v>1</v>
      </c>
      <c r="J1053" s="9" t="s">
        <v>2614</v>
      </c>
      <c r="K1053" s="5" t="s">
        <v>2605</v>
      </c>
    </row>
    <row r="1054" spans="1:11" s="50" customFormat="1" ht="60" x14ac:dyDescent="0.25">
      <c r="A1054" s="5" t="s">
        <v>2604</v>
      </c>
      <c r="B1054" s="5">
        <v>2017</v>
      </c>
      <c r="C1054" s="5" t="s">
        <v>2732</v>
      </c>
      <c r="D1054" s="5" t="s">
        <v>2719</v>
      </c>
      <c r="E1054" s="6">
        <v>20986776</v>
      </c>
      <c r="F1054" s="7">
        <v>42775</v>
      </c>
      <c r="G1054" s="7">
        <v>42955</v>
      </c>
      <c r="H1054" s="24">
        <v>1</v>
      </c>
      <c r="I1054" s="24">
        <v>1</v>
      </c>
      <c r="J1054" s="9" t="s">
        <v>2653</v>
      </c>
      <c r="K1054" s="5" t="s">
        <v>2605</v>
      </c>
    </row>
    <row r="1055" spans="1:11" s="50" customFormat="1" ht="60" x14ac:dyDescent="0.25">
      <c r="A1055" s="5" t="s">
        <v>2604</v>
      </c>
      <c r="B1055" s="5">
        <v>2017</v>
      </c>
      <c r="C1055" s="5" t="s">
        <v>2718</v>
      </c>
      <c r="D1055" s="5" t="s">
        <v>2719</v>
      </c>
      <c r="E1055" s="6">
        <v>20986776</v>
      </c>
      <c r="F1055" s="7">
        <v>42779</v>
      </c>
      <c r="G1055" s="7">
        <v>42959</v>
      </c>
      <c r="H1055" s="24">
        <v>1</v>
      </c>
      <c r="I1055" s="24">
        <v>1</v>
      </c>
      <c r="J1055" s="9" t="s">
        <v>2613</v>
      </c>
      <c r="K1055" s="5" t="s">
        <v>2605</v>
      </c>
    </row>
    <row r="1056" spans="1:11" s="50" customFormat="1" ht="60" x14ac:dyDescent="0.25">
      <c r="A1056" s="5" t="s">
        <v>2604</v>
      </c>
      <c r="B1056" s="5">
        <v>2017</v>
      </c>
      <c r="C1056" s="5" t="s">
        <v>2742</v>
      </c>
      <c r="D1056" s="5" t="s">
        <v>2719</v>
      </c>
      <c r="E1056" s="6">
        <v>15263106</v>
      </c>
      <c r="F1056" s="7">
        <v>42781</v>
      </c>
      <c r="G1056" s="7">
        <v>42961</v>
      </c>
      <c r="H1056" s="24">
        <v>1</v>
      </c>
      <c r="I1056" s="24">
        <v>1</v>
      </c>
      <c r="J1056" s="9" t="s">
        <v>2611</v>
      </c>
      <c r="K1056" s="5" t="s">
        <v>2605</v>
      </c>
    </row>
    <row r="1057" spans="1:11" s="50" customFormat="1" ht="60" x14ac:dyDescent="0.25">
      <c r="A1057" s="5" t="s">
        <v>2604</v>
      </c>
      <c r="B1057" s="5">
        <v>2017</v>
      </c>
      <c r="C1057" s="5" t="s">
        <v>2720</v>
      </c>
      <c r="D1057" s="5" t="s">
        <v>2719</v>
      </c>
      <c r="E1057" s="6">
        <v>20986776</v>
      </c>
      <c r="F1057" s="7">
        <v>42779</v>
      </c>
      <c r="G1057" s="7">
        <v>42959</v>
      </c>
      <c r="H1057" s="24">
        <v>1</v>
      </c>
      <c r="I1057" s="24">
        <v>1</v>
      </c>
      <c r="J1057" s="9" t="s">
        <v>2617</v>
      </c>
      <c r="K1057" s="5" t="s">
        <v>2605</v>
      </c>
    </row>
    <row r="1058" spans="1:11" s="50" customFormat="1" ht="60" x14ac:dyDescent="0.25">
      <c r="A1058" s="5" t="s">
        <v>2604</v>
      </c>
      <c r="B1058" s="5">
        <v>2017</v>
      </c>
      <c r="C1058" s="5" t="s">
        <v>2749</v>
      </c>
      <c r="D1058" s="5" t="s">
        <v>2719</v>
      </c>
      <c r="E1058" s="6">
        <v>20986776</v>
      </c>
      <c r="F1058" s="7">
        <v>42779</v>
      </c>
      <c r="G1058" s="7">
        <v>42959</v>
      </c>
      <c r="H1058" s="24">
        <v>1</v>
      </c>
      <c r="I1058" s="24">
        <v>1</v>
      </c>
      <c r="J1058" s="9" t="s">
        <v>2619</v>
      </c>
      <c r="K1058" s="5" t="s">
        <v>2605</v>
      </c>
    </row>
    <row r="1059" spans="1:11" s="50" customFormat="1" ht="60" x14ac:dyDescent="0.25">
      <c r="A1059" s="5" t="s">
        <v>2604</v>
      </c>
      <c r="B1059" s="5">
        <v>2017</v>
      </c>
      <c r="C1059" s="5" t="s">
        <v>2733</v>
      </c>
      <c r="D1059" s="5" t="s">
        <v>2719</v>
      </c>
      <c r="E1059" s="6">
        <v>20986776</v>
      </c>
      <c r="F1059" s="7">
        <v>42775</v>
      </c>
      <c r="G1059" s="7">
        <v>42955</v>
      </c>
      <c r="H1059" s="24">
        <v>0.17</v>
      </c>
      <c r="I1059" s="24">
        <v>0.17</v>
      </c>
      <c r="J1059" s="9" t="s">
        <v>2646</v>
      </c>
      <c r="K1059" s="5" t="s">
        <v>2734</v>
      </c>
    </row>
    <row r="1060" spans="1:11" s="50" customFormat="1" ht="60" x14ac:dyDescent="0.25">
      <c r="A1060" s="5" t="s">
        <v>2604</v>
      </c>
      <c r="B1060" s="5">
        <v>2017</v>
      </c>
      <c r="C1060" s="5" t="s">
        <v>2735</v>
      </c>
      <c r="D1060" s="5" t="s">
        <v>2719</v>
      </c>
      <c r="E1060" s="6">
        <v>20986776</v>
      </c>
      <c r="F1060" s="7">
        <v>42779</v>
      </c>
      <c r="G1060" s="7">
        <v>42959</v>
      </c>
      <c r="H1060" s="24">
        <v>1</v>
      </c>
      <c r="I1060" s="24">
        <v>1</v>
      </c>
      <c r="J1060" s="9" t="s">
        <v>2625</v>
      </c>
      <c r="K1060" s="5" t="s">
        <v>2605</v>
      </c>
    </row>
    <row r="1061" spans="1:11" s="50" customFormat="1" ht="60" x14ac:dyDescent="0.25">
      <c r="A1061" s="5" t="s">
        <v>2604</v>
      </c>
      <c r="B1061" s="5">
        <v>2017</v>
      </c>
      <c r="C1061" s="5" t="s">
        <v>2736</v>
      </c>
      <c r="D1061" s="5" t="s">
        <v>2715</v>
      </c>
      <c r="E1061" s="6">
        <v>20986776</v>
      </c>
      <c r="F1061" s="7">
        <v>42779</v>
      </c>
      <c r="G1061" s="7">
        <v>42959</v>
      </c>
      <c r="H1061" s="24" t="s">
        <v>2737</v>
      </c>
      <c r="I1061" s="24" t="s">
        <v>2737</v>
      </c>
      <c r="J1061" s="9" t="s">
        <v>2610</v>
      </c>
      <c r="K1061" s="5" t="s">
        <v>2738</v>
      </c>
    </row>
    <row r="1062" spans="1:11" s="50" customFormat="1" ht="60" x14ac:dyDescent="0.25">
      <c r="A1062" s="5" t="s">
        <v>2604</v>
      </c>
      <c r="B1062" s="5">
        <v>2017</v>
      </c>
      <c r="C1062" s="5" t="s">
        <v>2739</v>
      </c>
      <c r="D1062" s="5" t="s">
        <v>2719</v>
      </c>
      <c r="E1062" s="6">
        <v>20986776</v>
      </c>
      <c r="F1062" s="7">
        <v>42781</v>
      </c>
      <c r="G1062" s="7">
        <v>42961</v>
      </c>
      <c r="H1062" s="24">
        <v>1</v>
      </c>
      <c r="I1062" s="24">
        <v>1</v>
      </c>
      <c r="J1062" s="9" t="s">
        <v>2620</v>
      </c>
      <c r="K1062" s="5" t="s">
        <v>2605</v>
      </c>
    </row>
    <row r="1063" spans="1:11" s="50" customFormat="1" ht="60" x14ac:dyDescent="0.25">
      <c r="A1063" s="5" t="s">
        <v>2604</v>
      </c>
      <c r="B1063" s="5">
        <v>2017</v>
      </c>
      <c r="C1063" s="5" t="s">
        <v>2740</v>
      </c>
      <c r="D1063" s="5" t="s">
        <v>2719</v>
      </c>
      <c r="E1063" s="6">
        <v>20986776</v>
      </c>
      <c r="F1063" s="7">
        <v>42781</v>
      </c>
      <c r="G1063" s="7">
        <v>42961</v>
      </c>
      <c r="H1063" s="24">
        <v>1</v>
      </c>
      <c r="I1063" s="24">
        <v>1</v>
      </c>
      <c r="J1063" s="9" t="s">
        <v>2741</v>
      </c>
      <c r="K1063" s="5" t="s">
        <v>2605</v>
      </c>
    </row>
    <row r="1064" spans="1:11" s="50" customFormat="1" ht="60" x14ac:dyDescent="0.25">
      <c r="A1064" s="5" t="s">
        <v>2604</v>
      </c>
      <c r="B1064" s="5">
        <v>2017</v>
      </c>
      <c r="C1064" s="5" t="s">
        <v>2750</v>
      </c>
      <c r="D1064" s="5" t="s">
        <v>2719</v>
      </c>
      <c r="E1064" s="6">
        <v>20986776</v>
      </c>
      <c r="F1064" s="7">
        <v>42779</v>
      </c>
      <c r="G1064" s="7">
        <v>42959</v>
      </c>
      <c r="H1064" s="24">
        <v>1</v>
      </c>
      <c r="I1064" s="24">
        <v>1</v>
      </c>
      <c r="J1064" s="9" t="s">
        <v>2751</v>
      </c>
      <c r="K1064" s="5" t="s">
        <v>2605</v>
      </c>
    </row>
    <row r="1065" spans="1:11" s="50" customFormat="1" ht="60" x14ac:dyDescent="0.25">
      <c r="A1065" s="5" t="s">
        <v>2604</v>
      </c>
      <c r="B1065" s="5">
        <v>2017</v>
      </c>
      <c r="C1065" s="5" t="s">
        <v>2730</v>
      </c>
      <c r="D1065" s="5" t="s">
        <v>2719</v>
      </c>
      <c r="E1065" s="6">
        <v>15263106</v>
      </c>
      <c r="F1065" s="7">
        <v>42775</v>
      </c>
      <c r="G1065" s="7">
        <v>42955</v>
      </c>
      <c r="H1065" s="24">
        <v>1</v>
      </c>
      <c r="I1065" s="24">
        <v>1</v>
      </c>
      <c r="J1065" s="9" t="s">
        <v>2731</v>
      </c>
      <c r="K1065" s="5" t="s">
        <v>2605</v>
      </c>
    </row>
    <row r="1066" spans="1:11" s="50" customFormat="1" ht="60" x14ac:dyDescent="0.25">
      <c r="A1066" s="5" t="s">
        <v>2604</v>
      </c>
      <c r="B1066" s="5">
        <v>2017</v>
      </c>
      <c r="C1066" s="5" t="s">
        <v>2729</v>
      </c>
      <c r="D1066" s="5" t="s">
        <v>2719</v>
      </c>
      <c r="E1066" s="6">
        <v>15263106</v>
      </c>
      <c r="F1066" s="7">
        <v>42779</v>
      </c>
      <c r="G1066" s="7">
        <v>42959</v>
      </c>
      <c r="H1066" s="24">
        <v>1</v>
      </c>
      <c r="I1066" s="24">
        <v>1</v>
      </c>
      <c r="J1066" s="9" t="s">
        <v>2654</v>
      </c>
      <c r="K1066" s="5" t="s">
        <v>2605</v>
      </c>
    </row>
    <row r="1067" spans="1:11" s="50" customFormat="1" ht="60" x14ac:dyDescent="0.25">
      <c r="A1067" s="5" t="s">
        <v>2604</v>
      </c>
      <c r="B1067" s="5">
        <v>2017</v>
      </c>
      <c r="C1067" s="5" t="s">
        <v>2727</v>
      </c>
      <c r="D1067" s="5" t="s">
        <v>2719</v>
      </c>
      <c r="E1067" s="6">
        <v>9539442</v>
      </c>
      <c r="F1067" s="7">
        <v>42775</v>
      </c>
      <c r="G1067" s="7">
        <v>42955</v>
      </c>
      <c r="H1067" s="24">
        <v>1</v>
      </c>
      <c r="I1067" s="24">
        <v>1</v>
      </c>
      <c r="J1067" s="9" t="s">
        <v>2728</v>
      </c>
      <c r="K1067" s="5" t="s">
        <v>2605</v>
      </c>
    </row>
    <row r="1068" spans="1:11" s="50" customFormat="1" ht="60" x14ac:dyDescent="0.25">
      <c r="A1068" s="5" t="s">
        <v>2604</v>
      </c>
      <c r="B1068" s="5">
        <v>2017</v>
      </c>
      <c r="C1068" s="5" t="s">
        <v>2725</v>
      </c>
      <c r="D1068" s="5" t="s">
        <v>2719</v>
      </c>
      <c r="E1068" s="6">
        <v>9539442</v>
      </c>
      <c r="F1068" s="7">
        <v>42775</v>
      </c>
      <c r="G1068" s="7">
        <v>42955</v>
      </c>
      <c r="H1068" s="24">
        <v>1</v>
      </c>
      <c r="I1068" s="24">
        <v>1</v>
      </c>
      <c r="J1068" s="9" t="s">
        <v>2726</v>
      </c>
      <c r="K1068" s="5" t="s">
        <v>2605</v>
      </c>
    </row>
    <row r="1069" spans="1:11" s="50" customFormat="1" ht="60" x14ac:dyDescent="0.25">
      <c r="A1069" s="5" t="s">
        <v>2604</v>
      </c>
      <c r="B1069" s="5">
        <v>2017</v>
      </c>
      <c r="C1069" s="5" t="s">
        <v>2762</v>
      </c>
      <c r="D1069" s="5" t="s">
        <v>2719</v>
      </c>
      <c r="E1069" s="6">
        <v>9539442</v>
      </c>
      <c r="F1069" s="7">
        <v>42779</v>
      </c>
      <c r="G1069" s="7">
        <v>42959</v>
      </c>
      <c r="H1069" s="24">
        <v>1</v>
      </c>
      <c r="I1069" s="24">
        <v>1</v>
      </c>
      <c r="J1069" s="9" t="s">
        <v>2763</v>
      </c>
      <c r="K1069" s="5" t="s">
        <v>2605</v>
      </c>
    </row>
    <row r="1070" spans="1:11" s="50" customFormat="1" ht="60" x14ac:dyDescent="0.25">
      <c r="A1070" s="5" t="s">
        <v>2604</v>
      </c>
      <c r="B1070" s="5">
        <v>2017</v>
      </c>
      <c r="C1070" s="5" t="s">
        <v>2743</v>
      </c>
      <c r="D1070" s="5" t="s">
        <v>2744</v>
      </c>
      <c r="E1070" s="6">
        <v>9539442</v>
      </c>
      <c r="F1070" s="7">
        <v>42779</v>
      </c>
      <c r="G1070" s="7">
        <v>42959</v>
      </c>
      <c r="H1070" s="24">
        <v>1</v>
      </c>
      <c r="I1070" s="24">
        <v>1</v>
      </c>
      <c r="J1070" s="9" t="s">
        <v>2745</v>
      </c>
      <c r="K1070" s="5" t="s">
        <v>2605</v>
      </c>
    </row>
    <row r="1071" spans="1:11" s="50" customFormat="1" ht="60" x14ac:dyDescent="0.25">
      <c r="A1071" s="5" t="s">
        <v>2604</v>
      </c>
      <c r="B1071" s="5">
        <v>2017</v>
      </c>
      <c r="C1071" s="5" t="s">
        <v>2760</v>
      </c>
      <c r="D1071" s="5" t="s">
        <v>2719</v>
      </c>
      <c r="E1071" s="6">
        <v>9539442</v>
      </c>
      <c r="F1071" s="7">
        <v>42779</v>
      </c>
      <c r="G1071" s="7">
        <v>42959</v>
      </c>
      <c r="H1071" s="24">
        <v>1</v>
      </c>
      <c r="I1071" s="24">
        <v>1</v>
      </c>
      <c r="J1071" s="9" t="s">
        <v>2761</v>
      </c>
      <c r="K1071" s="5" t="s">
        <v>2605</v>
      </c>
    </row>
    <row r="1072" spans="1:11" s="50" customFormat="1" ht="60" x14ac:dyDescent="0.25">
      <c r="A1072" s="5" t="s">
        <v>2604</v>
      </c>
      <c r="B1072" s="5">
        <v>2017</v>
      </c>
      <c r="C1072" s="5" t="s">
        <v>2754</v>
      </c>
      <c r="D1072" s="5" t="s">
        <v>2719</v>
      </c>
      <c r="E1072" s="6">
        <v>20986776</v>
      </c>
      <c r="F1072" s="7">
        <v>42779</v>
      </c>
      <c r="G1072" s="7">
        <v>42959</v>
      </c>
      <c r="H1072" s="24">
        <v>1</v>
      </c>
      <c r="I1072" s="24">
        <v>1</v>
      </c>
      <c r="J1072" s="9" t="s">
        <v>2755</v>
      </c>
      <c r="K1072" s="5" t="s">
        <v>2605</v>
      </c>
    </row>
    <row r="1073" spans="1:11" s="50" customFormat="1" ht="60" x14ac:dyDescent="0.25">
      <c r="A1073" s="5" t="s">
        <v>2604</v>
      </c>
      <c r="B1073" s="5">
        <v>2017</v>
      </c>
      <c r="C1073" s="5" t="s">
        <v>2756</v>
      </c>
      <c r="D1073" s="5" t="s">
        <v>2719</v>
      </c>
      <c r="E1073" s="6">
        <v>9539442</v>
      </c>
      <c r="F1073" s="7">
        <v>42779</v>
      </c>
      <c r="G1073" s="7">
        <v>42959</v>
      </c>
      <c r="H1073" s="24">
        <v>1</v>
      </c>
      <c r="I1073" s="24">
        <v>1</v>
      </c>
      <c r="J1073" s="9" t="s">
        <v>2757</v>
      </c>
      <c r="K1073" s="5" t="s">
        <v>2605</v>
      </c>
    </row>
    <row r="1074" spans="1:11" s="50" customFormat="1" ht="60" x14ac:dyDescent="0.25">
      <c r="A1074" s="5" t="s">
        <v>2604</v>
      </c>
      <c r="B1074" s="5">
        <v>2017</v>
      </c>
      <c r="C1074" s="5" t="s">
        <v>2758</v>
      </c>
      <c r="D1074" s="5" t="s">
        <v>2719</v>
      </c>
      <c r="E1074" s="6">
        <v>15263106</v>
      </c>
      <c r="F1074" s="7">
        <v>42779</v>
      </c>
      <c r="G1074" s="7">
        <v>42959</v>
      </c>
      <c r="H1074" s="24">
        <v>1</v>
      </c>
      <c r="I1074" s="24">
        <v>1</v>
      </c>
      <c r="J1074" s="9" t="s">
        <v>2647</v>
      </c>
      <c r="K1074" s="5" t="s">
        <v>2605</v>
      </c>
    </row>
    <row r="1075" spans="1:11" s="50" customFormat="1" ht="60" x14ac:dyDescent="0.25">
      <c r="A1075" s="5" t="s">
        <v>2604</v>
      </c>
      <c r="B1075" s="5">
        <v>2017</v>
      </c>
      <c r="C1075" s="5" t="s">
        <v>2978</v>
      </c>
      <c r="D1075" s="5" t="s">
        <v>2719</v>
      </c>
      <c r="E1075" s="6">
        <v>15263106</v>
      </c>
      <c r="F1075" s="7">
        <v>42775</v>
      </c>
      <c r="G1075" s="7">
        <v>42955</v>
      </c>
      <c r="H1075" s="24">
        <v>1</v>
      </c>
      <c r="I1075" s="24">
        <v>1</v>
      </c>
      <c r="J1075" s="9" t="s">
        <v>2658</v>
      </c>
      <c r="K1075" s="5" t="s">
        <v>2605</v>
      </c>
    </row>
    <row r="1076" spans="1:11" s="50" customFormat="1" ht="60" x14ac:dyDescent="0.25">
      <c r="A1076" s="5" t="s">
        <v>2604</v>
      </c>
      <c r="B1076" s="5">
        <v>2017</v>
      </c>
      <c r="C1076" s="5" t="s">
        <v>2861</v>
      </c>
      <c r="D1076" s="5" t="s">
        <v>2719</v>
      </c>
      <c r="E1076" s="6">
        <v>15263106</v>
      </c>
      <c r="F1076" s="7">
        <v>42775</v>
      </c>
      <c r="G1076" s="7">
        <v>42955</v>
      </c>
      <c r="H1076" s="24">
        <v>1</v>
      </c>
      <c r="I1076" s="24">
        <v>1</v>
      </c>
      <c r="J1076" s="9" t="s">
        <v>2615</v>
      </c>
      <c r="K1076" s="5"/>
    </row>
    <row r="1077" spans="1:11" s="50" customFormat="1" ht="60" x14ac:dyDescent="0.25">
      <c r="A1077" s="5" t="s">
        <v>2604</v>
      </c>
      <c r="B1077" s="5">
        <v>2017</v>
      </c>
      <c r="C1077" s="5" t="s">
        <v>3022</v>
      </c>
      <c r="D1077" s="5" t="s">
        <v>2719</v>
      </c>
      <c r="E1077" s="6">
        <v>15263106</v>
      </c>
      <c r="F1077" s="7">
        <v>42779</v>
      </c>
      <c r="G1077" s="7">
        <v>42959</v>
      </c>
      <c r="H1077" s="24">
        <v>1</v>
      </c>
      <c r="I1077" s="24">
        <v>1</v>
      </c>
      <c r="J1077" s="9" t="s">
        <v>2648</v>
      </c>
      <c r="K1077" s="5" t="s">
        <v>2605</v>
      </c>
    </row>
    <row r="1078" spans="1:11" s="50" customFormat="1" ht="60" x14ac:dyDescent="0.25">
      <c r="A1078" s="5" t="s">
        <v>2604</v>
      </c>
      <c r="B1078" s="5">
        <v>2017</v>
      </c>
      <c r="C1078" s="5" t="s">
        <v>3055</v>
      </c>
      <c r="D1078" s="5" t="s">
        <v>2719</v>
      </c>
      <c r="E1078" s="6">
        <v>15263106</v>
      </c>
      <c r="F1078" s="7">
        <v>42781</v>
      </c>
      <c r="G1078" s="7">
        <v>42961</v>
      </c>
      <c r="H1078" s="24">
        <v>1</v>
      </c>
      <c r="I1078" s="24">
        <v>1</v>
      </c>
      <c r="J1078" s="9" t="s">
        <v>2629</v>
      </c>
      <c r="K1078" s="5" t="s">
        <v>2605</v>
      </c>
    </row>
    <row r="1079" spans="1:11" s="50" customFormat="1" ht="60" x14ac:dyDescent="0.25">
      <c r="A1079" s="5" t="s">
        <v>2604</v>
      </c>
      <c r="B1079" s="5">
        <v>2017</v>
      </c>
      <c r="C1079" s="5" t="s">
        <v>2752</v>
      </c>
      <c r="D1079" s="5" t="s">
        <v>2753</v>
      </c>
      <c r="E1079" s="6">
        <v>11065760</v>
      </c>
      <c r="F1079" s="7">
        <v>42795</v>
      </c>
      <c r="G1079" s="7">
        <v>42947</v>
      </c>
      <c r="H1079" s="24">
        <v>1</v>
      </c>
      <c r="I1079" s="24">
        <v>1</v>
      </c>
      <c r="J1079" s="9" t="s">
        <v>2661</v>
      </c>
      <c r="K1079" s="5"/>
    </row>
    <row r="1080" spans="1:11" s="50" customFormat="1" ht="60" x14ac:dyDescent="0.25">
      <c r="A1080" s="5" t="s">
        <v>2604</v>
      </c>
      <c r="B1080" s="5">
        <v>2017</v>
      </c>
      <c r="C1080" s="5" t="s">
        <v>3034</v>
      </c>
      <c r="D1080" s="5" t="s">
        <v>2719</v>
      </c>
      <c r="E1080" s="6">
        <v>20986776</v>
      </c>
      <c r="F1080" s="7">
        <v>42786</v>
      </c>
      <c r="G1080" s="7">
        <v>42966</v>
      </c>
      <c r="H1080" s="24">
        <v>1</v>
      </c>
      <c r="I1080" s="24">
        <v>1</v>
      </c>
      <c r="J1080" s="9" t="s">
        <v>2912</v>
      </c>
      <c r="K1080" s="5" t="s">
        <v>2605</v>
      </c>
    </row>
    <row r="1081" spans="1:11" s="50" customFormat="1" ht="60" x14ac:dyDescent="0.25">
      <c r="A1081" s="5" t="s">
        <v>2604</v>
      </c>
      <c r="B1081" s="5">
        <v>2017</v>
      </c>
      <c r="C1081" s="5" t="s">
        <v>3035</v>
      </c>
      <c r="D1081" s="5" t="s">
        <v>2719</v>
      </c>
      <c r="E1081" s="6">
        <v>9539442</v>
      </c>
      <c r="F1081" s="7">
        <v>42779</v>
      </c>
      <c r="G1081" s="7">
        <v>42959</v>
      </c>
      <c r="H1081" s="24">
        <v>1</v>
      </c>
      <c r="I1081" s="24">
        <v>1</v>
      </c>
      <c r="J1081" s="9" t="s">
        <v>2914</v>
      </c>
      <c r="K1081" s="5" t="s">
        <v>2605</v>
      </c>
    </row>
    <row r="1082" spans="1:11" s="50" customFormat="1" ht="60" x14ac:dyDescent="0.25">
      <c r="A1082" s="5" t="s">
        <v>2604</v>
      </c>
      <c r="B1082" s="5">
        <v>2017</v>
      </c>
      <c r="C1082" s="5" t="s">
        <v>2898</v>
      </c>
      <c r="D1082" s="5" t="s">
        <v>2719</v>
      </c>
      <c r="E1082" s="6">
        <v>9539442</v>
      </c>
      <c r="F1082" s="7">
        <v>42781</v>
      </c>
      <c r="G1082" s="7">
        <v>42961</v>
      </c>
      <c r="H1082" s="24">
        <v>0.17</v>
      </c>
      <c r="I1082" s="24">
        <v>0.17</v>
      </c>
      <c r="J1082" s="9" t="s">
        <v>2899</v>
      </c>
      <c r="K1082" s="5" t="s">
        <v>2900</v>
      </c>
    </row>
    <row r="1083" spans="1:11" s="50" customFormat="1" ht="60" x14ac:dyDescent="0.25">
      <c r="A1083" s="5" t="s">
        <v>2604</v>
      </c>
      <c r="B1083" s="5">
        <v>2017</v>
      </c>
      <c r="C1083" s="5" t="s">
        <v>2787</v>
      </c>
      <c r="D1083" s="5" t="s">
        <v>2719</v>
      </c>
      <c r="E1083" s="6">
        <v>20986776</v>
      </c>
      <c r="F1083" s="7">
        <v>42775</v>
      </c>
      <c r="G1083" s="7">
        <v>42955</v>
      </c>
      <c r="H1083" s="24">
        <v>1</v>
      </c>
      <c r="I1083" s="24">
        <v>1</v>
      </c>
      <c r="J1083" s="9" t="s">
        <v>2788</v>
      </c>
      <c r="K1083" s="5" t="s">
        <v>2605</v>
      </c>
    </row>
    <row r="1084" spans="1:11" s="50" customFormat="1" ht="60" x14ac:dyDescent="0.25">
      <c r="A1084" s="5" t="s">
        <v>2604</v>
      </c>
      <c r="B1084" s="5">
        <v>2017</v>
      </c>
      <c r="C1084" s="5" t="s">
        <v>3037</v>
      </c>
      <c r="D1084" s="5" t="s">
        <v>2753</v>
      </c>
      <c r="E1084" s="6">
        <v>11065760</v>
      </c>
      <c r="F1084" s="7">
        <v>42795</v>
      </c>
      <c r="G1084" s="7">
        <v>42947</v>
      </c>
      <c r="H1084" s="24">
        <v>1</v>
      </c>
      <c r="I1084" s="24">
        <v>1</v>
      </c>
      <c r="J1084" s="9" t="s">
        <v>2621</v>
      </c>
      <c r="K1084" s="5"/>
    </row>
    <row r="1085" spans="1:11" s="50" customFormat="1" ht="60" x14ac:dyDescent="0.25">
      <c r="A1085" s="5" t="s">
        <v>2604</v>
      </c>
      <c r="B1085" s="5">
        <v>2017</v>
      </c>
      <c r="C1085" s="5" t="s">
        <v>2865</v>
      </c>
      <c r="D1085" s="5" t="s">
        <v>2753</v>
      </c>
      <c r="E1085" s="6">
        <v>11065760</v>
      </c>
      <c r="F1085" s="7">
        <v>42795</v>
      </c>
      <c r="G1085" s="7">
        <v>42947</v>
      </c>
      <c r="H1085" s="24">
        <v>1</v>
      </c>
      <c r="I1085" s="24">
        <v>1</v>
      </c>
      <c r="J1085" s="9" t="s">
        <v>2622</v>
      </c>
      <c r="K1085" s="5"/>
    </row>
    <row r="1086" spans="1:11" s="50" customFormat="1" ht="60" x14ac:dyDescent="0.25">
      <c r="A1086" s="5" t="s">
        <v>2604</v>
      </c>
      <c r="B1086" s="5">
        <v>2017</v>
      </c>
      <c r="C1086" s="5" t="s">
        <v>3036</v>
      </c>
      <c r="D1086" s="5" t="s">
        <v>2753</v>
      </c>
      <c r="E1086" s="6">
        <v>22131520</v>
      </c>
      <c r="F1086" s="7">
        <v>42795</v>
      </c>
      <c r="G1086" s="7">
        <v>42947</v>
      </c>
      <c r="H1086" s="24">
        <v>1</v>
      </c>
      <c r="I1086" s="24">
        <v>1</v>
      </c>
      <c r="J1086" s="9" t="s">
        <v>2980</v>
      </c>
      <c r="K1086" s="5"/>
    </row>
    <row r="1087" spans="1:11" s="50" customFormat="1" ht="60" x14ac:dyDescent="0.25">
      <c r="A1087" s="5" t="s">
        <v>2604</v>
      </c>
      <c r="B1087" s="5">
        <v>2017</v>
      </c>
      <c r="C1087" s="5" t="s">
        <v>2946</v>
      </c>
      <c r="D1087" s="5" t="s">
        <v>2753</v>
      </c>
      <c r="E1087" s="6">
        <v>5532880</v>
      </c>
      <c r="F1087" s="7">
        <v>42795</v>
      </c>
      <c r="G1087" s="7">
        <v>42947</v>
      </c>
      <c r="H1087" s="24">
        <v>1</v>
      </c>
      <c r="I1087" s="24">
        <v>1</v>
      </c>
      <c r="J1087" s="9" t="s">
        <v>2656</v>
      </c>
      <c r="K1087" s="5"/>
    </row>
    <row r="1088" spans="1:11" s="50" customFormat="1" ht="60" x14ac:dyDescent="0.25">
      <c r="A1088" s="5" t="s">
        <v>2604</v>
      </c>
      <c r="B1088" s="5">
        <v>2017</v>
      </c>
      <c r="C1088" s="5" t="s">
        <v>2963</v>
      </c>
      <c r="D1088" s="5" t="s">
        <v>2753</v>
      </c>
      <c r="E1088" s="6">
        <v>55328800</v>
      </c>
      <c r="F1088" s="7">
        <v>42795</v>
      </c>
      <c r="G1088" s="7">
        <v>42947</v>
      </c>
      <c r="H1088" s="24">
        <v>1</v>
      </c>
      <c r="I1088" s="24">
        <v>1</v>
      </c>
      <c r="J1088" s="9" t="s">
        <v>2638</v>
      </c>
      <c r="K1088" s="5"/>
    </row>
    <row r="1089" spans="1:11" s="50" customFormat="1" ht="60" x14ac:dyDescent="0.25">
      <c r="A1089" s="5" t="s">
        <v>2604</v>
      </c>
      <c r="B1089" s="5">
        <v>2017</v>
      </c>
      <c r="C1089" s="5" t="s">
        <v>2833</v>
      </c>
      <c r="D1089" s="5" t="s">
        <v>2753</v>
      </c>
      <c r="E1089" s="6">
        <v>66394560</v>
      </c>
      <c r="F1089" s="7">
        <v>42795</v>
      </c>
      <c r="G1089" s="7">
        <v>42947</v>
      </c>
      <c r="H1089" s="24">
        <v>1</v>
      </c>
      <c r="I1089" s="24">
        <v>1</v>
      </c>
      <c r="J1089" s="9" t="s">
        <v>2639</v>
      </c>
      <c r="K1089" s="5"/>
    </row>
    <row r="1090" spans="1:11" s="50" customFormat="1" ht="60" x14ac:dyDescent="0.25">
      <c r="A1090" s="5" t="s">
        <v>2604</v>
      </c>
      <c r="B1090" s="5">
        <v>2017</v>
      </c>
      <c r="C1090" s="5" t="s">
        <v>3062</v>
      </c>
      <c r="D1090" s="5" t="s">
        <v>2753</v>
      </c>
      <c r="E1090" s="6">
        <v>22131520</v>
      </c>
      <c r="F1090" s="7">
        <v>42795</v>
      </c>
      <c r="G1090" s="7">
        <v>42947</v>
      </c>
      <c r="H1090" s="24">
        <v>1</v>
      </c>
      <c r="I1090" s="24">
        <v>1</v>
      </c>
      <c r="J1090" s="9" t="s">
        <v>3016</v>
      </c>
      <c r="K1090" s="5"/>
    </row>
    <row r="1091" spans="1:11" s="50" customFormat="1" ht="60" x14ac:dyDescent="0.25">
      <c r="A1091" s="5" t="s">
        <v>2604</v>
      </c>
      <c r="B1091" s="5">
        <v>2017</v>
      </c>
      <c r="C1091" s="5" t="s">
        <v>3057</v>
      </c>
      <c r="D1091" s="5" t="s">
        <v>2753</v>
      </c>
      <c r="E1091" s="6">
        <v>33197280</v>
      </c>
      <c r="F1091" s="7">
        <v>42795</v>
      </c>
      <c r="G1091" s="7">
        <v>43017</v>
      </c>
      <c r="H1091" s="24">
        <v>1</v>
      </c>
      <c r="I1091" s="24">
        <f>3688585/E1091</f>
        <v>0.11111106090619473</v>
      </c>
      <c r="J1091" s="9" t="s">
        <v>3058</v>
      </c>
      <c r="K1091" s="5" t="s">
        <v>3059</v>
      </c>
    </row>
    <row r="1092" spans="1:11" s="50" customFormat="1" ht="60" x14ac:dyDescent="0.25">
      <c r="A1092" s="5" t="s">
        <v>2604</v>
      </c>
      <c r="B1092" s="5">
        <v>2017</v>
      </c>
      <c r="C1092" s="5" t="s">
        <v>3069</v>
      </c>
      <c r="D1092" s="5" t="s">
        <v>2753</v>
      </c>
      <c r="E1092" s="6">
        <v>16598640</v>
      </c>
      <c r="F1092" s="7">
        <v>42795</v>
      </c>
      <c r="G1092" s="7">
        <v>42947</v>
      </c>
      <c r="H1092" s="24">
        <v>1</v>
      </c>
      <c r="I1092" s="24">
        <v>1</v>
      </c>
      <c r="J1092" s="9" t="s">
        <v>2665</v>
      </c>
      <c r="K1092" s="5"/>
    </row>
    <row r="1093" spans="1:11" s="50" customFormat="1" ht="60" x14ac:dyDescent="0.25">
      <c r="A1093" s="5" t="s">
        <v>2604</v>
      </c>
      <c r="B1093" s="5">
        <v>2017</v>
      </c>
      <c r="C1093" s="5" t="s">
        <v>3056</v>
      </c>
      <c r="D1093" s="5" t="s">
        <v>2753</v>
      </c>
      <c r="E1093" s="6">
        <v>33197280</v>
      </c>
      <c r="F1093" s="7">
        <v>42795</v>
      </c>
      <c r="G1093" s="7">
        <v>42947</v>
      </c>
      <c r="H1093" s="24">
        <v>1</v>
      </c>
      <c r="I1093" s="24">
        <v>1</v>
      </c>
      <c r="J1093" s="9" t="s">
        <v>233</v>
      </c>
      <c r="K1093" s="5"/>
    </row>
    <row r="1094" spans="1:11" s="50" customFormat="1" ht="60" x14ac:dyDescent="0.25">
      <c r="A1094" s="5" t="s">
        <v>2604</v>
      </c>
      <c r="B1094" s="5">
        <v>2017</v>
      </c>
      <c r="C1094" s="5" t="s">
        <v>3068</v>
      </c>
      <c r="D1094" s="5" t="s">
        <v>2753</v>
      </c>
      <c r="E1094" s="6">
        <v>11065760</v>
      </c>
      <c r="F1094" s="7">
        <v>42795</v>
      </c>
      <c r="G1094" s="7">
        <v>42947</v>
      </c>
      <c r="H1094" s="24">
        <v>1</v>
      </c>
      <c r="I1094" s="24">
        <v>1</v>
      </c>
      <c r="J1094" s="9" t="s">
        <v>2662</v>
      </c>
      <c r="K1094" s="5"/>
    </row>
    <row r="1095" spans="1:11" s="50" customFormat="1" ht="60" x14ac:dyDescent="0.25">
      <c r="A1095" s="5" t="s">
        <v>2604</v>
      </c>
      <c r="B1095" s="5">
        <v>2017</v>
      </c>
      <c r="C1095" s="5" t="s">
        <v>3038</v>
      </c>
      <c r="D1095" s="5" t="s">
        <v>2753</v>
      </c>
      <c r="E1095" s="6">
        <v>11065760</v>
      </c>
      <c r="F1095" s="7">
        <v>42795</v>
      </c>
      <c r="G1095" s="7">
        <v>42947</v>
      </c>
      <c r="H1095" s="24">
        <v>1</v>
      </c>
      <c r="I1095" s="24">
        <v>1</v>
      </c>
      <c r="J1095" s="9" t="s">
        <v>2663</v>
      </c>
      <c r="K1095" s="5"/>
    </row>
    <row r="1096" spans="1:11" s="50" customFormat="1" ht="60" x14ac:dyDescent="0.25">
      <c r="A1096" s="5" t="s">
        <v>2604</v>
      </c>
      <c r="B1096" s="5">
        <v>2017</v>
      </c>
      <c r="C1096" s="5" t="s">
        <v>3060</v>
      </c>
      <c r="D1096" s="5" t="s">
        <v>2753</v>
      </c>
      <c r="E1096" s="6">
        <v>11065760</v>
      </c>
      <c r="F1096" s="7">
        <v>42795</v>
      </c>
      <c r="G1096" s="7">
        <v>42947</v>
      </c>
      <c r="H1096" s="24">
        <v>1</v>
      </c>
      <c r="I1096" s="24">
        <v>1</v>
      </c>
      <c r="J1096" s="9" t="s">
        <v>2664</v>
      </c>
      <c r="K1096" s="5"/>
    </row>
    <row r="1097" spans="1:11" s="50" customFormat="1" ht="60" x14ac:dyDescent="0.25">
      <c r="A1097" s="5" t="s">
        <v>2604</v>
      </c>
      <c r="B1097" s="5">
        <v>2017</v>
      </c>
      <c r="C1097" s="5" t="s">
        <v>2862</v>
      </c>
      <c r="D1097" s="5" t="s">
        <v>2753</v>
      </c>
      <c r="E1097" s="6">
        <v>11065760</v>
      </c>
      <c r="F1097" s="7">
        <v>42795</v>
      </c>
      <c r="G1097" s="7">
        <v>42947</v>
      </c>
      <c r="H1097" s="24">
        <v>1</v>
      </c>
      <c r="I1097" s="24">
        <v>1</v>
      </c>
      <c r="J1097" s="9" t="s">
        <v>2863</v>
      </c>
      <c r="K1097" s="5"/>
    </row>
    <row r="1098" spans="1:11" s="50" customFormat="1" ht="60" x14ac:dyDescent="0.25">
      <c r="A1098" s="5" t="s">
        <v>2604</v>
      </c>
      <c r="B1098" s="5">
        <v>2017</v>
      </c>
      <c r="C1098" s="5" t="s">
        <v>2992</v>
      </c>
      <c r="D1098" s="5" t="s">
        <v>2753</v>
      </c>
      <c r="E1098" s="6">
        <v>16598640</v>
      </c>
      <c r="F1098" s="7">
        <v>42795</v>
      </c>
      <c r="G1098" s="7">
        <v>42947</v>
      </c>
      <c r="H1098" s="24">
        <v>1</v>
      </c>
      <c r="I1098" s="24">
        <v>1</v>
      </c>
      <c r="J1098" s="9" t="s">
        <v>2607</v>
      </c>
      <c r="K1098" s="5"/>
    </row>
    <row r="1099" spans="1:11" s="50" customFormat="1" ht="60" x14ac:dyDescent="0.25">
      <c r="A1099" s="5" t="s">
        <v>2604</v>
      </c>
      <c r="B1099" s="5">
        <v>2017</v>
      </c>
      <c r="C1099" s="5" t="s">
        <v>3061</v>
      </c>
      <c r="D1099" s="5" t="s">
        <v>2753</v>
      </c>
      <c r="E1099" s="6">
        <v>5532880</v>
      </c>
      <c r="F1099" s="7">
        <v>42795</v>
      </c>
      <c r="G1099" s="7">
        <v>42947</v>
      </c>
      <c r="H1099" s="24">
        <v>1</v>
      </c>
      <c r="I1099" s="24">
        <v>1</v>
      </c>
      <c r="J1099" s="9" t="s">
        <v>2994</v>
      </c>
      <c r="K1099" s="5"/>
    </row>
    <row r="1100" spans="1:11" s="50" customFormat="1" ht="60" x14ac:dyDescent="0.25">
      <c r="A1100" s="5" t="s">
        <v>2604</v>
      </c>
      <c r="B1100" s="5">
        <v>2017</v>
      </c>
      <c r="C1100" s="5" t="s">
        <v>3076</v>
      </c>
      <c r="D1100" s="5" t="s">
        <v>2719</v>
      </c>
      <c r="E1100" s="6">
        <v>20986776</v>
      </c>
      <c r="F1100" s="7">
        <v>42781</v>
      </c>
      <c r="G1100" s="7">
        <v>42961</v>
      </c>
      <c r="H1100" s="24">
        <v>1</v>
      </c>
      <c r="I1100" s="24">
        <v>1</v>
      </c>
      <c r="J1100" s="9" t="s">
        <v>3005</v>
      </c>
      <c r="K1100" s="5" t="s">
        <v>2605</v>
      </c>
    </row>
    <row r="1101" spans="1:11" s="50" customFormat="1" ht="75" x14ac:dyDescent="0.25">
      <c r="A1101" s="5" t="s">
        <v>2604</v>
      </c>
      <c r="B1101" s="5">
        <v>2017</v>
      </c>
      <c r="C1101" s="5" t="s">
        <v>2947</v>
      </c>
      <c r="D1101" s="5" t="s">
        <v>2948</v>
      </c>
      <c r="E1101" s="6">
        <v>199183680</v>
      </c>
      <c r="F1101" s="7">
        <v>42795</v>
      </c>
      <c r="G1101" s="7">
        <v>42947</v>
      </c>
      <c r="H1101" s="24">
        <v>1</v>
      </c>
      <c r="I1101" s="24">
        <f>198667278/E1101</f>
        <v>0.99740740807680628</v>
      </c>
      <c r="J1101" s="9" t="s">
        <v>2636</v>
      </c>
      <c r="K1101" s="5" t="s">
        <v>2949</v>
      </c>
    </row>
    <row r="1102" spans="1:11" s="50" customFormat="1" ht="60" x14ac:dyDescent="0.25">
      <c r="A1102" s="5" t="s">
        <v>2604</v>
      </c>
      <c r="B1102" s="5">
        <v>2017</v>
      </c>
      <c r="C1102" s="5" t="s">
        <v>2950</v>
      </c>
      <c r="D1102" s="5" t="s">
        <v>2948</v>
      </c>
      <c r="E1102" s="6">
        <v>82993200</v>
      </c>
      <c r="F1102" s="7">
        <v>42795</v>
      </c>
      <c r="G1102" s="7">
        <v>42947</v>
      </c>
      <c r="H1102" s="24">
        <v>1</v>
      </c>
      <c r="I1102" s="24">
        <v>1</v>
      </c>
      <c r="J1102" s="9" t="s">
        <v>2806</v>
      </c>
      <c r="K1102" s="5"/>
    </row>
    <row r="1103" spans="1:11" s="50" customFormat="1" ht="60" x14ac:dyDescent="0.25">
      <c r="A1103" s="5" t="s">
        <v>2604</v>
      </c>
      <c r="B1103" s="5">
        <v>2017</v>
      </c>
      <c r="C1103" s="5" t="s">
        <v>3039</v>
      </c>
      <c r="D1103" s="5" t="s">
        <v>2948</v>
      </c>
      <c r="E1103" s="6">
        <v>77460320</v>
      </c>
      <c r="F1103" s="7">
        <v>42795</v>
      </c>
      <c r="G1103" s="7">
        <v>42947</v>
      </c>
      <c r="H1103" s="24">
        <v>1</v>
      </c>
      <c r="I1103" s="24">
        <v>1</v>
      </c>
      <c r="J1103" s="9" t="s">
        <v>2304</v>
      </c>
      <c r="K1103" s="5"/>
    </row>
    <row r="1104" spans="1:11" s="50" customFormat="1" ht="60" x14ac:dyDescent="0.25">
      <c r="A1104" s="5" t="s">
        <v>2604</v>
      </c>
      <c r="B1104" s="5">
        <v>2017</v>
      </c>
      <c r="C1104" s="5" t="s">
        <v>2952</v>
      </c>
      <c r="D1104" s="5" t="s">
        <v>2948</v>
      </c>
      <c r="E1104" s="6">
        <v>16598640</v>
      </c>
      <c r="F1104" s="7">
        <v>42795</v>
      </c>
      <c r="G1104" s="7">
        <v>42947</v>
      </c>
      <c r="H1104" s="24">
        <v>1</v>
      </c>
      <c r="I1104" s="24">
        <v>1</v>
      </c>
      <c r="J1104" s="9" t="s">
        <v>153</v>
      </c>
      <c r="K1104" s="5"/>
    </row>
    <row r="1105" spans="1:11" s="50" customFormat="1" ht="60" x14ac:dyDescent="0.25">
      <c r="A1105" s="5" t="s">
        <v>2604</v>
      </c>
      <c r="B1105" s="5">
        <v>2017</v>
      </c>
      <c r="C1105" s="5" t="s">
        <v>3010</v>
      </c>
      <c r="D1105" s="5" t="s">
        <v>2948</v>
      </c>
      <c r="E1105" s="6">
        <v>5532880</v>
      </c>
      <c r="F1105" s="7">
        <v>42795</v>
      </c>
      <c r="G1105" s="7">
        <v>42947</v>
      </c>
      <c r="H1105" s="24">
        <v>1</v>
      </c>
      <c r="I1105" s="24">
        <v>1</v>
      </c>
      <c r="J1105" s="9" t="s">
        <v>2660</v>
      </c>
      <c r="K1105" s="5"/>
    </row>
    <row r="1106" spans="1:11" s="50" customFormat="1" ht="60" x14ac:dyDescent="0.25">
      <c r="A1106" s="5" t="s">
        <v>2604</v>
      </c>
      <c r="B1106" s="5">
        <v>2017</v>
      </c>
      <c r="C1106" s="5" t="s">
        <v>2954</v>
      </c>
      <c r="D1106" s="5" t="s">
        <v>2948</v>
      </c>
      <c r="E1106" s="6">
        <v>5532880</v>
      </c>
      <c r="F1106" s="7">
        <v>42795</v>
      </c>
      <c r="G1106" s="7">
        <v>42947</v>
      </c>
      <c r="H1106" s="24">
        <v>1</v>
      </c>
      <c r="I1106" s="24">
        <v>1</v>
      </c>
      <c r="J1106" s="9" t="s">
        <v>2955</v>
      </c>
      <c r="K1106" s="5"/>
    </row>
    <row r="1107" spans="1:11" s="50" customFormat="1" ht="60" x14ac:dyDescent="0.25">
      <c r="A1107" s="5" t="s">
        <v>2604</v>
      </c>
      <c r="B1107" s="5">
        <v>2017</v>
      </c>
      <c r="C1107" s="5" t="s">
        <v>2951</v>
      </c>
      <c r="D1107" s="5" t="s">
        <v>2948</v>
      </c>
      <c r="E1107" s="6">
        <v>38730160</v>
      </c>
      <c r="F1107" s="7">
        <v>42795</v>
      </c>
      <c r="G1107" s="7">
        <v>42947</v>
      </c>
      <c r="H1107" s="24">
        <v>1</v>
      </c>
      <c r="I1107" s="24">
        <v>1</v>
      </c>
      <c r="J1107" s="9" t="s">
        <v>2635</v>
      </c>
      <c r="K1107" s="5"/>
    </row>
    <row r="1108" spans="1:11" s="50" customFormat="1" ht="60" x14ac:dyDescent="0.25">
      <c r="A1108" s="5" t="s">
        <v>2604</v>
      </c>
      <c r="B1108" s="5">
        <v>2017</v>
      </c>
      <c r="C1108" s="5" t="s">
        <v>2953</v>
      </c>
      <c r="D1108" s="5" t="s">
        <v>2948</v>
      </c>
      <c r="E1108" s="6">
        <v>27664400</v>
      </c>
      <c r="F1108" s="7">
        <v>42795</v>
      </c>
      <c r="G1108" s="7">
        <v>42947</v>
      </c>
      <c r="H1108" s="24">
        <v>1</v>
      </c>
      <c r="I1108" s="24">
        <v>1</v>
      </c>
      <c r="J1108" s="9" t="s">
        <v>2637</v>
      </c>
      <c r="K1108" s="5"/>
    </row>
    <row r="1109" spans="1:11" s="50" customFormat="1" ht="60" x14ac:dyDescent="0.25">
      <c r="A1109" s="5" t="s">
        <v>2604</v>
      </c>
      <c r="B1109" s="5">
        <v>2017</v>
      </c>
      <c r="C1109" s="5" t="s">
        <v>2856</v>
      </c>
      <c r="D1109" s="5" t="s">
        <v>2719</v>
      </c>
      <c r="E1109" s="6">
        <v>20986776</v>
      </c>
      <c r="F1109" s="7">
        <v>42795</v>
      </c>
      <c r="G1109" s="7">
        <v>42978</v>
      </c>
      <c r="H1109" s="24">
        <v>1</v>
      </c>
      <c r="I1109" s="24">
        <v>1</v>
      </c>
      <c r="J1109" s="9" t="s">
        <v>2857</v>
      </c>
      <c r="K1109" s="5"/>
    </row>
    <row r="1110" spans="1:11" s="50" customFormat="1" ht="45" x14ac:dyDescent="0.25">
      <c r="A1110" s="5" t="s">
        <v>2604</v>
      </c>
      <c r="B1110" s="5">
        <v>2017</v>
      </c>
      <c r="C1110" s="5" t="s">
        <v>3091</v>
      </c>
      <c r="D1110" s="5" t="s">
        <v>3092</v>
      </c>
      <c r="E1110" s="6">
        <v>92039152</v>
      </c>
      <c r="F1110" s="7">
        <v>42809</v>
      </c>
      <c r="G1110" s="7">
        <v>43281</v>
      </c>
      <c r="H1110" s="24" t="s">
        <v>2920</v>
      </c>
      <c r="I1110" s="24">
        <v>1</v>
      </c>
      <c r="J1110" s="9" t="s">
        <v>3093</v>
      </c>
      <c r="K1110" s="5" t="s">
        <v>3094</v>
      </c>
    </row>
    <row r="1111" spans="1:11" s="50" customFormat="1" ht="60" x14ac:dyDescent="0.25">
      <c r="A1111" s="5" t="s">
        <v>2604</v>
      </c>
      <c r="B1111" s="5">
        <v>2017</v>
      </c>
      <c r="C1111" s="5" t="s">
        <v>2918</v>
      </c>
      <c r="D1111" s="5" t="s">
        <v>2919</v>
      </c>
      <c r="E1111" s="6">
        <v>105929619</v>
      </c>
      <c r="F1111" s="7">
        <v>42809</v>
      </c>
      <c r="G1111" s="7">
        <v>43281</v>
      </c>
      <c r="H1111" s="24" t="s">
        <v>2920</v>
      </c>
      <c r="I1111" s="24">
        <v>1</v>
      </c>
      <c r="J1111" s="9" t="s">
        <v>2921</v>
      </c>
      <c r="K1111" s="5" t="s">
        <v>2922</v>
      </c>
    </row>
    <row r="1112" spans="1:11" s="50" customFormat="1" ht="45" x14ac:dyDescent="0.25">
      <c r="A1112" s="5" t="s">
        <v>2604</v>
      </c>
      <c r="B1112" s="5">
        <v>2017</v>
      </c>
      <c r="C1112" s="5" t="s">
        <v>2868</v>
      </c>
      <c r="D1112" s="5" t="s">
        <v>2869</v>
      </c>
      <c r="E1112" s="6">
        <v>130000000</v>
      </c>
      <c r="F1112" s="7">
        <v>42808</v>
      </c>
      <c r="G1112" s="7">
        <v>43173</v>
      </c>
      <c r="H1112" s="24" t="s">
        <v>2870</v>
      </c>
      <c r="I1112" s="24">
        <v>1</v>
      </c>
      <c r="J1112" s="9" t="s">
        <v>2871</v>
      </c>
      <c r="K1112" s="5" t="s">
        <v>2872</v>
      </c>
    </row>
    <row r="1113" spans="1:11" s="50" customFormat="1" ht="60" x14ac:dyDescent="0.25">
      <c r="A1113" s="5" t="s">
        <v>2604</v>
      </c>
      <c r="B1113" s="5">
        <v>2017</v>
      </c>
      <c r="C1113" s="5" t="s">
        <v>2983</v>
      </c>
      <c r="D1113" s="5" t="s">
        <v>2719</v>
      </c>
      <c r="E1113" s="6">
        <v>17488980</v>
      </c>
      <c r="F1113" s="7">
        <v>42810</v>
      </c>
      <c r="G1113" s="7">
        <v>42964</v>
      </c>
      <c r="H1113" s="24">
        <v>1</v>
      </c>
      <c r="I1113" s="24">
        <v>1</v>
      </c>
      <c r="J1113" s="9" t="s">
        <v>2784</v>
      </c>
      <c r="K1113" s="5" t="s">
        <v>2605</v>
      </c>
    </row>
    <row r="1114" spans="1:11" s="50" customFormat="1" ht="45" x14ac:dyDescent="0.25">
      <c r="A1114" s="5" t="s">
        <v>2604</v>
      </c>
      <c r="B1114" s="5">
        <v>2017</v>
      </c>
      <c r="C1114" s="5" t="s">
        <v>3115</v>
      </c>
      <c r="D1114" s="5" t="s">
        <v>3116</v>
      </c>
      <c r="E1114" s="6">
        <v>209781754</v>
      </c>
      <c r="F1114" s="7">
        <v>42817</v>
      </c>
      <c r="G1114" s="7">
        <v>43182</v>
      </c>
      <c r="H1114" s="24">
        <v>0.83</v>
      </c>
      <c r="I1114" s="24">
        <v>1</v>
      </c>
      <c r="J1114" s="9" t="s">
        <v>3117</v>
      </c>
      <c r="K1114" s="5" t="s">
        <v>3118</v>
      </c>
    </row>
    <row r="1115" spans="1:11" s="50" customFormat="1" ht="60" x14ac:dyDescent="0.25">
      <c r="A1115" s="5" t="s">
        <v>2604</v>
      </c>
      <c r="B1115" s="5">
        <v>2017</v>
      </c>
      <c r="C1115" s="5" t="s">
        <v>3097</v>
      </c>
      <c r="D1115" s="5" t="s">
        <v>3098</v>
      </c>
      <c r="E1115" s="6">
        <v>72000000</v>
      </c>
      <c r="F1115" s="7">
        <v>42824</v>
      </c>
      <c r="G1115" s="7">
        <v>43007</v>
      </c>
      <c r="H1115" s="24">
        <v>1</v>
      </c>
      <c r="I1115" s="24">
        <v>1</v>
      </c>
      <c r="J1115" s="9" t="s">
        <v>3099</v>
      </c>
      <c r="K1115" s="5"/>
    </row>
    <row r="1116" spans="1:11" s="50" customFormat="1" ht="75" x14ac:dyDescent="0.25">
      <c r="A1116" s="5" t="s">
        <v>2604</v>
      </c>
      <c r="B1116" s="5">
        <v>2017</v>
      </c>
      <c r="C1116" s="5" t="s">
        <v>2987</v>
      </c>
      <c r="D1116" s="5" t="s">
        <v>2988</v>
      </c>
      <c r="E1116" s="6">
        <v>50085000</v>
      </c>
      <c r="F1116" s="7">
        <v>42829</v>
      </c>
      <c r="G1116" s="7">
        <v>42892</v>
      </c>
      <c r="H1116" s="24">
        <v>1</v>
      </c>
      <c r="I1116" s="24">
        <v>1</v>
      </c>
      <c r="J1116" s="9" t="s">
        <v>152</v>
      </c>
      <c r="K1116" s="5"/>
    </row>
    <row r="1117" spans="1:11" s="50" customFormat="1" ht="60" x14ac:dyDescent="0.25">
      <c r="A1117" s="5" t="s">
        <v>2604</v>
      </c>
      <c r="B1117" s="5">
        <v>2017</v>
      </c>
      <c r="C1117" s="5" t="s">
        <v>2924</v>
      </c>
      <c r="D1117" s="5" t="s">
        <v>2719</v>
      </c>
      <c r="E1117" s="6">
        <v>7949535</v>
      </c>
      <c r="F1117" s="7">
        <v>42824</v>
      </c>
      <c r="G1117" s="7">
        <v>42978</v>
      </c>
      <c r="H1117" s="24">
        <v>0.97</v>
      </c>
      <c r="I1117" s="24">
        <v>0.97</v>
      </c>
      <c r="J1117" s="9" t="s">
        <v>2649</v>
      </c>
      <c r="K1117" s="5" t="s">
        <v>2925</v>
      </c>
    </row>
    <row r="1118" spans="1:11" s="50" customFormat="1" ht="60" x14ac:dyDescent="0.25">
      <c r="A1118" s="5" t="s">
        <v>2604</v>
      </c>
      <c r="B1118" s="5">
        <v>2017</v>
      </c>
      <c r="C1118" s="5" t="s">
        <v>3082</v>
      </c>
      <c r="D1118" s="5" t="s">
        <v>2719</v>
      </c>
      <c r="E1118" s="6">
        <v>16906014</v>
      </c>
      <c r="F1118" s="7">
        <v>42823</v>
      </c>
      <c r="G1118" s="7">
        <v>42975</v>
      </c>
      <c r="H1118" s="24">
        <v>1</v>
      </c>
      <c r="I1118" s="24">
        <v>1</v>
      </c>
      <c r="J1118" s="9" t="s">
        <v>3083</v>
      </c>
      <c r="K1118" s="5" t="s">
        <v>2605</v>
      </c>
    </row>
    <row r="1119" spans="1:11" s="50" customFormat="1" ht="45" x14ac:dyDescent="0.25">
      <c r="A1119" s="5" t="s">
        <v>2604</v>
      </c>
      <c r="B1119" s="5">
        <v>2017</v>
      </c>
      <c r="C1119" s="5" t="s">
        <v>3100</v>
      </c>
      <c r="D1119" s="5" t="s">
        <v>3101</v>
      </c>
      <c r="E1119" s="6">
        <v>73000000</v>
      </c>
      <c r="F1119" s="7">
        <v>42871</v>
      </c>
      <c r="G1119" s="7">
        <v>43069</v>
      </c>
      <c r="H1119" s="24">
        <v>1</v>
      </c>
      <c r="I1119" s="24">
        <v>1</v>
      </c>
      <c r="J1119" s="9" t="s">
        <v>3102</v>
      </c>
      <c r="K1119" s="5"/>
    </row>
    <row r="1120" spans="1:11" s="50" customFormat="1" ht="45" x14ac:dyDescent="0.25">
      <c r="A1120" s="5" t="s">
        <v>2604</v>
      </c>
      <c r="B1120" s="5">
        <v>2017</v>
      </c>
      <c r="C1120" s="5" t="s">
        <v>2984</v>
      </c>
      <c r="D1120" s="5" t="s">
        <v>2644</v>
      </c>
      <c r="E1120" s="6">
        <v>140000000</v>
      </c>
      <c r="F1120" s="7">
        <v>42940</v>
      </c>
      <c r="G1120" s="7">
        <v>43069</v>
      </c>
      <c r="H1120" s="24">
        <v>1</v>
      </c>
      <c r="I1120" s="24" t="s">
        <v>2985</v>
      </c>
      <c r="J1120" s="9" t="s">
        <v>2645</v>
      </c>
      <c r="K1120" s="5" t="s">
        <v>2605</v>
      </c>
    </row>
    <row r="1121" spans="1:11" s="50" customFormat="1" ht="75" x14ac:dyDescent="0.25">
      <c r="A1121" s="5" t="s">
        <v>2604</v>
      </c>
      <c r="B1121" s="5">
        <v>2017</v>
      </c>
      <c r="C1121" s="5" t="s">
        <v>2873</v>
      </c>
      <c r="D1121" s="5" t="s">
        <v>2874</v>
      </c>
      <c r="E1121" s="6">
        <v>3713288070</v>
      </c>
      <c r="F1121" s="7">
        <v>42871</v>
      </c>
      <c r="G1121" s="7">
        <v>43084</v>
      </c>
      <c r="H1121" s="24">
        <v>1</v>
      </c>
      <c r="I1121" s="24" t="s">
        <v>2875</v>
      </c>
      <c r="J1121" s="9" t="s">
        <v>2876</v>
      </c>
      <c r="K1121" s="5"/>
    </row>
    <row r="1122" spans="1:11" s="50" customFormat="1" ht="45" x14ac:dyDescent="0.25">
      <c r="A1122" s="5" t="s">
        <v>2604</v>
      </c>
      <c r="B1122" s="5">
        <v>2017</v>
      </c>
      <c r="C1122" s="5" t="s">
        <v>2789</v>
      </c>
      <c r="D1122" s="5" t="s">
        <v>2790</v>
      </c>
      <c r="E1122" s="6">
        <v>158245556</v>
      </c>
      <c r="F1122" s="7">
        <v>42878</v>
      </c>
      <c r="G1122" s="7">
        <v>43243</v>
      </c>
      <c r="H1122" s="24" t="s">
        <v>2791</v>
      </c>
      <c r="I1122" s="24">
        <v>1</v>
      </c>
      <c r="J1122" s="9" t="s">
        <v>2640</v>
      </c>
      <c r="K1122" s="5" t="s">
        <v>2792</v>
      </c>
    </row>
    <row r="1123" spans="1:11" s="50" customFormat="1" ht="60" x14ac:dyDescent="0.25">
      <c r="A1123" s="5" t="s">
        <v>2604</v>
      </c>
      <c r="B1123" s="5">
        <v>2017</v>
      </c>
      <c r="C1123" s="5" t="s">
        <v>3078</v>
      </c>
      <c r="D1123" s="5" t="s">
        <v>2719</v>
      </c>
      <c r="E1123" s="6">
        <v>20986776</v>
      </c>
      <c r="F1123" s="7">
        <v>42901</v>
      </c>
      <c r="G1123" s="7">
        <v>43039</v>
      </c>
      <c r="H1123" s="24">
        <v>0.52</v>
      </c>
      <c r="I1123" s="24">
        <v>0.52</v>
      </c>
      <c r="J1123" s="9" t="s">
        <v>2855</v>
      </c>
      <c r="K1123" s="5" t="s">
        <v>2925</v>
      </c>
    </row>
    <row r="1124" spans="1:11" s="50" customFormat="1" ht="75" x14ac:dyDescent="0.25">
      <c r="A1124" s="5" t="s">
        <v>2604</v>
      </c>
      <c r="B1124" s="5">
        <v>2017</v>
      </c>
      <c r="C1124" s="5" t="s">
        <v>2877</v>
      </c>
      <c r="D1124" s="5" t="s">
        <v>2878</v>
      </c>
      <c r="E1124" s="6">
        <v>35410416</v>
      </c>
      <c r="F1124" s="7">
        <v>42917</v>
      </c>
      <c r="G1124" s="7">
        <v>43100</v>
      </c>
      <c r="H1124" s="24">
        <v>1</v>
      </c>
      <c r="I1124" s="24">
        <v>1</v>
      </c>
      <c r="J1124" s="9" t="s">
        <v>2639</v>
      </c>
      <c r="K1124" s="5"/>
    </row>
    <row r="1125" spans="1:11" s="50" customFormat="1" ht="75" x14ac:dyDescent="0.25">
      <c r="A1125" s="5" t="s">
        <v>2604</v>
      </c>
      <c r="B1125" s="5">
        <v>2017</v>
      </c>
      <c r="C1125" s="5" t="s">
        <v>2979</v>
      </c>
      <c r="D1125" s="5" t="s">
        <v>2878</v>
      </c>
      <c r="E1125" s="6">
        <v>17705208</v>
      </c>
      <c r="F1125" s="7">
        <v>42917</v>
      </c>
      <c r="G1125" s="7">
        <v>43100</v>
      </c>
      <c r="H1125" s="24">
        <v>1</v>
      </c>
      <c r="I1125" s="24">
        <v>1</v>
      </c>
      <c r="J1125" s="9" t="s">
        <v>2980</v>
      </c>
      <c r="K1125" s="5"/>
    </row>
    <row r="1126" spans="1:11" s="50" customFormat="1" ht="75" x14ac:dyDescent="0.25">
      <c r="A1126" s="5" t="s">
        <v>2604</v>
      </c>
      <c r="B1126" s="5">
        <v>2017</v>
      </c>
      <c r="C1126" s="5" t="s">
        <v>3019</v>
      </c>
      <c r="D1126" s="5" t="s">
        <v>2878</v>
      </c>
      <c r="E1126" s="6">
        <v>17705208</v>
      </c>
      <c r="F1126" s="7">
        <v>42917</v>
      </c>
      <c r="G1126" s="7">
        <v>43100</v>
      </c>
      <c r="H1126" s="24">
        <v>1</v>
      </c>
      <c r="I1126" s="24">
        <v>1</v>
      </c>
      <c r="J1126" s="9" t="s">
        <v>2638</v>
      </c>
      <c r="K1126" s="5"/>
    </row>
    <row r="1127" spans="1:11" s="50" customFormat="1" ht="75" x14ac:dyDescent="0.25">
      <c r="A1127" s="5" t="s">
        <v>2604</v>
      </c>
      <c r="B1127" s="5">
        <v>2017</v>
      </c>
      <c r="C1127" s="5" t="s">
        <v>2879</v>
      </c>
      <c r="D1127" s="5" t="s">
        <v>2878</v>
      </c>
      <c r="E1127" s="6">
        <v>8852604</v>
      </c>
      <c r="F1127" s="7">
        <v>42917</v>
      </c>
      <c r="G1127" s="7">
        <v>43100</v>
      </c>
      <c r="H1127" s="24">
        <v>1</v>
      </c>
      <c r="I1127" s="24">
        <v>0.4</v>
      </c>
      <c r="J1127" s="9" t="s">
        <v>2631</v>
      </c>
      <c r="K1127" s="5"/>
    </row>
    <row r="1128" spans="1:11" s="50" customFormat="1" ht="75" x14ac:dyDescent="0.25">
      <c r="A1128" s="5" t="s">
        <v>2604</v>
      </c>
      <c r="B1128" s="5">
        <v>2017</v>
      </c>
      <c r="C1128" s="5" t="s">
        <v>3020</v>
      </c>
      <c r="D1128" s="5" t="s">
        <v>2878</v>
      </c>
      <c r="E1128" s="6">
        <v>8852604</v>
      </c>
      <c r="F1128" s="7">
        <v>42917</v>
      </c>
      <c r="G1128" s="7">
        <v>43100</v>
      </c>
      <c r="H1128" s="24">
        <v>1</v>
      </c>
      <c r="I1128" s="24">
        <v>1</v>
      </c>
      <c r="J1128" s="9" t="s">
        <v>2994</v>
      </c>
      <c r="K1128" s="5"/>
    </row>
    <row r="1129" spans="1:11" s="50" customFormat="1" ht="75" x14ac:dyDescent="0.25">
      <c r="A1129" s="5" t="s">
        <v>2604</v>
      </c>
      <c r="B1129" s="5">
        <v>2017</v>
      </c>
      <c r="C1129" s="5" t="s">
        <v>2887</v>
      </c>
      <c r="D1129" s="5" t="s">
        <v>2805</v>
      </c>
      <c r="E1129" s="6">
        <v>106231248</v>
      </c>
      <c r="F1129" s="7">
        <v>42917</v>
      </c>
      <c r="G1129" s="7">
        <v>43100</v>
      </c>
      <c r="H1129" s="24">
        <v>1</v>
      </c>
      <c r="I1129" s="24">
        <v>1</v>
      </c>
      <c r="J1129" s="9" t="s">
        <v>152</v>
      </c>
      <c r="K1129" s="5"/>
    </row>
    <row r="1130" spans="1:11" s="50" customFormat="1" ht="75" x14ac:dyDescent="0.25">
      <c r="A1130" s="5" t="s">
        <v>2604</v>
      </c>
      <c r="B1130" s="5">
        <v>2017</v>
      </c>
      <c r="C1130" s="5" t="s">
        <v>2804</v>
      </c>
      <c r="D1130" s="5" t="s">
        <v>2805</v>
      </c>
      <c r="E1130" s="6">
        <v>17705208</v>
      </c>
      <c r="F1130" s="7">
        <v>42917</v>
      </c>
      <c r="G1130" s="7">
        <v>43100</v>
      </c>
      <c r="H1130" s="24">
        <v>1</v>
      </c>
      <c r="I1130" s="24">
        <v>1</v>
      </c>
      <c r="J1130" s="9" t="s">
        <v>2806</v>
      </c>
      <c r="K1130" s="5"/>
    </row>
    <row r="1131" spans="1:11" s="50" customFormat="1" ht="75" x14ac:dyDescent="0.25">
      <c r="A1131" s="5" t="s">
        <v>2604</v>
      </c>
      <c r="B1131" s="5">
        <v>2017</v>
      </c>
      <c r="C1131" s="5" t="s">
        <v>3063</v>
      </c>
      <c r="D1131" s="5" t="s">
        <v>2805</v>
      </c>
      <c r="E1131" s="6">
        <v>44263020</v>
      </c>
      <c r="F1131" s="7">
        <v>42917</v>
      </c>
      <c r="G1131" s="7">
        <v>43100</v>
      </c>
      <c r="H1131" s="24">
        <v>1</v>
      </c>
      <c r="I1131" s="24">
        <v>0.9</v>
      </c>
      <c r="J1131" s="9" t="s">
        <v>2635</v>
      </c>
      <c r="K1131" s="5"/>
    </row>
    <row r="1132" spans="1:11" s="50" customFormat="1" ht="90" x14ac:dyDescent="0.25">
      <c r="A1132" s="5" t="s">
        <v>2604</v>
      </c>
      <c r="B1132" s="5">
        <v>2017</v>
      </c>
      <c r="C1132" s="5" t="s">
        <v>2888</v>
      </c>
      <c r="D1132" s="5" t="s">
        <v>2889</v>
      </c>
      <c r="E1132" s="6">
        <v>2149955793</v>
      </c>
      <c r="F1132" s="7">
        <v>42928</v>
      </c>
      <c r="G1132" s="7">
        <v>43281</v>
      </c>
      <c r="H1132" s="24" t="s">
        <v>2890</v>
      </c>
      <c r="I1132" s="24">
        <v>1</v>
      </c>
      <c r="J1132" s="9" t="s">
        <v>2891</v>
      </c>
      <c r="K1132" s="5" t="s">
        <v>2892</v>
      </c>
    </row>
    <row r="1133" spans="1:11" s="50" customFormat="1" ht="45" x14ac:dyDescent="0.25">
      <c r="A1133" s="5" t="s">
        <v>2604</v>
      </c>
      <c r="B1133" s="5">
        <v>2017</v>
      </c>
      <c r="C1133" s="5" t="s">
        <v>2880</v>
      </c>
      <c r="D1133" s="5" t="s">
        <v>2881</v>
      </c>
      <c r="E1133" s="6">
        <v>37334656</v>
      </c>
      <c r="F1133" s="7">
        <v>42948</v>
      </c>
      <c r="G1133" s="7">
        <v>43374</v>
      </c>
      <c r="H1133" s="24">
        <v>1</v>
      </c>
      <c r="I1133" s="24">
        <v>1</v>
      </c>
      <c r="J1133" s="9" t="s">
        <v>2659</v>
      </c>
      <c r="K1133" s="5"/>
    </row>
    <row r="1134" spans="1:11" s="50" customFormat="1" ht="45" x14ac:dyDescent="0.25">
      <c r="A1134" s="5" t="s">
        <v>2604</v>
      </c>
      <c r="B1134" s="5">
        <v>2017</v>
      </c>
      <c r="C1134" s="5" t="s">
        <v>3070</v>
      </c>
      <c r="D1134" s="5" t="s">
        <v>3071</v>
      </c>
      <c r="E1134" s="6">
        <v>55658540</v>
      </c>
      <c r="F1134" s="7">
        <v>42948</v>
      </c>
      <c r="G1134" s="7">
        <v>43270</v>
      </c>
      <c r="H1134" s="24">
        <v>0.5</v>
      </c>
      <c r="I1134" s="24">
        <v>1</v>
      </c>
      <c r="J1134" s="9" t="s">
        <v>3013</v>
      </c>
      <c r="K1134" s="5" t="s">
        <v>2886</v>
      </c>
    </row>
    <row r="1135" spans="1:11" s="50" customFormat="1" ht="75" x14ac:dyDescent="0.25">
      <c r="A1135" s="5" t="s">
        <v>2604</v>
      </c>
      <c r="B1135" s="5">
        <v>2017</v>
      </c>
      <c r="C1135" s="5" t="s">
        <v>2834</v>
      </c>
      <c r="D1135" s="5" t="s">
        <v>2835</v>
      </c>
      <c r="E1135" s="6">
        <v>11752440</v>
      </c>
      <c r="F1135" s="7">
        <v>42933</v>
      </c>
      <c r="G1135" s="7">
        <v>42966</v>
      </c>
      <c r="H1135" s="24">
        <v>1</v>
      </c>
      <c r="I1135" s="24">
        <v>1</v>
      </c>
      <c r="J1135" s="9" t="s">
        <v>2632</v>
      </c>
      <c r="K1135" s="5"/>
    </row>
    <row r="1136" spans="1:11" s="50" customFormat="1" ht="45" x14ac:dyDescent="0.25">
      <c r="A1136" s="5" t="s">
        <v>2604</v>
      </c>
      <c r="B1136" s="5">
        <v>2017</v>
      </c>
      <c r="C1136" s="5" t="s">
        <v>3095</v>
      </c>
      <c r="D1136" s="5" t="s">
        <v>3096</v>
      </c>
      <c r="E1136" s="6">
        <v>3190033</v>
      </c>
      <c r="F1136" s="7">
        <v>42933</v>
      </c>
      <c r="G1136" s="7">
        <v>43084</v>
      </c>
      <c r="H1136" s="24">
        <v>1</v>
      </c>
      <c r="I1136" s="24">
        <v>1</v>
      </c>
      <c r="J1136" s="9" t="s">
        <v>2655</v>
      </c>
      <c r="K1136" s="5"/>
    </row>
    <row r="1137" spans="1:11" s="50" customFormat="1" ht="45" x14ac:dyDescent="0.25">
      <c r="A1137" s="5" t="s">
        <v>2604</v>
      </c>
      <c r="B1137" s="5">
        <v>2017</v>
      </c>
      <c r="C1137" s="5" t="s">
        <v>2850</v>
      </c>
      <c r="D1137" s="5" t="s">
        <v>2851</v>
      </c>
      <c r="E1137" s="6">
        <v>17186125</v>
      </c>
      <c r="F1137" s="7">
        <v>42955</v>
      </c>
      <c r="G1137" s="7">
        <v>43016</v>
      </c>
      <c r="H1137" s="24">
        <v>1</v>
      </c>
      <c r="I1137" s="24">
        <v>1</v>
      </c>
      <c r="J1137" s="9" t="s">
        <v>2852</v>
      </c>
      <c r="K1137" s="5"/>
    </row>
    <row r="1138" spans="1:11" s="50" customFormat="1" ht="60" x14ac:dyDescent="0.25">
      <c r="A1138" s="5" t="s">
        <v>2604</v>
      </c>
      <c r="B1138" s="5">
        <v>2017</v>
      </c>
      <c r="C1138" s="5" t="s">
        <v>2956</v>
      </c>
      <c r="D1138" s="5" t="s">
        <v>2957</v>
      </c>
      <c r="E1138" s="6">
        <v>2890720</v>
      </c>
      <c r="F1138" s="7">
        <v>42948</v>
      </c>
      <c r="G1138" s="7">
        <v>43313</v>
      </c>
      <c r="H1138" s="24">
        <v>47</v>
      </c>
      <c r="I1138" s="24">
        <v>1</v>
      </c>
      <c r="J1138" s="9" t="s">
        <v>2958</v>
      </c>
      <c r="K1138" s="5" t="s">
        <v>2886</v>
      </c>
    </row>
    <row r="1139" spans="1:11" s="50" customFormat="1" ht="45" x14ac:dyDescent="0.25">
      <c r="A1139" s="5" t="s">
        <v>2604</v>
      </c>
      <c r="B1139" s="5">
        <v>2017</v>
      </c>
      <c r="C1139" s="5" t="s">
        <v>2882</v>
      </c>
      <c r="D1139" s="5" t="s">
        <v>2883</v>
      </c>
      <c r="E1139" s="6">
        <v>7379000</v>
      </c>
      <c r="F1139" s="7">
        <v>42948</v>
      </c>
      <c r="G1139" s="7">
        <v>43313</v>
      </c>
      <c r="H1139" s="24" t="s">
        <v>2884</v>
      </c>
      <c r="I1139" s="24">
        <v>1</v>
      </c>
      <c r="J1139" s="9" t="s">
        <v>2885</v>
      </c>
      <c r="K1139" s="5" t="s">
        <v>2886</v>
      </c>
    </row>
    <row r="1140" spans="1:11" s="50" customFormat="1" ht="60" x14ac:dyDescent="0.25">
      <c r="A1140" s="5" t="s">
        <v>2604</v>
      </c>
      <c r="B1140" s="5">
        <v>2017</v>
      </c>
      <c r="C1140" s="5" t="s">
        <v>3064</v>
      </c>
      <c r="D1140" s="5" t="s">
        <v>3065</v>
      </c>
      <c r="E1140" s="6">
        <v>542348048</v>
      </c>
      <c r="F1140" s="7">
        <v>42950</v>
      </c>
      <c r="G1140" s="7">
        <v>43343</v>
      </c>
      <c r="H1140" s="24" t="s">
        <v>3066</v>
      </c>
      <c r="I1140" s="24">
        <v>1</v>
      </c>
      <c r="J1140" s="9" t="s">
        <v>2799</v>
      </c>
      <c r="K1140" s="5" t="s">
        <v>3067</v>
      </c>
    </row>
    <row r="1141" spans="1:11" s="50" customFormat="1" ht="45" x14ac:dyDescent="0.25">
      <c r="A1141" s="5" t="s">
        <v>2604</v>
      </c>
      <c r="B1141" s="5">
        <v>2017</v>
      </c>
      <c r="C1141" s="5" t="s">
        <v>2939</v>
      </c>
      <c r="D1141" s="5" t="s">
        <v>2940</v>
      </c>
      <c r="E1141" s="6">
        <v>728214000</v>
      </c>
      <c r="F1141" s="7">
        <v>42942</v>
      </c>
      <c r="G1141" s="7">
        <v>43084</v>
      </c>
      <c r="H1141" s="24">
        <v>1</v>
      </c>
      <c r="I1141" s="24">
        <v>1</v>
      </c>
      <c r="J1141" s="9" t="s">
        <v>2941</v>
      </c>
      <c r="K1141" s="5" t="s">
        <v>2605</v>
      </c>
    </row>
    <row r="1142" spans="1:11" s="50" customFormat="1" ht="75" x14ac:dyDescent="0.25">
      <c r="A1142" s="5" t="s">
        <v>2604</v>
      </c>
      <c r="B1142" s="5">
        <v>2017</v>
      </c>
      <c r="C1142" s="5" t="s">
        <v>2819</v>
      </c>
      <c r="D1142" s="5" t="s">
        <v>2820</v>
      </c>
      <c r="E1142" s="6">
        <v>345251720</v>
      </c>
      <c r="F1142" s="7">
        <v>42949</v>
      </c>
      <c r="G1142" s="7">
        <v>43283</v>
      </c>
      <c r="H1142" s="24">
        <v>0.5</v>
      </c>
      <c r="I1142" s="24">
        <v>0.64</v>
      </c>
      <c r="J1142" s="9" t="s">
        <v>152</v>
      </c>
      <c r="K1142" s="5" t="s">
        <v>2605</v>
      </c>
    </row>
    <row r="1143" spans="1:11" s="50" customFormat="1" ht="75" x14ac:dyDescent="0.25">
      <c r="A1143" s="5" t="s">
        <v>2604</v>
      </c>
      <c r="B1143" s="5">
        <v>2017</v>
      </c>
      <c r="C1143" s="5" t="s">
        <v>2959</v>
      </c>
      <c r="D1143" s="5" t="s">
        <v>2820</v>
      </c>
      <c r="E1143" s="6">
        <v>180925180</v>
      </c>
      <c r="F1143" s="7">
        <v>42949</v>
      </c>
      <c r="G1143" s="7">
        <v>43283</v>
      </c>
      <c r="H1143" s="24">
        <v>0.5</v>
      </c>
      <c r="I1143" s="24">
        <v>0.67</v>
      </c>
      <c r="J1143" s="9" t="s">
        <v>2806</v>
      </c>
      <c r="K1143" s="5" t="s">
        <v>2605</v>
      </c>
    </row>
    <row r="1144" spans="1:11" s="50" customFormat="1" ht="75" x14ac:dyDescent="0.25">
      <c r="A1144" s="5" t="s">
        <v>2604</v>
      </c>
      <c r="B1144" s="5">
        <v>2017</v>
      </c>
      <c r="C1144" s="5" t="s">
        <v>2853</v>
      </c>
      <c r="D1144" s="5" t="s">
        <v>2820</v>
      </c>
      <c r="E1144" s="6">
        <v>79009528</v>
      </c>
      <c r="F1144" s="7">
        <v>42949</v>
      </c>
      <c r="G1144" s="7">
        <v>43283</v>
      </c>
      <c r="H1144" s="24">
        <v>0.5</v>
      </c>
      <c r="I1144" s="24">
        <v>0.7</v>
      </c>
      <c r="J1144" s="9" t="s">
        <v>2635</v>
      </c>
      <c r="K1144" s="5" t="s">
        <v>2605</v>
      </c>
    </row>
    <row r="1145" spans="1:11" s="50" customFormat="1" ht="75" x14ac:dyDescent="0.25">
      <c r="A1145" s="5" t="s">
        <v>2604</v>
      </c>
      <c r="B1145" s="5">
        <v>2017</v>
      </c>
      <c r="C1145" s="5" t="s">
        <v>2960</v>
      </c>
      <c r="D1145" s="5" t="s">
        <v>2820</v>
      </c>
      <c r="E1145" s="6">
        <v>11453062</v>
      </c>
      <c r="F1145" s="7">
        <v>42949</v>
      </c>
      <c r="G1145" s="7">
        <v>43283</v>
      </c>
      <c r="H1145" s="24">
        <v>0.5</v>
      </c>
      <c r="I1145" s="24" t="s">
        <v>2927</v>
      </c>
      <c r="J1145" s="9" t="s">
        <v>2660</v>
      </c>
      <c r="K1145" s="5" t="s">
        <v>2605</v>
      </c>
    </row>
    <row r="1146" spans="1:11" s="50" customFormat="1" ht="75" x14ac:dyDescent="0.25">
      <c r="A1146" s="5" t="s">
        <v>2604</v>
      </c>
      <c r="B1146" s="5">
        <v>2017</v>
      </c>
      <c r="C1146" s="5" t="s">
        <v>2858</v>
      </c>
      <c r="D1146" s="5" t="s">
        <v>2820</v>
      </c>
      <c r="E1146" s="6">
        <v>28439004</v>
      </c>
      <c r="F1146" s="7">
        <v>42949</v>
      </c>
      <c r="G1146" s="7">
        <v>43283</v>
      </c>
      <c r="H1146" s="24">
        <v>0.5</v>
      </c>
      <c r="I1146" s="24" t="s">
        <v>2859</v>
      </c>
      <c r="J1146" s="9" t="s">
        <v>153</v>
      </c>
      <c r="K1146" s="5"/>
    </row>
    <row r="1147" spans="1:11" s="50" customFormat="1" ht="75" x14ac:dyDescent="0.25">
      <c r="A1147" s="5" t="s">
        <v>2604</v>
      </c>
      <c r="B1147" s="5">
        <v>2017</v>
      </c>
      <c r="C1147" s="5" t="s">
        <v>3110</v>
      </c>
      <c r="D1147" s="5" t="s">
        <v>2820</v>
      </c>
      <c r="E1147" s="6">
        <v>33971884</v>
      </c>
      <c r="F1147" s="7">
        <v>42949</v>
      </c>
      <c r="G1147" s="7">
        <v>43283</v>
      </c>
      <c r="H1147" s="24">
        <v>0.5</v>
      </c>
      <c r="I1147" s="24" t="s">
        <v>3090</v>
      </c>
      <c r="J1147" s="9" t="s">
        <v>2637</v>
      </c>
      <c r="K1147" s="5" t="s">
        <v>2605</v>
      </c>
    </row>
    <row r="1148" spans="1:11" s="50" customFormat="1" ht="75" x14ac:dyDescent="0.25">
      <c r="A1148" s="5" t="s">
        <v>2604</v>
      </c>
      <c r="B1148" s="5">
        <v>2017</v>
      </c>
      <c r="C1148" s="5" t="s">
        <v>2823</v>
      </c>
      <c r="D1148" s="5" t="s">
        <v>2820</v>
      </c>
      <c r="E1148" s="6">
        <v>135112932</v>
      </c>
      <c r="F1148" s="7">
        <v>42949</v>
      </c>
      <c r="G1148" s="7">
        <v>43283</v>
      </c>
      <c r="H1148" s="24">
        <v>0.5</v>
      </c>
      <c r="I1148" s="24" t="s">
        <v>2824</v>
      </c>
      <c r="J1148" s="9" t="s">
        <v>2304</v>
      </c>
      <c r="K1148" s="5" t="s">
        <v>2605</v>
      </c>
    </row>
    <row r="1149" spans="1:11" s="50" customFormat="1" ht="75" x14ac:dyDescent="0.25">
      <c r="A1149" s="5" t="s">
        <v>2604</v>
      </c>
      <c r="B1149" s="5">
        <v>2017</v>
      </c>
      <c r="C1149" s="5" t="s">
        <v>3077</v>
      </c>
      <c r="D1149" s="5" t="s">
        <v>2809</v>
      </c>
      <c r="E1149" s="6">
        <v>96382772</v>
      </c>
      <c r="F1149" s="7">
        <v>42949</v>
      </c>
      <c r="G1149" s="7">
        <v>43102</v>
      </c>
      <c r="H1149" s="24">
        <v>1</v>
      </c>
      <c r="I1149" s="24">
        <v>0.63</v>
      </c>
      <c r="J1149" s="9" t="s">
        <v>2639</v>
      </c>
      <c r="K1149" s="5"/>
    </row>
    <row r="1150" spans="1:11" s="50" customFormat="1" ht="75" x14ac:dyDescent="0.25">
      <c r="A1150" s="5" t="s">
        <v>2604</v>
      </c>
      <c r="B1150" s="5">
        <v>2017</v>
      </c>
      <c r="C1150" s="5" t="s">
        <v>3072</v>
      </c>
      <c r="D1150" s="5" t="s">
        <v>2809</v>
      </c>
      <c r="E1150" s="6">
        <v>39504764</v>
      </c>
      <c r="F1150" s="7">
        <v>42949</v>
      </c>
      <c r="G1150" s="7">
        <v>43102</v>
      </c>
      <c r="H1150" s="24">
        <v>1</v>
      </c>
      <c r="I1150" s="24">
        <v>0.7</v>
      </c>
      <c r="J1150" s="9" t="s">
        <v>2980</v>
      </c>
      <c r="K1150" s="5"/>
    </row>
    <row r="1151" spans="1:11" s="50" customFormat="1" ht="75" x14ac:dyDescent="0.25">
      <c r="A1151" s="5" t="s">
        <v>2604</v>
      </c>
      <c r="B1151" s="5">
        <v>2017</v>
      </c>
      <c r="C1151" s="5" t="s">
        <v>3073</v>
      </c>
      <c r="D1151" s="5" t="s">
        <v>2809</v>
      </c>
      <c r="E1151" s="6">
        <v>67943768</v>
      </c>
      <c r="F1151" s="7">
        <v>42949</v>
      </c>
      <c r="G1151" s="7">
        <v>43283</v>
      </c>
      <c r="H1151" s="24">
        <v>0.5</v>
      </c>
      <c r="I1151" s="24">
        <v>0.56999999999999995</v>
      </c>
      <c r="J1151" s="9" t="s">
        <v>233</v>
      </c>
      <c r="K1151" s="5" t="s">
        <v>2605</v>
      </c>
    </row>
    <row r="1152" spans="1:11" s="50" customFormat="1" ht="75" x14ac:dyDescent="0.25">
      <c r="A1152" s="5" t="s">
        <v>2604</v>
      </c>
      <c r="B1152" s="5">
        <v>2017</v>
      </c>
      <c r="C1152" s="5" t="s">
        <v>3084</v>
      </c>
      <c r="D1152" s="5" t="s">
        <v>2809</v>
      </c>
      <c r="E1152" s="6">
        <v>16985942</v>
      </c>
      <c r="F1152" s="7">
        <v>42949</v>
      </c>
      <c r="G1152" s="7">
        <v>43102</v>
      </c>
      <c r="H1152" s="24">
        <v>1</v>
      </c>
      <c r="I1152" s="24">
        <v>0.65</v>
      </c>
      <c r="J1152" s="9" t="s">
        <v>2661</v>
      </c>
      <c r="K1152" s="5"/>
    </row>
    <row r="1153" spans="1:11" s="50" customFormat="1" ht="75" x14ac:dyDescent="0.25">
      <c r="A1153" s="5" t="s">
        <v>2604</v>
      </c>
      <c r="B1153" s="5">
        <v>2017</v>
      </c>
      <c r="C1153" s="5" t="s">
        <v>3074</v>
      </c>
      <c r="D1153" s="5" t="s">
        <v>2809</v>
      </c>
      <c r="E1153" s="6">
        <v>85317012</v>
      </c>
      <c r="F1153" s="7">
        <v>42949</v>
      </c>
      <c r="G1153" s="7">
        <v>43283</v>
      </c>
      <c r="H1153" s="24">
        <v>0.5</v>
      </c>
      <c r="I1153" s="24" t="s">
        <v>2822</v>
      </c>
      <c r="J1153" s="9" t="s">
        <v>2638</v>
      </c>
      <c r="K1153" s="5" t="s">
        <v>2605</v>
      </c>
    </row>
    <row r="1154" spans="1:11" s="50" customFormat="1" ht="75" x14ac:dyDescent="0.25">
      <c r="A1154" s="5" t="s">
        <v>2604</v>
      </c>
      <c r="B1154" s="5">
        <v>2017</v>
      </c>
      <c r="C1154" s="5" t="s">
        <v>2821</v>
      </c>
      <c r="D1154" s="5" t="s">
        <v>2809</v>
      </c>
      <c r="E1154" s="6">
        <v>56878008</v>
      </c>
      <c r="F1154" s="7">
        <v>42949</v>
      </c>
      <c r="G1154" s="7">
        <v>43283</v>
      </c>
      <c r="H1154" s="24">
        <v>0.5</v>
      </c>
      <c r="I1154" s="24" t="s">
        <v>2822</v>
      </c>
      <c r="J1154" s="9" t="s">
        <v>2631</v>
      </c>
      <c r="K1154" s="5" t="s">
        <v>2605</v>
      </c>
    </row>
    <row r="1155" spans="1:11" s="50" customFormat="1" ht="75" x14ac:dyDescent="0.25">
      <c r="A1155" s="5" t="s">
        <v>2604</v>
      </c>
      <c r="B1155" s="5">
        <v>2017</v>
      </c>
      <c r="C1155" s="5" t="s">
        <v>3075</v>
      </c>
      <c r="D1155" s="5" t="s">
        <v>2809</v>
      </c>
      <c r="E1155" s="6">
        <v>11453062</v>
      </c>
      <c r="F1155" s="7">
        <v>42949</v>
      </c>
      <c r="G1155" s="7">
        <v>43102</v>
      </c>
      <c r="H1155" s="24">
        <v>1</v>
      </c>
      <c r="I1155" s="24">
        <v>0.48</v>
      </c>
      <c r="J1155" s="9" t="s">
        <v>2621</v>
      </c>
      <c r="K1155" s="5"/>
    </row>
    <row r="1156" spans="1:11" s="50" customFormat="1" ht="75" x14ac:dyDescent="0.25">
      <c r="A1156" s="5" t="s">
        <v>2604</v>
      </c>
      <c r="B1156" s="5">
        <v>2017</v>
      </c>
      <c r="C1156" s="5" t="s">
        <v>3015</v>
      </c>
      <c r="D1156" s="5" t="s">
        <v>2809</v>
      </c>
      <c r="E1156" s="6">
        <v>56878008</v>
      </c>
      <c r="F1156" s="7">
        <v>42949</v>
      </c>
      <c r="G1156" s="7">
        <v>43283</v>
      </c>
      <c r="H1156" s="24">
        <v>0.5</v>
      </c>
      <c r="I1156" s="24" t="s">
        <v>2822</v>
      </c>
      <c r="J1156" s="9" t="s">
        <v>3016</v>
      </c>
      <c r="K1156" s="5" t="s">
        <v>2605</v>
      </c>
    </row>
    <row r="1157" spans="1:11" s="50" customFormat="1" ht="75" x14ac:dyDescent="0.25">
      <c r="A1157" s="5" t="s">
        <v>2604</v>
      </c>
      <c r="B1157" s="5">
        <v>2017</v>
      </c>
      <c r="C1157" s="5" t="s">
        <v>2866</v>
      </c>
      <c r="D1157" s="5" t="s">
        <v>2809</v>
      </c>
      <c r="E1157" s="6">
        <v>28051702</v>
      </c>
      <c r="F1157" s="7">
        <v>42949</v>
      </c>
      <c r="G1157" s="7">
        <v>43283</v>
      </c>
      <c r="H1157" s="24">
        <v>0.5</v>
      </c>
      <c r="I1157" s="24" t="s">
        <v>2867</v>
      </c>
      <c r="J1157" s="9" t="s">
        <v>2622</v>
      </c>
      <c r="K1157" s="5"/>
    </row>
    <row r="1158" spans="1:11" s="50" customFormat="1" ht="75" x14ac:dyDescent="0.25">
      <c r="A1158" s="5" t="s">
        <v>2604</v>
      </c>
      <c r="B1158" s="5">
        <v>2017</v>
      </c>
      <c r="C1158" s="5" t="s">
        <v>2926</v>
      </c>
      <c r="D1158" s="5" t="s">
        <v>2809</v>
      </c>
      <c r="E1158" s="6">
        <v>11453062</v>
      </c>
      <c r="F1158" s="7">
        <v>42949</v>
      </c>
      <c r="G1158" s="7">
        <v>43283</v>
      </c>
      <c r="H1158" s="24">
        <v>0.5</v>
      </c>
      <c r="I1158" s="24" t="s">
        <v>2927</v>
      </c>
      <c r="J1158" s="9" t="s">
        <v>2662</v>
      </c>
      <c r="K1158" s="5" t="s">
        <v>2605</v>
      </c>
    </row>
    <row r="1159" spans="1:11" s="50" customFormat="1" ht="75" x14ac:dyDescent="0.25">
      <c r="A1159" s="5" t="s">
        <v>2604</v>
      </c>
      <c r="B1159" s="5">
        <v>2017</v>
      </c>
      <c r="C1159" s="5" t="s">
        <v>2986</v>
      </c>
      <c r="D1159" s="5" t="s">
        <v>2809</v>
      </c>
      <c r="E1159" s="6">
        <v>11453062</v>
      </c>
      <c r="F1159" s="7">
        <v>42949</v>
      </c>
      <c r="G1159" s="7">
        <v>43102</v>
      </c>
      <c r="H1159" s="24">
        <v>1</v>
      </c>
      <c r="I1159" s="24">
        <v>0.57999999999999996</v>
      </c>
      <c r="J1159" s="9" t="s">
        <v>2664</v>
      </c>
      <c r="K1159" s="5"/>
    </row>
    <row r="1160" spans="1:11" s="50" customFormat="1" ht="75" x14ac:dyDescent="0.25">
      <c r="A1160" s="5" t="s">
        <v>2604</v>
      </c>
      <c r="B1160" s="5">
        <v>2017</v>
      </c>
      <c r="C1160" s="5" t="s">
        <v>2993</v>
      </c>
      <c r="D1160" s="5" t="s">
        <v>2809</v>
      </c>
      <c r="E1160" s="6">
        <v>33971884</v>
      </c>
      <c r="F1160" s="7">
        <v>42949</v>
      </c>
      <c r="G1160" s="7">
        <v>43102</v>
      </c>
      <c r="H1160" s="24">
        <v>1</v>
      </c>
      <c r="I1160" s="24">
        <v>0.79</v>
      </c>
      <c r="J1160" s="9" t="s">
        <v>2994</v>
      </c>
      <c r="K1160" s="5"/>
    </row>
    <row r="1161" spans="1:11" s="50" customFormat="1" ht="75" x14ac:dyDescent="0.25">
      <c r="A1161" s="5" t="s">
        <v>2604</v>
      </c>
      <c r="B1161" s="5">
        <v>2017</v>
      </c>
      <c r="C1161" s="5" t="s">
        <v>3089</v>
      </c>
      <c r="D1161" s="5" t="s">
        <v>2809</v>
      </c>
      <c r="E1161" s="6">
        <v>16985942</v>
      </c>
      <c r="F1161" s="7">
        <v>42949</v>
      </c>
      <c r="G1161" s="7">
        <v>43283</v>
      </c>
      <c r="H1161" s="24">
        <v>0.5</v>
      </c>
      <c r="I1161" s="24" t="s">
        <v>3090</v>
      </c>
      <c r="J1161" s="9" t="s">
        <v>2623</v>
      </c>
      <c r="K1161" s="5" t="s">
        <v>2605</v>
      </c>
    </row>
    <row r="1162" spans="1:11" s="50" customFormat="1" ht="75" x14ac:dyDescent="0.25">
      <c r="A1162" s="5" t="s">
        <v>2604</v>
      </c>
      <c r="B1162" s="5">
        <v>2017</v>
      </c>
      <c r="C1162" s="5" t="s">
        <v>2991</v>
      </c>
      <c r="D1162" s="5" t="s">
        <v>2809</v>
      </c>
      <c r="E1162" s="6">
        <v>84542408</v>
      </c>
      <c r="F1162" s="7">
        <v>42949</v>
      </c>
      <c r="G1162" s="7">
        <v>43283</v>
      </c>
      <c r="H1162" s="24">
        <v>0.5</v>
      </c>
      <c r="I1162" s="24">
        <v>0.72</v>
      </c>
      <c r="J1162" s="9" t="s">
        <v>2607</v>
      </c>
      <c r="K1162" s="5" t="s">
        <v>2605</v>
      </c>
    </row>
    <row r="1163" spans="1:11" s="50" customFormat="1" ht="75" x14ac:dyDescent="0.25">
      <c r="A1163" s="5" t="s">
        <v>2604</v>
      </c>
      <c r="B1163" s="5">
        <v>2017</v>
      </c>
      <c r="C1163" s="5" t="s">
        <v>2808</v>
      </c>
      <c r="D1163" s="5" t="s">
        <v>2809</v>
      </c>
      <c r="E1163" s="6">
        <v>11453062</v>
      </c>
      <c r="F1163" s="7">
        <v>42949</v>
      </c>
      <c r="G1163" s="7">
        <v>43283</v>
      </c>
      <c r="H1163" s="24">
        <v>1</v>
      </c>
      <c r="I1163" s="24">
        <v>0.48</v>
      </c>
      <c r="J1163" s="9" t="s">
        <v>2810</v>
      </c>
      <c r="K1163" s="5" t="s">
        <v>254</v>
      </c>
    </row>
    <row r="1164" spans="1:11" s="50" customFormat="1" ht="75" x14ac:dyDescent="0.25">
      <c r="A1164" s="5" t="s">
        <v>2604</v>
      </c>
      <c r="B1164" s="5">
        <v>2017</v>
      </c>
      <c r="C1164" s="5" t="s">
        <v>2825</v>
      </c>
      <c r="D1164" s="5" t="s">
        <v>2809</v>
      </c>
      <c r="E1164" s="6">
        <v>11453062</v>
      </c>
      <c r="F1164" s="7">
        <v>42949</v>
      </c>
      <c r="G1164" s="7">
        <v>43102</v>
      </c>
      <c r="H1164" s="24">
        <v>1</v>
      </c>
      <c r="I1164" s="24">
        <v>0.48</v>
      </c>
      <c r="J1164" s="9" t="s">
        <v>2826</v>
      </c>
      <c r="K1164" s="5"/>
    </row>
    <row r="1165" spans="1:11" s="50" customFormat="1" ht="45" x14ac:dyDescent="0.25">
      <c r="A1165" s="5" t="s">
        <v>2604</v>
      </c>
      <c r="B1165" s="5">
        <v>2017</v>
      </c>
      <c r="C1165" s="5" t="s">
        <v>2768</v>
      </c>
      <c r="D1165" s="5" t="s">
        <v>2769</v>
      </c>
      <c r="E1165" s="6">
        <v>28796334</v>
      </c>
      <c r="F1165" s="7">
        <v>42969</v>
      </c>
      <c r="G1165" s="7">
        <v>43061</v>
      </c>
      <c r="H1165" s="24">
        <v>1</v>
      </c>
      <c r="I1165" s="24">
        <v>1</v>
      </c>
      <c r="J1165" s="9" t="s">
        <v>2770</v>
      </c>
      <c r="K1165" s="5" t="s">
        <v>2605</v>
      </c>
    </row>
    <row r="1166" spans="1:11" s="50" customFormat="1" ht="60" x14ac:dyDescent="0.25">
      <c r="A1166" s="5" t="s">
        <v>2604</v>
      </c>
      <c r="B1166" s="5">
        <v>2017</v>
      </c>
      <c r="C1166" s="5" t="s">
        <v>2771</v>
      </c>
      <c r="D1166" s="5" t="s">
        <v>2772</v>
      </c>
      <c r="E1166" s="6">
        <v>73000000</v>
      </c>
      <c r="F1166" s="7">
        <v>42972</v>
      </c>
      <c r="G1166" s="7">
        <v>43084</v>
      </c>
      <c r="H1166" s="24">
        <v>1</v>
      </c>
      <c r="I1166" s="24" t="s">
        <v>2773</v>
      </c>
      <c r="J1166" s="9" t="s">
        <v>2627</v>
      </c>
      <c r="K1166" s="5"/>
    </row>
    <row r="1167" spans="1:11" s="50" customFormat="1" ht="45" x14ac:dyDescent="0.25">
      <c r="A1167" s="5" t="s">
        <v>2604</v>
      </c>
      <c r="B1167" s="5">
        <v>2017</v>
      </c>
      <c r="C1167" s="5" t="s">
        <v>2942</v>
      </c>
      <c r="D1167" s="5" t="s">
        <v>2943</v>
      </c>
      <c r="E1167" s="6">
        <v>1051000000</v>
      </c>
      <c r="F1167" s="7">
        <v>42991</v>
      </c>
      <c r="G1167" s="7">
        <v>43356</v>
      </c>
      <c r="H1167" s="24">
        <v>0.3</v>
      </c>
      <c r="I1167" s="24">
        <v>1</v>
      </c>
      <c r="J1167" s="9" t="s">
        <v>2944</v>
      </c>
      <c r="K1167" s="5" t="s">
        <v>2945</v>
      </c>
    </row>
    <row r="1168" spans="1:11" s="50" customFormat="1" ht="60" x14ac:dyDescent="0.25">
      <c r="A1168" s="5" t="s">
        <v>2604</v>
      </c>
      <c r="B1168" s="5">
        <v>2017</v>
      </c>
      <c r="C1168" s="5" t="s">
        <v>2840</v>
      </c>
      <c r="D1168" s="5" t="s">
        <v>2775</v>
      </c>
      <c r="E1168" s="6">
        <v>6359628</v>
      </c>
      <c r="F1168" s="7">
        <v>42983</v>
      </c>
      <c r="G1168" s="7">
        <v>43100</v>
      </c>
      <c r="H1168" s="24" t="s">
        <v>2841</v>
      </c>
      <c r="I1168" s="24" t="s">
        <v>2841</v>
      </c>
      <c r="J1168" s="9" t="s">
        <v>2763</v>
      </c>
      <c r="K1168" s="5" t="s">
        <v>2842</v>
      </c>
    </row>
    <row r="1169" spans="1:11" s="50" customFormat="1" ht="60" x14ac:dyDescent="0.25">
      <c r="A1169" s="5" t="s">
        <v>2604</v>
      </c>
      <c r="B1169" s="5">
        <v>2017</v>
      </c>
      <c r="C1169" s="5" t="s">
        <v>2966</v>
      </c>
      <c r="D1169" s="5" t="s">
        <v>2775</v>
      </c>
      <c r="E1169" s="6">
        <v>6359628</v>
      </c>
      <c r="F1169" s="7">
        <v>42986</v>
      </c>
      <c r="G1169" s="7">
        <v>43100</v>
      </c>
      <c r="H1169" s="24">
        <v>0.94</v>
      </c>
      <c r="I1169" s="24">
        <v>0.94</v>
      </c>
      <c r="J1169" s="9" t="s">
        <v>2728</v>
      </c>
      <c r="K1169" s="5" t="s">
        <v>2842</v>
      </c>
    </row>
    <row r="1170" spans="1:11" s="50" customFormat="1" ht="60" x14ac:dyDescent="0.25">
      <c r="A1170" s="5" t="s">
        <v>2604</v>
      </c>
      <c r="B1170" s="5">
        <v>2017</v>
      </c>
      <c r="C1170" s="5" t="s">
        <v>2864</v>
      </c>
      <c r="D1170" s="5" t="s">
        <v>2775</v>
      </c>
      <c r="E1170" s="6">
        <v>6359628</v>
      </c>
      <c r="F1170" s="7">
        <v>42984</v>
      </c>
      <c r="G1170" s="7">
        <v>43100</v>
      </c>
      <c r="H1170" s="24">
        <v>0.95</v>
      </c>
      <c r="I1170" s="24">
        <v>0.95</v>
      </c>
      <c r="J1170" s="9" t="s">
        <v>2757</v>
      </c>
      <c r="K1170" s="5"/>
    </row>
    <row r="1171" spans="1:11" s="50" customFormat="1" ht="60" x14ac:dyDescent="0.25">
      <c r="A1171" s="5" t="s">
        <v>2604</v>
      </c>
      <c r="B1171" s="5">
        <v>2017</v>
      </c>
      <c r="C1171" s="5" t="s">
        <v>3085</v>
      </c>
      <c r="D1171" s="5" t="s">
        <v>2775</v>
      </c>
      <c r="E1171" s="6">
        <v>10175404</v>
      </c>
      <c r="F1171" s="7">
        <v>42985</v>
      </c>
      <c r="G1171" s="7">
        <v>43100</v>
      </c>
      <c r="H1171" s="24">
        <v>0.95</v>
      </c>
      <c r="I1171" s="24">
        <v>0.95</v>
      </c>
      <c r="J1171" s="9" t="s">
        <v>2731</v>
      </c>
      <c r="K1171" s="5" t="s">
        <v>2842</v>
      </c>
    </row>
    <row r="1172" spans="1:11" s="50" customFormat="1" ht="60" x14ac:dyDescent="0.25">
      <c r="A1172" s="5" t="s">
        <v>2604</v>
      </c>
      <c r="B1172" s="5">
        <v>2017</v>
      </c>
      <c r="C1172" s="5" t="s">
        <v>2911</v>
      </c>
      <c r="D1172" s="5" t="s">
        <v>2775</v>
      </c>
      <c r="E1172" s="6">
        <v>13991184</v>
      </c>
      <c r="F1172" s="7">
        <v>42986</v>
      </c>
      <c r="G1172" s="7">
        <v>43100</v>
      </c>
      <c r="H1172" s="24">
        <v>0.94</v>
      </c>
      <c r="I1172" s="24">
        <v>0.94</v>
      </c>
      <c r="J1172" s="9" t="s">
        <v>2912</v>
      </c>
      <c r="K1172" s="5" t="s">
        <v>2605</v>
      </c>
    </row>
    <row r="1173" spans="1:11" s="50" customFormat="1" ht="60" x14ac:dyDescent="0.25">
      <c r="A1173" s="5" t="s">
        <v>2604</v>
      </c>
      <c r="B1173" s="5">
        <v>2017</v>
      </c>
      <c r="C1173" s="5" t="s">
        <v>2913</v>
      </c>
      <c r="D1173" s="5" t="s">
        <v>2775</v>
      </c>
      <c r="E1173" s="6">
        <v>6359628</v>
      </c>
      <c r="F1173" s="7">
        <v>42979</v>
      </c>
      <c r="G1173" s="7">
        <v>43100</v>
      </c>
      <c r="H1173" s="24">
        <v>0.94</v>
      </c>
      <c r="I1173" s="24">
        <v>0.94</v>
      </c>
      <c r="J1173" s="9" t="s">
        <v>2914</v>
      </c>
      <c r="K1173" s="5" t="s">
        <v>2605</v>
      </c>
    </row>
    <row r="1174" spans="1:11" s="50" customFormat="1" ht="60" x14ac:dyDescent="0.25">
      <c r="A1174" s="5" t="s">
        <v>2604</v>
      </c>
      <c r="B1174" s="5">
        <v>2017</v>
      </c>
      <c r="C1174" s="5" t="s">
        <v>3001</v>
      </c>
      <c r="D1174" s="5" t="s">
        <v>2775</v>
      </c>
      <c r="E1174" s="6">
        <v>13991184</v>
      </c>
      <c r="F1174" s="7">
        <v>42983</v>
      </c>
      <c r="G1174" s="7">
        <v>43100</v>
      </c>
      <c r="H1174" s="24">
        <v>0.5</v>
      </c>
      <c r="I1174" s="24">
        <v>0.5</v>
      </c>
      <c r="J1174" s="9" t="s">
        <v>2755</v>
      </c>
      <c r="K1174" s="5" t="s">
        <v>3002</v>
      </c>
    </row>
    <row r="1175" spans="1:11" s="50" customFormat="1" ht="75" x14ac:dyDescent="0.25">
      <c r="A1175" s="5" t="s">
        <v>2604</v>
      </c>
      <c r="B1175" s="5">
        <v>2017</v>
      </c>
      <c r="C1175" s="5" t="s">
        <v>2832</v>
      </c>
      <c r="D1175" s="5" t="s">
        <v>2775</v>
      </c>
      <c r="E1175" s="6">
        <v>6359628</v>
      </c>
      <c r="F1175" s="7">
        <v>42983</v>
      </c>
      <c r="G1175" s="7">
        <v>43100</v>
      </c>
      <c r="H1175" s="24">
        <v>0.95</v>
      </c>
      <c r="I1175" s="24">
        <v>0.95</v>
      </c>
      <c r="J1175" s="9" t="s">
        <v>2726</v>
      </c>
      <c r="K1175" s="5" t="s">
        <v>2831</v>
      </c>
    </row>
    <row r="1176" spans="1:11" s="50" customFormat="1" ht="60" x14ac:dyDescent="0.25">
      <c r="A1176" s="5" t="s">
        <v>2604</v>
      </c>
      <c r="B1176" s="5">
        <v>2017</v>
      </c>
      <c r="C1176" s="5" t="s">
        <v>3017</v>
      </c>
      <c r="D1176" s="5" t="s">
        <v>2775</v>
      </c>
      <c r="E1176" s="6">
        <v>13991184</v>
      </c>
      <c r="F1176" s="7">
        <v>42983</v>
      </c>
      <c r="G1176" s="7">
        <v>43100</v>
      </c>
      <c r="H1176" s="24">
        <v>0.95</v>
      </c>
      <c r="I1176" s="24">
        <v>0.95</v>
      </c>
      <c r="J1176" s="9" t="s">
        <v>2751</v>
      </c>
      <c r="K1176" s="5" t="s">
        <v>2605</v>
      </c>
    </row>
    <row r="1177" spans="1:11" s="50" customFormat="1" ht="60" x14ac:dyDescent="0.25">
      <c r="A1177" s="5" t="s">
        <v>2604</v>
      </c>
      <c r="B1177" s="5">
        <v>2017</v>
      </c>
      <c r="C1177" s="5" t="s">
        <v>2901</v>
      </c>
      <c r="D1177" s="5" t="s">
        <v>2775</v>
      </c>
      <c r="E1177" s="6">
        <v>13991184</v>
      </c>
      <c r="F1177" s="7">
        <v>42983</v>
      </c>
      <c r="G1177" s="7">
        <v>43100</v>
      </c>
      <c r="H1177" s="24">
        <v>0.94</v>
      </c>
      <c r="I1177" s="24">
        <v>0.94</v>
      </c>
      <c r="J1177" s="9" t="s">
        <v>2788</v>
      </c>
      <c r="K1177" s="5" t="s">
        <v>2605</v>
      </c>
    </row>
    <row r="1178" spans="1:11" s="50" customFormat="1" ht="60" x14ac:dyDescent="0.25">
      <c r="A1178" s="5" t="s">
        <v>2604</v>
      </c>
      <c r="B1178" s="5">
        <v>2017</v>
      </c>
      <c r="C1178" s="5" t="s">
        <v>2807</v>
      </c>
      <c r="D1178" s="5" t="s">
        <v>2775</v>
      </c>
      <c r="E1178" s="6">
        <v>6359628</v>
      </c>
      <c r="F1178" s="7">
        <v>42983</v>
      </c>
      <c r="G1178" s="7">
        <v>43100</v>
      </c>
      <c r="H1178" s="24">
        <v>0.95</v>
      </c>
      <c r="I1178" s="24">
        <v>0.95</v>
      </c>
      <c r="J1178" s="9" t="s">
        <v>2745</v>
      </c>
      <c r="K1178" s="5" t="s">
        <v>2605</v>
      </c>
    </row>
    <row r="1179" spans="1:11" s="50" customFormat="1" ht="60" x14ac:dyDescent="0.25">
      <c r="A1179" s="5" t="s">
        <v>2604</v>
      </c>
      <c r="B1179" s="5">
        <v>2017</v>
      </c>
      <c r="C1179" s="5" t="s">
        <v>3003</v>
      </c>
      <c r="D1179" s="5" t="s">
        <v>2775</v>
      </c>
      <c r="E1179" s="6">
        <v>6359628</v>
      </c>
      <c r="F1179" s="7">
        <v>42983</v>
      </c>
      <c r="G1179" s="7">
        <v>43100</v>
      </c>
      <c r="H1179" s="24">
        <v>0.95</v>
      </c>
      <c r="I1179" s="24">
        <v>0.95</v>
      </c>
      <c r="J1179" s="9" t="s">
        <v>2649</v>
      </c>
      <c r="K1179" s="5" t="s">
        <v>2605</v>
      </c>
    </row>
    <row r="1180" spans="1:11" s="50" customFormat="1" ht="60" x14ac:dyDescent="0.25">
      <c r="A1180" s="5" t="s">
        <v>2604</v>
      </c>
      <c r="B1180" s="5">
        <v>2017</v>
      </c>
      <c r="C1180" s="5" t="s">
        <v>2854</v>
      </c>
      <c r="D1180" s="5" t="s">
        <v>2775</v>
      </c>
      <c r="E1180" s="6">
        <v>13991184</v>
      </c>
      <c r="F1180" s="7">
        <v>42983</v>
      </c>
      <c r="G1180" s="7">
        <v>43100</v>
      </c>
      <c r="H1180" s="24">
        <v>0.94</v>
      </c>
      <c r="I1180" s="24">
        <v>0.94</v>
      </c>
      <c r="J1180" s="9" t="s">
        <v>2855</v>
      </c>
      <c r="K1180" s="5" t="s">
        <v>2818</v>
      </c>
    </row>
    <row r="1181" spans="1:11" s="50" customFormat="1" ht="60" x14ac:dyDescent="0.25">
      <c r="A1181" s="5" t="s">
        <v>2604</v>
      </c>
      <c r="B1181" s="5">
        <v>2017</v>
      </c>
      <c r="C1181" s="5" t="s">
        <v>3004</v>
      </c>
      <c r="D1181" s="5" t="s">
        <v>2775</v>
      </c>
      <c r="E1181" s="6">
        <v>13991184</v>
      </c>
      <c r="F1181" s="7">
        <v>42983</v>
      </c>
      <c r="G1181" s="7">
        <v>43100</v>
      </c>
      <c r="H1181" s="24">
        <v>0.91</v>
      </c>
      <c r="I1181" s="24">
        <v>0.91</v>
      </c>
      <c r="J1181" s="9" t="s">
        <v>3005</v>
      </c>
      <c r="K1181" s="5" t="s">
        <v>2818</v>
      </c>
    </row>
    <row r="1182" spans="1:11" s="50" customFormat="1" ht="60" x14ac:dyDescent="0.25">
      <c r="A1182" s="5" t="s">
        <v>2604</v>
      </c>
      <c r="B1182" s="5">
        <v>2017</v>
      </c>
      <c r="C1182" s="5" t="s">
        <v>2961</v>
      </c>
      <c r="D1182" s="5" t="s">
        <v>2775</v>
      </c>
      <c r="E1182" s="6">
        <v>6359628</v>
      </c>
      <c r="F1182" s="7">
        <v>42983</v>
      </c>
      <c r="G1182" s="7">
        <v>43100</v>
      </c>
      <c r="H1182" s="24">
        <v>0.95</v>
      </c>
      <c r="I1182" s="24">
        <v>0.95</v>
      </c>
      <c r="J1182" s="9" t="s">
        <v>2962</v>
      </c>
      <c r="K1182" s="5" t="s">
        <v>2818</v>
      </c>
    </row>
    <row r="1183" spans="1:11" s="50" customFormat="1" ht="60" x14ac:dyDescent="0.25">
      <c r="A1183" s="5" t="s">
        <v>2604</v>
      </c>
      <c r="B1183" s="5">
        <v>2017</v>
      </c>
      <c r="C1183" s="5" t="s">
        <v>3113</v>
      </c>
      <c r="D1183" s="5" t="s">
        <v>2775</v>
      </c>
      <c r="E1183" s="6">
        <v>6359628</v>
      </c>
      <c r="F1183" s="7">
        <v>42983</v>
      </c>
      <c r="G1183" s="7">
        <v>43100</v>
      </c>
      <c r="H1183" s="24">
        <v>0.93</v>
      </c>
      <c r="I1183" s="24">
        <v>0.93</v>
      </c>
      <c r="J1183" s="9" t="s">
        <v>3114</v>
      </c>
      <c r="K1183" s="5" t="s">
        <v>2605</v>
      </c>
    </row>
    <row r="1184" spans="1:11" s="50" customFormat="1" ht="60" x14ac:dyDescent="0.25">
      <c r="A1184" s="5" t="s">
        <v>2604</v>
      </c>
      <c r="B1184" s="5">
        <v>2017</v>
      </c>
      <c r="C1184" s="5" t="s">
        <v>2981</v>
      </c>
      <c r="D1184" s="5" t="s">
        <v>2775</v>
      </c>
      <c r="E1184" s="6">
        <v>6359628</v>
      </c>
      <c r="F1184" s="7">
        <v>42999</v>
      </c>
      <c r="G1184" s="7">
        <v>43089</v>
      </c>
      <c r="H1184" s="24">
        <v>0.22</v>
      </c>
      <c r="I1184" s="24">
        <v>0.21</v>
      </c>
      <c r="J1184" s="9" t="s">
        <v>2982</v>
      </c>
      <c r="K1184" s="5"/>
    </row>
    <row r="1185" spans="1:11" s="50" customFormat="1" ht="60" x14ac:dyDescent="0.25">
      <c r="A1185" s="5" t="s">
        <v>2604</v>
      </c>
      <c r="B1185" s="5">
        <v>2017</v>
      </c>
      <c r="C1185" s="5" t="s">
        <v>3018</v>
      </c>
      <c r="D1185" s="5" t="s">
        <v>2775</v>
      </c>
      <c r="E1185" s="6">
        <v>6359628</v>
      </c>
      <c r="F1185" s="7">
        <v>42983</v>
      </c>
      <c r="G1185" s="7">
        <v>43100</v>
      </c>
      <c r="H1185" s="24">
        <v>0.89</v>
      </c>
      <c r="I1185" s="24">
        <v>0.89</v>
      </c>
      <c r="J1185" s="9" t="s">
        <v>2618</v>
      </c>
      <c r="K1185" s="5" t="s">
        <v>2818</v>
      </c>
    </row>
    <row r="1186" spans="1:11" s="50" customFormat="1" ht="60" x14ac:dyDescent="0.25">
      <c r="A1186" s="5" t="s">
        <v>2604</v>
      </c>
      <c r="B1186" s="5">
        <v>2017</v>
      </c>
      <c r="C1186" s="5" t="s">
        <v>2893</v>
      </c>
      <c r="D1186" s="5" t="s">
        <v>2775</v>
      </c>
      <c r="E1186" s="6">
        <v>6359628</v>
      </c>
      <c r="F1186" s="7">
        <v>42983</v>
      </c>
      <c r="G1186" s="7">
        <v>43100</v>
      </c>
      <c r="H1186" s="24">
        <v>0.94</v>
      </c>
      <c r="I1186" s="24">
        <v>0.94</v>
      </c>
      <c r="J1186" s="9" t="s">
        <v>2894</v>
      </c>
      <c r="K1186" s="5" t="s">
        <v>2818</v>
      </c>
    </row>
    <row r="1187" spans="1:11" s="50" customFormat="1" ht="75" x14ac:dyDescent="0.25">
      <c r="A1187" s="5" t="s">
        <v>2604</v>
      </c>
      <c r="B1187" s="5">
        <v>2017</v>
      </c>
      <c r="C1187" s="5" t="s">
        <v>2843</v>
      </c>
      <c r="D1187" s="5" t="s">
        <v>2775</v>
      </c>
      <c r="E1187" s="6">
        <v>6359628</v>
      </c>
      <c r="F1187" s="7">
        <v>42983</v>
      </c>
      <c r="G1187" s="7">
        <v>43100</v>
      </c>
      <c r="H1187" s="24">
        <v>0.83</v>
      </c>
      <c r="I1187" s="24">
        <v>0.83</v>
      </c>
      <c r="J1187" s="9" t="s">
        <v>2844</v>
      </c>
      <c r="K1187" s="5" t="s">
        <v>2831</v>
      </c>
    </row>
    <row r="1188" spans="1:11" s="50" customFormat="1" ht="75" x14ac:dyDescent="0.25">
      <c r="A1188" s="5" t="s">
        <v>2604</v>
      </c>
      <c r="B1188" s="5">
        <v>2017</v>
      </c>
      <c r="C1188" s="5" t="s">
        <v>2829</v>
      </c>
      <c r="D1188" s="5" t="s">
        <v>2775</v>
      </c>
      <c r="E1188" s="6">
        <v>13991184</v>
      </c>
      <c r="F1188" s="7">
        <v>42983</v>
      </c>
      <c r="G1188" s="7">
        <v>43100</v>
      </c>
      <c r="H1188" s="24">
        <v>0.93</v>
      </c>
      <c r="I1188" s="24">
        <v>0.93</v>
      </c>
      <c r="J1188" s="9" t="s">
        <v>2830</v>
      </c>
      <c r="K1188" s="5" t="s">
        <v>2831</v>
      </c>
    </row>
    <row r="1189" spans="1:11" s="50" customFormat="1" ht="60" x14ac:dyDescent="0.25">
      <c r="A1189" s="5" t="s">
        <v>2604</v>
      </c>
      <c r="B1189" s="5">
        <v>2017</v>
      </c>
      <c r="C1189" s="5" t="s">
        <v>2796</v>
      </c>
      <c r="D1189" s="5" t="s">
        <v>2775</v>
      </c>
      <c r="E1189" s="6">
        <v>55160242</v>
      </c>
      <c r="F1189" s="7">
        <v>42984</v>
      </c>
      <c r="G1189" s="7">
        <v>43439</v>
      </c>
      <c r="H1189" s="24">
        <v>0.25</v>
      </c>
      <c r="I1189" s="24">
        <v>0.24</v>
      </c>
      <c r="J1189" s="9" t="s">
        <v>2609</v>
      </c>
      <c r="K1189" s="5" t="s">
        <v>2605</v>
      </c>
    </row>
    <row r="1190" spans="1:11" s="50" customFormat="1" ht="60" x14ac:dyDescent="0.25">
      <c r="A1190" s="5" t="s">
        <v>2604</v>
      </c>
      <c r="B1190" s="5">
        <v>2017</v>
      </c>
      <c r="C1190" s="5" t="s">
        <v>2967</v>
      </c>
      <c r="D1190" s="5" t="s">
        <v>2775</v>
      </c>
      <c r="E1190" s="6">
        <v>55160242</v>
      </c>
      <c r="F1190" s="7">
        <v>42986</v>
      </c>
      <c r="G1190" s="7">
        <v>43441</v>
      </c>
      <c r="H1190" s="24" t="s">
        <v>2782</v>
      </c>
      <c r="I1190" s="24" t="s">
        <v>2968</v>
      </c>
      <c r="J1190" s="9" t="s">
        <v>2617</v>
      </c>
      <c r="K1190" s="5"/>
    </row>
    <row r="1191" spans="1:11" s="50" customFormat="1" ht="60" x14ac:dyDescent="0.25">
      <c r="A1191" s="5" t="s">
        <v>2604</v>
      </c>
      <c r="B1191" s="5">
        <v>2017</v>
      </c>
      <c r="C1191" s="5" t="s">
        <v>3103</v>
      </c>
      <c r="D1191" s="5" t="s">
        <v>2775</v>
      </c>
      <c r="E1191" s="6">
        <v>55160242</v>
      </c>
      <c r="F1191" s="7">
        <v>42986</v>
      </c>
      <c r="G1191" s="7">
        <v>43441</v>
      </c>
      <c r="H1191" s="24" t="s">
        <v>2782</v>
      </c>
      <c r="I1191" s="24" t="s">
        <v>2776</v>
      </c>
      <c r="J1191" s="9" t="s">
        <v>2653</v>
      </c>
      <c r="K1191" s="5"/>
    </row>
    <row r="1192" spans="1:11" s="50" customFormat="1" ht="60" x14ac:dyDescent="0.25">
      <c r="A1192" s="5" t="s">
        <v>2604</v>
      </c>
      <c r="B1192" s="5">
        <v>2017</v>
      </c>
      <c r="C1192" s="5" t="s">
        <v>2906</v>
      </c>
      <c r="D1192" s="5" t="s">
        <v>2775</v>
      </c>
      <c r="E1192" s="6">
        <v>55160242</v>
      </c>
      <c r="F1192" s="7">
        <v>42986</v>
      </c>
      <c r="G1192" s="7">
        <v>43441</v>
      </c>
      <c r="H1192" s="24" t="s">
        <v>2782</v>
      </c>
      <c r="I1192" s="24" t="s">
        <v>2776</v>
      </c>
      <c r="J1192" s="9" t="s">
        <v>2612</v>
      </c>
      <c r="K1192" s="5"/>
    </row>
    <row r="1193" spans="1:11" s="50" customFormat="1" ht="60" x14ac:dyDescent="0.25">
      <c r="A1193" s="5" t="s">
        <v>2604</v>
      </c>
      <c r="B1193" s="5">
        <v>2017</v>
      </c>
      <c r="C1193" s="5" t="s">
        <v>2923</v>
      </c>
      <c r="D1193" s="5" t="s">
        <v>2775</v>
      </c>
      <c r="E1193" s="6">
        <v>40116530</v>
      </c>
      <c r="F1193" s="7">
        <v>42986</v>
      </c>
      <c r="G1193" s="7">
        <v>43434</v>
      </c>
      <c r="H1193" s="24" t="s">
        <v>2782</v>
      </c>
      <c r="I1193" s="24" t="s">
        <v>2776</v>
      </c>
      <c r="J1193" s="9" t="s">
        <v>2615</v>
      </c>
      <c r="K1193" s="5"/>
    </row>
    <row r="1194" spans="1:11" s="50" customFormat="1" ht="60" x14ac:dyDescent="0.25">
      <c r="A1194" s="5" t="s">
        <v>2604</v>
      </c>
      <c r="B1194" s="5">
        <v>2017</v>
      </c>
      <c r="C1194" s="5" t="s">
        <v>2969</v>
      </c>
      <c r="D1194" s="5" t="s">
        <v>2775</v>
      </c>
      <c r="E1194" s="6">
        <v>40116530</v>
      </c>
      <c r="F1194" s="7">
        <v>42992</v>
      </c>
      <c r="G1194" s="7">
        <v>43434</v>
      </c>
      <c r="H1194" s="24" t="s">
        <v>2908</v>
      </c>
      <c r="I1194" s="24" t="s">
        <v>2909</v>
      </c>
      <c r="J1194" s="9" t="s">
        <v>2648</v>
      </c>
      <c r="K1194" s="5"/>
    </row>
    <row r="1195" spans="1:11" s="50" customFormat="1" ht="60" x14ac:dyDescent="0.25">
      <c r="A1195" s="5" t="s">
        <v>2604</v>
      </c>
      <c r="B1195" s="5">
        <v>2017</v>
      </c>
      <c r="C1195" s="5" t="s">
        <v>2915</v>
      </c>
      <c r="D1195" s="5" t="s">
        <v>2775</v>
      </c>
      <c r="E1195" s="6">
        <v>40116530</v>
      </c>
      <c r="F1195" s="7">
        <v>42986</v>
      </c>
      <c r="G1195" s="7">
        <v>43107</v>
      </c>
      <c r="H1195" s="24" t="s">
        <v>2782</v>
      </c>
      <c r="I1195" s="24" t="s">
        <v>2776</v>
      </c>
      <c r="J1195" s="9" t="s">
        <v>2654</v>
      </c>
      <c r="K1195" s="5"/>
    </row>
    <row r="1196" spans="1:11" s="50" customFormat="1" ht="60" x14ac:dyDescent="0.25">
      <c r="A1196" s="5" t="s">
        <v>2604</v>
      </c>
      <c r="B1196" s="5">
        <v>2017</v>
      </c>
      <c r="C1196" s="5" t="s">
        <v>2916</v>
      </c>
      <c r="D1196" s="5" t="s">
        <v>2775</v>
      </c>
      <c r="E1196" s="6">
        <v>55160242</v>
      </c>
      <c r="F1196" s="7">
        <v>42979</v>
      </c>
      <c r="G1196" s="7">
        <v>43439</v>
      </c>
      <c r="H1196" s="24" t="s">
        <v>2779</v>
      </c>
      <c r="I1196" s="24" t="s">
        <v>2780</v>
      </c>
      <c r="J1196" s="9" t="s">
        <v>2642</v>
      </c>
      <c r="K1196" s="5"/>
    </row>
    <row r="1197" spans="1:11" s="50" customFormat="1" ht="60" x14ac:dyDescent="0.25">
      <c r="A1197" s="5" t="s">
        <v>2604</v>
      </c>
      <c r="B1197" s="5">
        <v>2017</v>
      </c>
      <c r="C1197" s="5" t="s">
        <v>3104</v>
      </c>
      <c r="D1197" s="5" t="s">
        <v>2775</v>
      </c>
      <c r="E1197" s="6">
        <v>55160242</v>
      </c>
      <c r="F1197" s="7">
        <v>42986</v>
      </c>
      <c r="G1197" s="7">
        <v>43441</v>
      </c>
      <c r="H1197" s="24" t="s">
        <v>2782</v>
      </c>
      <c r="I1197" s="24" t="s">
        <v>2776</v>
      </c>
      <c r="J1197" s="9" t="s">
        <v>2625</v>
      </c>
      <c r="K1197" s="5"/>
    </row>
    <row r="1198" spans="1:11" s="50" customFormat="1" ht="60" x14ac:dyDescent="0.25">
      <c r="A1198" s="5" t="s">
        <v>2604</v>
      </c>
      <c r="B1198" s="5">
        <v>2017</v>
      </c>
      <c r="C1198" s="5" t="s">
        <v>2989</v>
      </c>
      <c r="D1198" s="5" t="s">
        <v>2775</v>
      </c>
      <c r="E1198" s="6">
        <v>55160242</v>
      </c>
      <c r="F1198" s="7">
        <v>42984</v>
      </c>
      <c r="G1198" s="7">
        <v>43439</v>
      </c>
      <c r="H1198" s="24" t="s">
        <v>2990</v>
      </c>
      <c r="I1198" s="24" t="s">
        <v>2780</v>
      </c>
      <c r="J1198" s="9" t="s">
        <v>2626</v>
      </c>
      <c r="K1198" s="5"/>
    </row>
    <row r="1199" spans="1:11" s="50" customFormat="1" ht="60" x14ac:dyDescent="0.25">
      <c r="A1199" s="5" t="s">
        <v>2604</v>
      </c>
      <c r="B1199" s="5">
        <v>2017</v>
      </c>
      <c r="C1199" s="5" t="s">
        <v>2907</v>
      </c>
      <c r="D1199" s="5" t="s">
        <v>2775</v>
      </c>
      <c r="E1199" s="6">
        <v>40116530</v>
      </c>
      <c r="F1199" s="7">
        <v>42992</v>
      </c>
      <c r="G1199" s="7">
        <v>43447</v>
      </c>
      <c r="H1199" s="24" t="s">
        <v>2908</v>
      </c>
      <c r="I1199" s="24" t="s">
        <v>2909</v>
      </c>
      <c r="J1199" s="9" t="s">
        <v>2629</v>
      </c>
      <c r="K1199" s="5"/>
    </row>
    <row r="1200" spans="1:11" s="50" customFormat="1" ht="60" x14ac:dyDescent="0.25">
      <c r="A1200" s="5" t="s">
        <v>2604</v>
      </c>
      <c r="B1200" s="5">
        <v>2017</v>
      </c>
      <c r="C1200" s="5" t="s">
        <v>2910</v>
      </c>
      <c r="D1200" s="5" t="s">
        <v>2775</v>
      </c>
      <c r="E1200" s="6">
        <v>55160242</v>
      </c>
      <c r="F1200" s="7">
        <v>42986</v>
      </c>
      <c r="G1200" s="7">
        <v>43441</v>
      </c>
      <c r="H1200" s="24" t="s">
        <v>2782</v>
      </c>
      <c r="I1200" s="24" t="s">
        <v>2776</v>
      </c>
      <c r="J1200" s="9" t="s">
        <v>2613</v>
      </c>
      <c r="K1200" s="5"/>
    </row>
    <row r="1201" spans="1:11" s="50" customFormat="1" ht="60" x14ac:dyDescent="0.25">
      <c r="A1201" s="5" t="s">
        <v>2604</v>
      </c>
      <c r="B1201" s="5">
        <v>2017</v>
      </c>
      <c r="C1201" s="5" t="s">
        <v>3105</v>
      </c>
      <c r="D1201" s="5" t="s">
        <v>2775</v>
      </c>
      <c r="E1201" s="6">
        <v>6359628</v>
      </c>
      <c r="F1201" s="7">
        <v>42983</v>
      </c>
      <c r="G1201" s="7">
        <v>43100</v>
      </c>
      <c r="H1201" s="24">
        <v>0.94</v>
      </c>
      <c r="I1201" s="24">
        <v>0.94</v>
      </c>
      <c r="J1201" s="9" t="s">
        <v>3106</v>
      </c>
      <c r="K1201" s="5" t="s">
        <v>3107</v>
      </c>
    </row>
    <row r="1202" spans="1:11" s="50" customFormat="1" ht="60" x14ac:dyDescent="0.25">
      <c r="A1202" s="5" t="s">
        <v>2604</v>
      </c>
      <c r="B1202" s="5">
        <v>2017</v>
      </c>
      <c r="C1202" s="5" t="s">
        <v>2970</v>
      </c>
      <c r="D1202" s="5" t="s">
        <v>2775</v>
      </c>
      <c r="E1202" s="6">
        <v>55160242</v>
      </c>
      <c r="F1202" s="7">
        <v>42984</v>
      </c>
      <c r="G1202" s="7">
        <v>43439</v>
      </c>
      <c r="H1202" s="24" t="s">
        <v>2779</v>
      </c>
      <c r="I1202" s="24" t="s">
        <v>2780</v>
      </c>
      <c r="J1202" s="9" t="s">
        <v>2650</v>
      </c>
      <c r="K1202" s="5"/>
    </row>
    <row r="1203" spans="1:11" s="50" customFormat="1" ht="60" x14ac:dyDescent="0.25">
      <c r="A1203" s="5" t="s">
        <v>2604</v>
      </c>
      <c r="B1203" s="5">
        <v>2017</v>
      </c>
      <c r="C1203" s="5" t="s">
        <v>2928</v>
      </c>
      <c r="D1203" s="5" t="s">
        <v>2775</v>
      </c>
      <c r="E1203" s="6">
        <v>55160242</v>
      </c>
      <c r="F1203" s="7">
        <v>43003</v>
      </c>
      <c r="G1203" s="7">
        <v>43458</v>
      </c>
      <c r="H1203" s="24" t="s">
        <v>2929</v>
      </c>
      <c r="I1203" s="24" t="s">
        <v>2930</v>
      </c>
      <c r="J1203" s="9" t="s">
        <v>2931</v>
      </c>
      <c r="K1203" s="5"/>
    </row>
    <row r="1204" spans="1:11" s="50" customFormat="1" ht="60" x14ac:dyDescent="0.25">
      <c r="A1204" s="5" t="s">
        <v>2604</v>
      </c>
      <c r="B1204" s="5">
        <v>2017</v>
      </c>
      <c r="C1204" s="5" t="s">
        <v>2774</v>
      </c>
      <c r="D1204" s="5" t="s">
        <v>2775</v>
      </c>
      <c r="E1204" s="6">
        <v>55160242</v>
      </c>
      <c r="F1204" s="7">
        <v>42986</v>
      </c>
      <c r="G1204" s="7">
        <v>43441</v>
      </c>
      <c r="H1204" s="24">
        <v>0.25</v>
      </c>
      <c r="I1204" s="24" t="s">
        <v>2776</v>
      </c>
      <c r="J1204" s="9" t="s">
        <v>2777</v>
      </c>
      <c r="K1204" s="5"/>
    </row>
    <row r="1205" spans="1:11" s="50" customFormat="1" ht="60" x14ac:dyDescent="0.25">
      <c r="A1205" s="5" t="s">
        <v>2604</v>
      </c>
      <c r="B1205" s="5">
        <v>2017</v>
      </c>
      <c r="C1205" s="5" t="s">
        <v>2860</v>
      </c>
      <c r="D1205" s="5" t="s">
        <v>2775</v>
      </c>
      <c r="E1205" s="6">
        <v>55160242</v>
      </c>
      <c r="F1205" s="7">
        <v>42986</v>
      </c>
      <c r="G1205" s="7">
        <v>43441</v>
      </c>
      <c r="H1205" s="24" t="s">
        <v>2782</v>
      </c>
      <c r="I1205" s="24" t="s">
        <v>2776</v>
      </c>
      <c r="J1205" s="9" t="s">
        <v>2624</v>
      </c>
      <c r="K1205" s="5"/>
    </row>
    <row r="1206" spans="1:11" s="50" customFormat="1" ht="60" x14ac:dyDescent="0.25">
      <c r="A1206" s="5" t="s">
        <v>2604</v>
      </c>
      <c r="B1206" s="5">
        <v>2017</v>
      </c>
      <c r="C1206" s="5" t="s">
        <v>2778</v>
      </c>
      <c r="D1206" s="5" t="s">
        <v>2775</v>
      </c>
      <c r="E1206" s="6">
        <v>55160242</v>
      </c>
      <c r="F1206" s="7">
        <v>42984</v>
      </c>
      <c r="G1206" s="7">
        <v>43439</v>
      </c>
      <c r="H1206" s="24" t="s">
        <v>2779</v>
      </c>
      <c r="I1206" s="24" t="s">
        <v>2780</v>
      </c>
      <c r="J1206" s="9" t="s">
        <v>2620</v>
      </c>
      <c r="K1206" s="5"/>
    </row>
    <row r="1207" spans="1:11" s="50" customFormat="1" ht="60" x14ac:dyDescent="0.25">
      <c r="A1207" s="5" t="s">
        <v>2604</v>
      </c>
      <c r="B1207" s="5">
        <v>2017</v>
      </c>
      <c r="C1207" s="5" t="s">
        <v>3021</v>
      </c>
      <c r="D1207" s="5" t="s">
        <v>2775</v>
      </c>
      <c r="E1207" s="6">
        <v>55160242</v>
      </c>
      <c r="F1207" s="7">
        <v>42983</v>
      </c>
      <c r="G1207" s="7">
        <v>43441</v>
      </c>
      <c r="H1207" s="24">
        <v>0.25</v>
      </c>
      <c r="I1207" s="24" t="s">
        <v>2776</v>
      </c>
      <c r="J1207" s="9" t="s">
        <v>2608</v>
      </c>
      <c r="K1207" s="5"/>
    </row>
    <row r="1208" spans="1:11" s="50" customFormat="1" ht="60" x14ac:dyDescent="0.25">
      <c r="A1208" s="5" t="s">
        <v>2604</v>
      </c>
      <c r="B1208" s="5">
        <v>2017</v>
      </c>
      <c r="C1208" s="5" t="s">
        <v>2917</v>
      </c>
      <c r="D1208" s="5" t="s">
        <v>2775</v>
      </c>
      <c r="E1208" s="6">
        <v>40116530</v>
      </c>
      <c r="F1208" s="7">
        <v>42984</v>
      </c>
      <c r="G1208" s="7">
        <v>43439</v>
      </c>
      <c r="H1208" s="24" t="s">
        <v>2779</v>
      </c>
      <c r="I1208" s="24" t="s">
        <v>2780</v>
      </c>
      <c r="J1208" s="9" t="s">
        <v>2647</v>
      </c>
      <c r="K1208" s="5"/>
    </row>
    <row r="1209" spans="1:11" s="50" customFormat="1" ht="60" x14ac:dyDescent="0.25">
      <c r="A1209" s="5" t="s">
        <v>2604</v>
      </c>
      <c r="B1209" s="5">
        <v>2017</v>
      </c>
      <c r="C1209" s="5" t="s">
        <v>2781</v>
      </c>
      <c r="D1209" s="5" t="s">
        <v>2775</v>
      </c>
      <c r="E1209" s="6">
        <v>55160242</v>
      </c>
      <c r="F1209" s="7">
        <v>42986</v>
      </c>
      <c r="G1209" s="7">
        <v>43441</v>
      </c>
      <c r="H1209" s="24" t="s">
        <v>2782</v>
      </c>
      <c r="I1209" s="24" t="s">
        <v>2776</v>
      </c>
      <c r="J1209" s="9" t="s">
        <v>2643</v>
      </c>
      <c r="K1209" s="5"/>
    </row>
    <row r="1210" spans="1:11" s="50" customFormat="1" ht="60" x14ac:dyDescent="0.25">
      <c r="A1210" s="5" t="s">
        <v>2604</v>
      </c>
      <c r="B1210" s="5">
        <v>2017</v>
      </c>
      <c r="C1210" s="5" t="s">
        <v>2783</v>
      </c>
      <c r="D1210" s="5" t="s">
        <v>2775</v>
      </c>
      <c r="E1210" s="6">
        <v>55160242</v>
      </c>
      <c r="F1210" s="7">
        <v>42986</v>
      </c>
      <c r="G1210" s="7">
        <v>43441</v>
      </c>
      <c r="H1210" s="24" t="s">
        <v>2782</v>
      </c>
      <c r="I1210" s="24" t="s">
        <v>2776</v>
      </c>
      <c r="J1210" s="9" t="s">
        <v>2784</v>
      </c>
      <c r="K1210" s="5"/>
    </row>
    <row r="1211" spans="1:11" s="50" customFormat="1" ht="60" x14ac:dyDescent="0.25">
      <c r="A1211" s="5" t="s">
        <v>2604</v>
      </c>
      <c r="B1211" s="5">
        <v>2017</v>
      </c>
      <c r="C1211" s="5" t="s">
        <v>3108</v>
      </c>
      <c r="D1211" s="5" t="s">
        <v>2775</v>
      </c>
      <c r="E1211" s="6">
        <v>55160242</v>
      </c>
      <c r="F1211" s="7">
        <v>43000</v>
      </c>
      <c r="G1211" s="7">
        <v>43455</v>
      </c>
      <c r="H1211" s="24">
        <v>0.22</v>
      </c>
      <c r="I1211" s="24" t="s">
        <v>3109</v>
      </c>
      <c r="J1211" s="9" t="s">
        <v>3083</v>
      </c>
      <c r="K1211" s="5"/>
    </row>
    <row r="1212" spans="1:11" s="50" customFormat="1" ht="60" x14ac:dyDescent="0.25">
      <c r="A1212" s="5" t="s">
        <v>2604</v>
      </c>
      <c r="B1212" s="5">
        <v>2017</v>
      </c>
      <c r="C1212" s="5" t="s">
        <v>2785</v>
      </c>
      <c r="D1212" s="5" t="s">
        <v>2775</v>
      </c>
      <c r="E1212" s="6">
        <v>55160242</v>
      </c>
      <c r="F1212" s="7">
        <v>42986</v>
      </c>
      <c r="G1212" s="7">
        <v>43441</v>
      </c>
      <c r="H1212" s="24" t="s">
        <v>2782</v>
      </c>
      <c r="I1212" s="24" t="s">
        <v>2776</v>
      </c>
      <c r="J1212" s="9" t="s">
        <v>2786</v>
      </c>
      <c r="K1212" s="5"/>
    </row>
    <row r="1213" spans="1:11" s="50" customFormat="1" ht="60" x14ac:dyDescent="0.25">
      <c r="A1213" s="5" t="s">
        <v>2604</v>
      </c>
      <c r="B1213" s="5">
        <v>2017</v>
      </c>
      <c r="C1213" s="5" t="s">
        <v>2964</v>
      </c>
      <c r="D1213" s="5" t="s">
        <v>2775</v>
      </c>
      <c r="E1213" s="6">
        <v>55160242</v>
      </c>
      <c r="F1213" s="7">
        <v>42983</v>
      </c>
      <c r="G1213" s="7">
        <v>43441</v>
      </c>
      <c r="H1213" s="24">
        <v>0.25109999999999999</v>
      </c>
      <c r="I1213" s="24">
        <v>0.23899999999999999</v>
      </c>
      <c r="J1213" s="9" t="s">
        <v>2965</v>
      </c>
      <c r="K1213" s="5"/>
    </row>
    <row r="1214" spans="1:11" s="50" customFormat="1" ht="60" x14ac:dyDescent="0.25">
      <c r="A1214" s="5" t="s">
        <v>2604</v>
      </c>
      <c r="B1214" s="5">
        <v>2017</v>
      </c>
      <c r="C1214" s="5" t="s">
        <v>2793</v>
      </c>
      <c r="D1214" s="5" t="s">
        <v>2775</v>
      </c>
      <c r="E1214" s="6">
        <v>55160242</v>
      </c>
      <c r="F1214" s="7">
        <v>42993</v>
      </c>
      <c r="G1214" s="7">
        <v>43151</v>
      </c>
      <c r="H1214" s="24">
        <v>0.22</v>
      </c>
      <c r="I1214" s="24">
        <v>0.21</v>
      </c>
      <c r="J1214" s="9" t="s">
        <v>2611</v>
      </c>
      <c r="K1214" s="5" t="s">
        <v>2605</v>
      </c>
    </row>
    <row r="1215" spans="1:11" s="50" customFormat="1" ht="75" x14ac:dyDescent="0.25">
      <c r="A1215" s="5" t="s">
        <v>2604</v>
      </c>
      <c r="B1215" s="5">
        <v>2017</v>
      </c>
      <c r="C1215" s="5" t="s">
        <v>2794</v>
      </c>
      <c r="D1215" s="5" t="s">
        <v>2795</v>
      </c>
      <c r="E1215" s="6">
        <v>2232000000</v>
      </c>
      <c r="F1215" s="7">
        <v>42999</v>
      </c>
      <c r="G1215" s="7">
        <v>43465</v>
      </c>
      <c r="H1215" s="24">
        <v>0.28000000000000003</v>
      </c>
      <c r="I1215" s="24">
        <v>0.25</v>
      </c>
      <c r="J1215" s="9" t="s">
        <v>2641</v>
      </c>
      <c r="K1215" s="5"/>
    </row>
    <row r="1216" spans="1:11" s="50" customFormat="1" ht="60" x14ac:dyDescent="0.25">
      <c r="A1216" s="5" t="s">
        <v>2604</v>
      </c>
      <c r="B1216" s="5">
        <v>2017</v>
      </c>
      <c r="C1216" s="5" t="s">
        <v>2827</v>
      </c>
      <c r="D1216" s="5" t="s">
        <v>2828</v>
      </c>
      <c r="E1216" s="6">
        <v>6800000</v>
      </c>
      <c r="F1216" s="7">
        <v>43012</v>
      </c>
      <c r="G1216" s="7">
        <v>43042</v>
      </c>
      <c r="H1216" s="24">
        <v>1</v>
      </c>
      <c r="I1216" s="24">
        <v>1</v>
      </c>
      <c r="J1216" s="9" t="s">
        <v>152</v>
      </c>
      <c r="K1216" s="5" t="s">
        <v>2605</v>
      </c>
    </row>
    <row r="1217" spans="1:11" s="50" customFormat="1" ht="75" x14ac:dyDescent="0.25">
      <c r="A1217" s="5" t="s">
        <v>2604</v>
      </c>
      <c r="B1217" s="5">
        <v>2017</v>
      </c>
      <c r="C1217" s="5" t="s">
        <v>2971</v>
      </c>
      <c r="D1217" s="5" t="s">
        <v>2972</v>
      </c>
      <c r="E1217" s="6">
        <v>2948968750</v>
      </c>
      <c r="F1217" s="7">
        <v>43012</v>
      </c>
      <c r="G1217" s="7">
        <v>43281</v>
      </c>
      <c r="H1217" s="24" t="s">
        <v>2973</v>
      </c>
      <c r="I1217" s="24" t="s">
        <v>2974</v>
      </c>
      <c r="J1217" s="9" t="s">
        <v>2975</v>
      </c>
      <c r="K1217" s="5"/>
    </row>
    <row r="1218" spans="1:11" s="50" customFormat="1" ht="60" x14ac:dyDescent="0.25">
      <c r="A1218" s="5" t="s">
        <v>2604</v>
      </c>
      <c r="B1218" s="5">
        <v>2017</v>
      </c>
      <c r="C1218" s="5" t="s">
        <v>2976</v>
      </c>
      <c r="D1218" s="5" t="s">
        <v>2775</v>
      </c>
      <c r="E1218" s="6">
        <v>4769721</v>
      </c>
      <c r="F1218" s="7">
        <v>43019</v>
      </c>
      <c r="G1218" s="7">
        <v>43100</v>
      </c>
      <c r="H1218" s="24">
        <v>0.89</v>
      </c>
      <c r="I1218" s="24">
        <v>0.89</v>
      </c>
      <c r="J1218" s="9" t="s">
        <v>2977</v>
      </c>
      <c r="K1218" s="5" t="s">
        <v>2605</v>
      </c>
    </row>
    <row r="1219" spans="1:11" s="50" customFormat="1" ht="60" x14ac:dyDescent="0.25">
      <c r="A1219" s="5" t="s">
        <v>2604</v>
      </c>
      <c r="B1219" s="5">
        <v>2017</v>
      </c>
      <c r="C1219" s="5" t="s">
        <v>3006</v>
      </c>
      <c r="D1219" s="5" t="s">
        <v>2775</v>
      </c>
      <c r="E1219" s="6">
        <v>51662446</v>
      </c>
      <c r="F1219" s="7">
        <v>43018</v>
      </c>
      <c r="G1219" s="7">
        <v>43443</v>
      </c>
      <c r="H1219" s="24" t="s">
        <v>3007</v>
      </c>
      <c r="I1219" s="24" t="s">
        <v>3008</v>
      </c>
      <c r="J1219" s="9" t="s">
        <v>3009</v>
      </c>
      <c r="K1219" s="5"/>
    </row>
    <row r="1220" spans="1:11" s="50" customFormat="1" ht="45" x14ac:dyDescent="0.25">
      <c r="A1220" s="5" t="s">
        <v>2604</v>
      </c>
      <c r="B1220" s="5">
        <v>2017</v>
      </c>
      <c r="C1220" s="5" t="s">
        <v>2895</v>
      </c>
      <c r="D1220" s="5" t="s">
        <v>2896</v>
      </c>
      <c r="E1220" s="6">
        <v>1500000000</v>
      </c>
      <c r="F1220" s="7">
        <v>43033</v>
      </c>
      <c r="G1220" s="7">
        <v>43084</v>
      </c>
      <c r="H1220" s="24">
        <v>1</v>
      </c>
      <c r="I1220" s="24">
        <v>1</v>
      </c>
      <c r="J1220" s="9" t="s">
        <v>2897</v>
      </c>
      <c r="K1220" s="5"/>
    </row>
    <row r="1221" spans="1:11" s="50" customFormat="1" ht="45" x14ac:dyDescent="0.25">
      <c r="A1221" s="5" t="s">
        <v>2604</v>
      </c>
      <c r="B1221" s="5">
        <v>2017</v>
      </c>
      <c r="C1221" s="5" t="s">
        <v>2902</v>
      </c>
      <c r="D1221" s="5" t="s">
        <v>2903</v>
      </c>
      <c r="E1221" s="6">
        <v>36833118</v>
      </c>
      <c r="F1221" s="7">
        <v>43048</v>
      </c>
      <c r="G1221" s="7">
        <v>43412</v>
      </c>
      <c r="H1221" s="24">
        <v>0.2</v>
      </c>
      <c r="I1221" s="24">
        <v>1</v>
      </c>
      <c r="J1221" s="9" t="s">
        <v>2904</v>
      </c>
      <c r="K1221" s="5" t="s">
        <v>2905</v>
      </c>
    </row>
    <row r="1222" spans="1:11" s="50" customFormat="1" ht="75" x14ac:dyDescent="0.25">
      <c r="A1222" s="5" t="s">
        <v>2604</v>
      </c>
      <c r="B1222" s="5">
        <v>2017</v>
      </c>
      <c r="C1222" s="5" t="s">
        <v>3111</v>
      </c>
      <c r="D1222" s="5" t="s">
        <v>3112</v>
      </c>
      <c r="E1222" s="6">
        <v>54091800</v>
      </c>
      <c r="F1222" s="7">
        <v>43034</v>
      </c>
      <c r="G1222" s="7">
        <v>43312</v>
      </c>
      <c r="H1222" s="24">
        <v>0.15</v>
      </c>
      <c r="I1222" s="24">
        <v>0.15</v>
      </c>
      <c r="J1222" s="9" t="s">
        <v>152</v>
      </c>
      <c r="K1222" s="5"/>
    </row>
    <row r="1223" spans="1:11" s="50" customFormat="1" ht="60" x14ac:dyDescent="0.25">
      <c r="A1223" s="5" t="s">
        <v>2604</v>
      </c>
      <c r="B1223" s="5">
        <v>2017</v>
      </c>
      <c r="C1223" s="5" t="s">
        <v>2995</v>
      </c>
      <c r="D1223" s="5" t="s">
        <v>2996</v>
      </c>
      <c r="E1223" s="6">
        <v>2418663303</v>
      </c>
      <c r="F1223" s="7">
        <v>43042</v>
      </c>
      <c r="G1223" s="7">
        <v>43404</v>
      </c>
      <c r="H1223" s="24" t="s">
        <v>2997</v>
      </c>
      <c r="I1223" s="24" t="s">
        <v>2998</v>
      </c>
      <c r="J1223" s="9" t="s">
        <v>2143</v>
      </c>
      <c r="K1223" s="5"/>
    </row>
    <row r="1224" spans="1:11" s="50" customFormat="1" ht="60" x14ac:dyDescent="0.25">
      <c r="A1224" s="5" t="s">
        <v>2604</v>
      </c>
      <c r="B1224" s="5">
        <v>2017</v>
      </c>
      <c r="C1224" s="5" t="s">
        <v>2816</v>
      </c>
      <c r="D1224" s="5" t="s">
        <v>2775</v>
      </c>
      <c r="E1224" s="6">
        <v>3179814</v>
      </c>
      <c r="F1224" s="7">
        <v>43040</v>
      </c>
      <c r="G1224" s="7">
        <v>43100</v>
      </c>
      <c r="H1224" s="24">
        <v>0.96</v>
      </c>
      <c r="I1224" s="24">
        <v>0.96</v>
      </c>
      <c r="J1224" s="9" t="s">
        <v>2817</v>
      </c>
      <c r="K1224" s="5" t="s">
        <v>2818</v>
      </c>
    </row>
    <row r="1225" spans="1:11" s="50" customFormat="1" ht="60" x14ac:dyDescent="0.25">
      <c r="A1225" s="5" t="s">
        <v>2604</v>
      </c>
      <c r="B1225" s="5">
        <v>2017</v>
      </c>
      <c r="C1225" s="5" t="s">
        <v>2999</v>
      </c>
      <c r="D1225" s="5" t="s">
        <v>2775</v>
      </c>
      <c r="E1225" s="6">
        <v>3179814</v>
      </c>
      <c r="F1225" s="7">
        <v>43040</v>
      </c>
      <c r="G1225" s="7">
        <v>43100</v>
      </c>
      <c r="H1225" s="24">
        <v>0.93</v>
      </c>
      <c r="I1225" s="24">
        <v>0.93</v>
      </c>
      <c r="J1225" s="9" t="s">
        <v>3000</v>
      </c>
      <c r="K1225" s="5" t="s">
        <v>2818</v>
      </c>
    </row>
    <row r="1226" spans="1:11" s="50" customFormat="1" ht="45" x14ac:dyDescent="0.25">
      <c r="A1226" s="5" t="s">
        <v>2604</v>
      </c>
      <c r="B1226" s="5">
        <v>2017</v>
      </c>
      <c r="C1226" s="5" t="s">
        <v>2811</v>
      </c>
      <c r="D1226" s="5" t="s">
        <v>2812</v>
      </c>
      <c r="E1226" s="6">
        <v>26269241</v>
      </c>
      <c r="F1226" s="7">
        <v>43054</v>
      </c>
      <c r="G1226" s="7">
        <v>43419</v>
      </c>
      <c r="H1226" s="24" t="s">
        <v>2813</v>
      </c>
      <c r="I1226" s="24">
        <v>0.5</v>
      </c>
      <c r="J1226" s="9" t="s">
        <v>2814</v>
      </c>
      <c r="K1226" s="5" t="s">
        <v>2815</v>
      </c>
    </row>
    <row r="1227" spans="1:11" s="50" customFormat="1" ht="45" x14ac:dyDescent="0.25">
      <c r="A1227" s="5" t="s">
        <v>2604</v>
      </c>
      <c r="B1227" s="5">
        <v>2017</v>
      </c>
      <c r="C1227" s="5" t="s">
        <v>3011</v>
      </c>
      <c r="D1227" s="5" t="s">
        <v>3012</v>
      </c>
      <c r="E1227" s="6">
        <v>144513250</v>
      </c>
      <c r="F1227" s="7">
        <v>43067</v>
      </c>
      <c r="G1227" s="7">
        <v>43373</v>
      </c>
      <c r="H1227" s="24">
        <v>0.17</v>
      </c>
      <c r="I1227" s="24">
        <v>1</v>
      </c>
      <c r="J1227" s="9" t="s">
        <v>3013</v>
      </c>
      <c r="K1227" s="5" t="s">
        <v>3014</v>
      </c>
    </row>
    <row r="1228" spans="1:11" s="50" customFormat="1" ht="45" x14ac:dyDescent="0.25">
      <c r="A1228" s="5" t="s">
        <v>2604</v>
      </c>
      <c r="B1228" s="5">
        <v>2017</v>
      </c>
      <c r="C1228" s="5" t="s">
        <v>2797</v>
      </c>
      <c r="D1228" s="5" t="s">
        <v>2798</v>
      </c>
      <c r="E1228" s="6">
        <v>104125000</v>
      </c>
      <c r="F1228" s="7">
        <v>43066</v>
      </c>
      <c r="G1228" s="7">
        <v>43084</v>
      </c>
      <c r="H1228" s="24">
        <v>1</v>
      </c>
      <c r="I1228" s="24">
        <v>1</v>
      </c>
      <c r="J1228" s="9" t="s">
        <v>2799</v>
      </c>
      <c r="K1228" s="5"/>
    </row>
    <row r="1229" spans="1:11" s="50" customFormat="1" ht="45" x14ac:dyDescent="0.25">
      <c r="A1229" s="5" t="s">
        <v>2604</v>
      </c>
      <c r="B1229" s="5">
        <v>2017</v>
      </c>
      <c r="C1229" s="5" t="s">
        <v>3023</v>
      </c>
      <c r="D1229" s="5" t="s">
        <v>3024</v>
      </c>
      <c r="E1229" s="6">
        <v>7140000</v>
      </c>
      <c r="F1229" s="7">
        <v>43089</v>
      </c>
      <c r="G1229" s="7">
        <v>43096</v>
      </c>
      <c r="H1229" s="24">
        <v>1</v>
      </c>
      <c r="I1229" s="24">
        <v>1</v>
      </c>
      <c r="J1229" s="9" t="s">
        <v>2074</v>
      </c>
      <c r="K1229" s="5"/>
    </row>
    <row r="1230" spans="1:11" s="50" customFormat="1" ht="45" x14ac:dyDescent="0.25">
      <c r="A1230" s="5" t="s">
        <v>2604</v>
      </c>
      <c r="B1230" s="5">
        <v>2017</v>
      </c>
      <c r="C1230" s="5" t="s">
        <v>3025</v>
      </c>
      <c r="D1230" s="5" t="s">
        <v>3026</v>
      </c>
      <c r="E1230" s="6">
        <v>47999602</v>
      </c>
      <c r="F1230" s="7">
        <v>43069</v>
      </c>
      <c r="G1230" s="7">
        <v>43449</v>
      </c>
      <c r="H1230" s="24" t="s">
        <v>3027</v>
      </c>
      <c r="I1230" s="24">
        <v>1</v>
      </c>
      <c r="J1230" s="9" t="s">
        <v>3028</v>
      </c>
      <c r="K1230" s="5" t="s">
        <v>3029</v>
      </c>
    </row>
    <row r="1231" spans="1:11" s="50" customFormat="1" ht="60" x14ac:dyDescent="0.25">
      <c r="A1231" s="5" t="s">
        <v>2604</v>
      </c>
      <c r="B1231" s="5">
        <v>2017</v>
      </c>
      <c r="C1231" s="5" t="s">
        <v>3032</v>
      </c>
      <c r="D1231" s="5" t="s">
        <v>2775</v>
      </c>
      <c r="E1231" s="6">
        <v>4313948</v>
      </c>
      <c r="F1231" s="7">
        <v>43063</v>
      </c>
      <c r="G1231" s="7">
        <v>43100</v>
      </c>
      <c r="H1231" s="24">
        <v>1</v>
      </c>
      <c r="I1231" s="24">
        <v>1</v>
      </c>
      <c r="J1231" s="9" t="s">
        <v>3033</v>
      </c>
      <c r="K1231" s="5" t="s">
        <v>2605</v>
      </c>
    </row>
    <row r="1232" spans="1:11" s="50" customFormat="1" ht="60" x14ac:dyDescent="0.25">
      <c r="A1232" s="5" t="s">
        <v>2604</v>
      </c>
      <c r="B1232" s="5">
        <v>2017</v>
      </c>
      <c r="C1232" s="5" t="s">
        <v>3040</v>
      </c>
      <c r="D1232" s="5" t="s">
        <v>3041</v>
      </c>
      <c r="E1232" s="6">
        <v>21845425</v>
      </c>
      <c r="F1232" s="7">
        <v>43074</v>
      </c>
      <c r="G1232" s="7">
        <v>43084</v>
      </c>
      <c r="H1232" s="24">
        <v>1</v>
      </c>
      <c r="I1232" s="24">
        <v>1</v>
      </c>
      <c r="J1232" s="9" t="s">
        <v>3042</v>
      </c>
      <c r="K1232" s="5"/>
    </row>
    <row r="1233" spans="1:11" s="50" customFormat="1" ht="45" x14ac:dyDescent="0.25">
      <c r="A1233" s="5" t="s">
        <v>2604</v>
      </c>
      <c r="B1233" s="5">
        <v>2017</v>
      </c>
      <c r="C1233" s="5" t="s">
        <v>2800</v>
      </c>
      <c r="D1233" s="5" t="s">
        <v>2801</v>
      </c>
      <c r="E1233" s="6">
        <v>31237500</v>
      </c>
      <c r="F1233" s="7">
        <v>43074</v>
      </c>
      <c r="G1233" s="7">
        <v>43452</v>
      </c>
      <c r="H1233" s="24">
        <v>0.8</v>
      </c>
      <c r="I1233" s="24">
        <v>1</v>
      </c>
      <c r="J1233" s="9" t="s">
        <v>2802</v>
      </c>
      <c r="K1233" s="5" t="s">
        <v>2803</v>
      </c>
    </row>
    <row r="1234" spans="1:11" s="50" customFormat="1" ht="45" x14ac:dyDescent="0.25">
      <c r="A1234" s="5" t="s">
        <v>2604</v>
      </c>
      <c r="B1234" s="5">
        <v>2017</v>
      </c>
      <c r="C1234" s="5" t="s">
        <v>2845</v>
      </c>
      <c r="D1234" s="5" t="s">
        <v>2846</v>
      </c>
      <c r="E1234" s="6">
        <v>1561706250</v>
      </c>
      <c r="F1234" s="7">
        <v>43081</v>
      </c>
      <c r="G1234" s="7">
        <v>43100</v>
      </c>
      <c r="H1234" s="24">
        <v>1</v>
      </c>
      <c r="I1234" s="24">
        <v>1</v>
      </c>
      <c r="J1234" s="9" t="s">
        <v>2633</v>
      </c>
      <c r="K1234" s="5"/>
    </row>
    <row r="1235" spans="1:11" s="50" customFormat="1" ht="45" x14ac:dyDescent="0.25">
      <c r="A1235" s="5" t="s">
        <v>2604</v>
      </c>
      <c r="B1235" s="5">
        <v>2017</v>
      </c>
      <c r="C1235" s="5" t="s">
        <v>3053</v>
      </c>
      <c r="D1235" s="5" t="s">
        <v>3054</v>
      </c>
      <c r="E1235" s="6">
        <v>1357015468</v>
      </c>
      <c r="F1235" s="7">
        <v>43082</v>
      </c>
      <c r="G1235" s="7">
        <v>43251</v>
      </c>
      <c r="H1235" s="24">
        <v>1</v>
      </c>
      <c r="I1235" s="24">
        <v>1</v>
      </c>
      <c r="J1235" s="9" t="s">
        <v>2849</v>
      </c>
      <c r="K1235" s="5"/>
    </row>
    <row r="1236" spans="1:11" s="50" customFormat="1" ht="45" x14ac:dyDescent="0.25">
      <c r="A1236" s="5" t="s">
        <v>2604</v>
      </c>
      <c r="B1236" s="5">
        <v>2017</v>
      </c>
      <c r="C1236" s="5" t="s">
        <v>3043</v>
      </c>
      <c r="D1236" s="5" t="s">
        <v>3044</v>
      </c>
      <c r="E1236" s="6">
        <v>230000000</v>
      </c>
      <c r="F1236" s="7">
        <v>43083</v>
      </c>
      <c r="G1236" s="7">
        <v>43443</v>
      </c>
      <c r="H1236" s="24" t="s">
        <v>3045</v>
      </c>
      <c r="I1236" s="24">
        <v>1</v>
      </c>
      <c r="J1236" s="9" t="s">
        <v>3046</v>
      </c>
      <c r="K1236" s="5" t="s">
        <v>3047</v>
      </c>
    </row>
    <row r="1237" spans="1:11" s="50" customFormat="1" ht="45" x14ac:dyDescent="0.25">
      <c r="A1237" s="5" t="s">
        <v>2604</v>
      </c>
      <c r="B1237" s="5">
        <v>2017</v>
      </c>
      <c r="C1237" s="5" t="s">
        <v>3048</v>
      </c>
      <c r="D1237" s="5" t="s">
        <v>3049</v>
      </c>
      <c r="E1237" s="6">
        <v>343406424</v>
      </c>
      <c r="F1237" s="7">
        <v>43082</v>
      </c>
      <c r="G1237" s="7">
        <v>43452</v>
      </c>
      <c r="H1237" s="24" t="s">
        <v>3050</v>
      </c>
      <c r="I1237" s="24">
        <v>1</v>
      </c>
      <c r="J1237" s="9" t="s">
        <v>3051</v>
      </c>
      <c r="K1237" s="5" t="s">
        <v>3052</v>
      </c>
    </row>
    <row r="1238" spans="1:11" s="50" customFormat="1" ht="45" x14ac:dyDescent="0.25">
      <c r="A1238" s="5" t="s">
        <v>2604</v>
      </c>
      <c r="B1238" s="5">
        <v>2017</v>
      </c>
      <c r="C1238" s="5" t="s">
        <v>3079</v>
      </c>
      <c r="D1238" s="5" t="s">
        <v>3080</v>
      </c>
      <c r="E1238" s="6">
        <v>33894770</v>
      </c>
      <c r="F1238" s="7">
        <v>43095</v>
      </c>
      <c r="G1238" s="7">
        <v>43460</v>
      </c>
      <c r="H1238" s="24">
        <v>0.6</v>
      </c>
      <c r="I1238" s="24">
        <v>1</v>
      </c>
      <c r="J1238" s="9" t="s">
        <v>2657</v>
      </c>
      <c r="K1238" s="5" t="s">
        <v>3081</v>
      </c>
    </row>
    <row r="1239" spans="1:11" s="50" customFormat="1" ht="45" x14ac:dyDescent="0.25">
      <c r="A1239" s="5" t="s">
        <v>2604</v>
      </c>
      <c r="B1239" s="5">
        <v>2017</v>
      </c>
      <c r="C1239" s="5" t="s">
        <v>2847</v>
      </c>
      <c r="D1239" s="5" t="s">
        <v>2848</v>
      </c>
      <c r="E1239" s="6">
        <v>510810540</v>
      </c>
      <c r="F1239" s="7">
        <v>43083</v>
      </c>
      <c r="G1239" s="7">
        <v>43404</v>
      </c>
      <c r="H1239" s="24">
        <v>1</v>
      </c>
      <c r="I1239" s="24">
        <v>1</v>
      </c>
      <c r="J1239" s="9" t="s">
        <v>2849</v>
      </c>
      <c r="K1239" s="5"/>
    </row>
    <row r="1240" spans="1:11" s="50" customFormat="1" ht="75" x14ac:dyDescent="0.25">
      <c r="A1240" s="5" t="s">
        <v>2604</v>
      </c>
      <c r="B1240" s="5">
        <v>2017</v>
      </c>
      <c r="C1240" s="5" t="s">
        <v>3086</v>
      </c>
      <c r="D1240" s="5" t="s">
        <v>3087</v>
      </c>
      <c r="E1240" s="6">
        <v>15000000</v>
      </c>
      <c r="F1240" s="7">
        <v>43089</v>
      </c>
      <c r="G1240" s="7">
        <v>43449</v>
      </c>
      <c r="H1240" s="24" t="s">
        <v>3088</v>
      </c>
      <c r="I1240" s="24">
        <v>0</v>
      </c>
      <c r="J1240" s="9" t="s">
        <v>2627</v>
      </c>
      <c r="K1240" s="5"/>
    </row>
    <row r="1241" spans="1:11" s="50" customFormat="1" ht="45" x14ac:dyDescent="0.25">
      <c r="A1241" s="5" t="s">
        <v>2604</v>
      </c>
      <c r="B1241" s="5">
        <v>2017</v>
      </c>
      <c r="C1241" s="5" t="s">
        <v>2836</v>
      </c>
      <c r="D1241" s="5" t="s">
        <v>2837</v>
      </c>
      <c r="E1241" s="6">
        <v>91357329</v>
      </c>
      <c r="F1241" s="7">
        <v>43084</v>
      </c>
      <c r="G1241" s="7">
        <v>43448</v>
      </c>
      <c r="H1241" s="24" t="s">
        <v>2838</v>
      </c>
      <c r="I1241" s="24">
        <v>1</v>
      </c>
      <c r="J1241" s="9" t="s">
        <v>2839</v>
      </c>
      <c r="K1241" s="5"/>
    </row>
    <row r="1242" spans="1:11" s="50" customFormat="1" ht="45" x14ac:dyDescent="0.25">
      <c r="A1242" s="5" t="s">
        <v>2604</v>
      </c>
      <c r="B1242" s="5">
        <v>2017</v>
      </c>
      <c r="C1242" s="5" t="s">
        <v>2932</v>
      </c>
      <c r="D1242" s="5" t="s">
        <v>2933</v>
      </c>
      <c r="E1242" s="6">
        <v>73000000</v>
      </c>
      <c r="F1242" s="7">
        <v>43088</v>
      </c>
      <c r="G1242" s="7">
        <v>43448</v>
      </c>
      <c r="H1242" s="24" t="s">
        <v>2934</v>
      </c>
      <c r="I1242" s="24">
        <v>0</v>
      </c>
      <c r="J1242" s="9" t="s">
        <v>2628</v>
      </c>
      <c r="K1242" s="5"/>
    </row>
    <row r="1243" spans="1:11" s="50" customFormat="1" ht="45" x14ac:dyDescent="0.25">
      <c r="A1243" s="5" t="s">
        <v>2604</v>
      </c>
      <c r="B1243" s="5">
        <v>2017</v>
      </c>
      <c r="C1243" s="5" t="s">
        <v>2935</v>
      </c>
      <c r="D1243" s="5" t="s">
        <v>2936</v>
      </c>
      <c r="E1243" s="6">
        <v>207200000</v>
      </c>
      <c r="F1243" s="7">
        <v>43084</v>
      </c>
      <c r="G1243" s="7">
        <v>43449</v>
      </c>
      <c r="H1243" s="24" t="s">
        <v>2937</v>
      </c>
      <c r="I1243" s="24">
        <v>1</v>
      </c>
      <c r="J1243" s="9" t="s">
        <v>2938</v>
      </c>
      <c r="K1243" s="5"/>
    </row>
    <row r="1244" spans="1:11" s="50" customFormat="1" ht="30" x14ac:dyDescent="0.25">
      <c r="A1244" s="5" t="s">
        <v>1842</v>
      </c>
      <c r="B1244" s="5">
        <v>2017</v>
      </c>
      <c r="C1244" s="5">
        <v>4600006995</v>
      </c>
      <c r="D1244" s="5" t="s">
        <v>1939</v>
      </c>
      <c r="E1244" s="6">
        <v>1090873</v>
      </c>
      <c r="F1244" s="7">
        <v>42935</v>
      </c>
      <c r="G1244" s="7">
        <v>42966</v>
      </c>
      <c r="H1244" s="21">
        <v>100</v>
      </c>
      <c r="I1244" s="21">
        <v>100</v>
      </c>
      <c r="J1244" s="9" t="s">
        <v>1940</v>
      </c>
      <c r="K1244" s="5"/>
    </row>
    <row r="1245" spans="1:11" s="50" customFormat="1" ht="75" x14ac:dyDescent="0.25">
      <c r="A1245" s="5" t="s">
        <v>1842</v>
      </c>
      <c r="B1245" s="5">
        <v>2017</v>
      </c>
      <c r="C1245" s="5">
        <v>4600007986</v>
      </c>
      <c r="D1245" s="5" t="s">
        <v>1999</v>
      </c>
      <c r="E1245" s="6">
        <v>42788790</v>
      </c>
      <c r="F1245" s="7">
        <v>43084</v>
      </c>
      <c r="G1245" s="7">
        <v>43084</v>
      </c>
      <c r="H1245" s="21">
        <v>100</v>
      </c>
      <c r="I1245" s="21">
        <v>100</v>
      </c>
      <c r="J1245" s="9" t="s">
        <v>2000</v>
      </c>
      <c r="K1245" s="5"/>
    </row>
    <row r="1246" spans="1:11" s="50" customFormat="1" ht="75" x14ac:dyDescent="0.25">
      <c r="A1246" s="5" t="s">
        <v>1842</v>
      </c>
      <c r="B1246" s="5">
        <v>2017</v>
      </c>
      <c r="C1246" s="5">
        <v>4600007990</v>
      </c>
      <c r="D1246" s="5" t="s">
        <v>1973</v>
      </c>
      <c r="E1246" s="6">
        <v>7000000000</v>
      </c>
      <c r="F1246" s="7">
        <v>43090</v>
      </c>
      <c r="G1246" s="7">
        <v>43099</v>
      </c>
      <c r="H1246" s="21">
        <v>2</v>
      </c>
      <c r="I1246" s="21">
        <v>100</v>
      </c>
      <c r="J1246" s="9" t="s">
        <v>2020</v>
      </c>
      <c r="K1246" s="5"/>
    </row>
    <row r="1247" spans="1:11" s="50" customFormat="1" ht="105" x14ac:dyDescent="0.25">
      <c r="A1247" s="5" t="s">
        <v>1842</v>
      </c>
      <c r="B1247" s="5">
        <v>2017</v>
      </c>
      <c r="C1247" s="5" t="s">
        <v>2038</v>
      </c>
      <c r="D1247" s="5" t="s">
        <v>2039</v>
      </c>
      <c r="E1247" s="6">
        <v>0</v>
      </c>
      <c r="F1247" s="7">
        <v>42776</v>
      </c>
      <c r="G1247" s="7">
        <v>43830</v>
      </c>
      <c r="H1247" s="21">
        <v>40</v>
      </c>
      <c r="I1247" s="21">
        <v>0</v>
      </c>
      <c r="J1247" s="9" t="s">
        <v>1849</v>
      </c>
      <c r="K1247" s="5"/>
    </row>
    <row r="1248" spans="1:11" s="50" customFormat="1" ht="75" x14ac:dyDescent="0.25">
      <c r="A1248" s="5" t="s">
        <v>1842</v>
      </c>
      <c r="B1248" s="5">
        <v>2017</v>
      </c>
      <c r="C1248" s="5" t="s">
        <v>2024</v>
      </c>
      <c r="D1248" s="5" t="s">
        <v>2025</v>
      </c>
      <c r="E1248" s="6">
        <v>0</v>
      </c>
      <c r="F1248" s="7">
        <v>42892</v>
      </c>
      <c r="G1248" s="7">
        <v>43100</v>
      </c>
      <c r="H1248" s="21">
        <v>100</v>
      </c>
      <c r="I1248" s="21">
        <v>100</v>
      </c>
      <c r="J1248" s="9" t="s">
        <v>2026</v>
      </c>
      <c r="K1248" s="5"/>
    </row>
    <row r="1249" spans="1:11" s="50" customFormat="1" ht="180" x14ac:dyDescent="0.25">
      <c r="A1249" s="5" t="s">
        <v>1842</v>
      </c>
      <c r="B1249" s="5">
        <v>2017</v>
      </c>
      <c r="C1249" s="5" t="s">
        <v>2040</v>
      </c>
      <c r="D1249" s="5" t="s">
        <v>2041</v>
      </c>
      <c r="E1249" s="6">
        <v>0</v>
      </c>
      <c r="F1249" s="7" t="s">
        <v>2042</v>
      </c>
      <c r="G1249" s="7">
        <v>43279</v>
      </c>
      <c r="H1249" s="21">
        <v>60</v>
      </c>
      <c r="I1249" s="21">
        <v>0</v>
      </c>
      <c r="J1249" s="9" t="s">
        <v>2043</v>
      </c>
      <c r="K1249" s="5"/>
    </row>
    <row r="1250" spans="1:11" s="50" customFormat="1" ht="180" x14ac:dyDescent="0.25">
      <c r="A1250" s="5" t="s">
        <v>1842</v>
      </c>
      <c r="B1250" s="5">
        <v>2017</v>
      </c>
      <c r="C1250" s="5" t="s">
        <v>2053</v>
      </c>
      <c r="D1250" s="5" t="s">
        <v>2055</v>
      </c>
      <c r="E1250" s="6">
        <v>0</v>
      </c>
      <c r="F1250" s="7">
        <v>42933</v>
      </c>
      <c r="G1250" s="7">
        <v>43830</v>
      </c>
      <c r="H1250" s="21">
        <v>2</v>
      </c>
      <c r="I1250" s="21">
        <v>0</v>
      </c>
      <c r="J1250" s="9" t="s">
        <v>2054</v>
      </c>
      <c r="K1250" s="5"/>
    </row>
    <row r="1251" spans="1:11" s="50" customFormat="1" ht="45" x14ac:dyDescent="0.25">
      <c r="A1251" s="5" t="s">
        <v>1842</v>
      </c>
      <c r="B1251" s="5">
        <v>2017</v>
      </c>
      <c r="C1251" s="5" t="s">
        <v>2034</v>
      </c>
      <c r="D1251" s="5" t="s">
        <v>2035</v>
      </c>
      <c r="E1251" s="6">
        <v>122404547</v>
      </c>
      <c r="F1251" s="7">
        <v>42984</v>
      </c>
      <c r="G1251" s="7" t="s">
        <v>2036</v>
      </c>
      <c r="H1251" s="21">
        <v>40</v>
      </c>
      <c r="I1251" s="21">
        <v>0</v>
      </c>
      <c r="J1251" s="9" t="s">
        <v>2037</v>
      </c>
      <c r="K1251" s="5"/>
    </row>
    <row r="1252" spans="1:11" s="50" customFormat="1" ht="120" x14ac:dyDescent="0.25">
      <c r="A1252" s="5" t="s">
        <v>1842</v>
      </c>
      <c r="B1252" s="5">
        <v>2017</v>
      </c>
      <c r="C1252" s="5" t="s">
        <v>2047</v>
      </c>
      <c r="D1252" s="5" t="s">
        <v>2057</v>
      </c>
      <c r="E1252" s="6" t="s">
        <v>2048</v>
      </c>
      <c r="F1252" s="7">
        <v>42885</v>
      </c>
      <c r="G1252" s="7">
        <v>43279</v>
      </c>
      <c r="H1252" s="21">
        <v>8</v>
      </c>
      <c r="I1252" s="21">
        <v>0</v>
      </c>
      <c r="J1252" s="9" t="s">
        <v>2049</v>
      </c>
      <c r="K1252" s="5"/>
    </row>
    <row r="1253" spans="1:11" s="50" customFormat="1" ht="45" x14ac:dyDescent="0.25">
      <c r="A1253" s="5" t="s">
        <v>1842</v>
      </c>
      <c r="B1253" s="5">
        <v>2017</v>
      </c>
      <c r="C1253" s="5" t="s">
        <v>2027</v>
      </c>
      <c r="D1253" s="5" t="s">
        <v>2028</v>
      </c>
      <c r="E1253" s="6">
        <v>0</v>
      </c>
      <c r="F1253" s="7"/>
      <c r="G1253" s="7">
        <v>43100</v>
      </c>
      <c r="H1253" s="21">
        <v>100</v>
      </c>
      <c r="I1253" s="21">
        <v>100</v>
      </c>
      <c r="J1253" s="9" t="s">
        <v>2029</v>
      </c>
      <c r="K1253" s="5"/>
    </row>
    <row r="1254" spans="1:11" s="50" customFormat="1" ht="60" x14ac:dyDescent="0.25">
      <c r="A1254" s="5" t="s">
        <v>1842</v>
      </c>
      <c r="B1254" s="5">
        <v>2017</v>
      </c>
      <c r="C1254" s="5" t="s">
        <v>2044</v>
      </c>
      <c r="D1254" s="5" t="s">
        <v>2045</v>
      </c>
      <c r="E1254" s="6">
        <v>0</v>
      </c>
      <c r="F1254" s="7">
        <v>42870</v>
      </c>
      <c r="G1254" s="7">
        <v>43235</v>
      </c>
      <c r="H1254" s="21">
        <v>60</v>
      </c>
      <c r="I1254" s="21">
        <v>0</v>
      </c>
      <c r="J1254" s="9" t="s">
        <v>2046</v>
      </c>
      <c r="K1254" s="5"/>
    </row>
    <row r="1255" spans="1:11" s="50" customFormat="1" ht="45" x14ac:dyDescent="0.25">
      <c r="A1255" s="5" t="s">
        <v>1842</v>
      </c>
      <c r="B1255" s="5">
        <v>2017</v>
      </c>
      <c r="C1255" s="5" t="s">
        <v>2030</v>
      </c>
      <c r="D1255" s="5" t="s">
        <v>2031</v>
      </c>
      <c r="E1255" s="6">
        <v>0</v>
      </c>
      <c r="F1255" s="7">
        <v>42860</v>
      </c>
      <c r="G1255" s="7" t="s">
        <v>2032</v>
      </c>
      <c r="H1255" s="21">
        <v>100</v>
      </c>
      <c r="I1255" s="21">
        <v>100</v>
      </c>
      <c r="J1255" s="9" t="s">
        <v>2033</v>
      </c>
      <c r="K1255" s="5"/>
    </row>
    <row r="1256" spans="1:11" s="50" customFormat="1" ht="75" x14ac:dyDescent="0.25">
      <c r="A1256" s="5" t="s">
        <v>1842</v>
      </c>
      <c r="B1256" s="5">
        <v>2017</v>
      </c>
      <c r="C1256" s="5" t="s">
        <v>2050</v>
      </c>
      <c r="D1256" s="5" t="s">
        <v>2051</v>
      </c>
      <c r="E1256" s="6">
        <v>0</v>
      </c>
      <c r="F1256" s="7">
        <v>43018</v>
      </c>
      <c r="G1256" s="7">
        <v>43830</v>
      </c>
      <c r="H1256" s="21">
        <v>2</v>
      </c>
      <c r="I1256" s="21">
        <v>0</v>
      </c>
      <c r="J1256" s="9" t="s">
        <v>2052</v>
      </c>
      <c r="K1256" s="5"/>
    </row>
    <row r="1257" spans="1:11" s="50" customFormat="1" ht="45" x14ac:dyDescent="0.25">
      <c r="A1257" s="5" t="s">
        <v>1842</v>
      </c>
      <c r="B1257" s="5">
        <v>2017</v>
      </c>
      <c r="C1257" s="5" t="s">
        <v>1878</v>
      </c>
      <c r="D1257" s="5" t="s">
        <v>1879</v>
      </c>
      <c r="E1257" s="6">
        <v>351026714</v>
      </c>
      <c r="F1257" s="7">
        <v>42870</v>
      </c>
      <c r="G1257" s="7">
        <v>42931</v>
      </c>
      <c r="H1257" s="21">
        <v>100</v>
      </c>
      <c r="I1257" s="21">
        <v>100</v>
      </c>
      <c r="J1257" s="9" t="s">
        <v>1880</v>
      </c>
      <c r="K1257" s="5"/>
    </row>
    <row r="1258" spans="1:11" s="50" customFormat="1" ht="45" x14ac:dyDescent="0.25">
      <c r="A1258" s="5" t="s">
        <v>1842</v>
      </c>
      <c r="B1258" s="5">
        <v>2017</v>
      </c>
      <c r="C1258" s="5" t="s">
        <v>1881</v>
      </c>
      <c r="D1258" s="5" t="s">
        <v>1882</v>
      </c>
      <c r="E1258" s="6">
        <v>155358018</v>
      </c>
      <c r="F1258" s="7">
        <v>42870</v>
      </c>
      <c r="G1258" s="7">
        <v>42931</v>
      </c>
      <c r="H1258" s="21">
        <v>100</v>
      </c>
      <c r="I1258" s="21">
        <v>100</v>
      </c>
      <c r="J1258" s="9" t="s">
        <v>1883</v>
      </c>
      <c r="K1258" s="5"/>
    </row>
    <row r="1259" spans="1:11" s="50" customFormat="1" ht="45" x14ac:dyDescent="0.25">
      <c r="A1259" s="5" t="s">
        <v>1842</v>
      </c>
      <c r="B1259" s="5">
        <v>2017</v>
      </c>
      <c r="C1259" s="5" t="s">
        <v>1884</v>
      </c>
      <c r="D1259" s="5" t="s">
        <v>1885</v>
      </c>
      <c r="E1259" s="6">
        <v>70860125</v>
      </c>
      <c r="F1259" s="7">
        <v>42870</v>
      </c>
      <c r="G1259" s="7">
        <v>42931</v>
      </c>
      <c r="H1259" s="21">
        <v>100</v>
      </c>
      <c r="I1259" s="21">
        <v>100</v>
      </c>
      <c r="J1259" s="9" t="s">
        <v>1886</v>
      </c>
      <c r="K1259" s="5"/>
    </row>
    <row r="1260" spans="1:11" s="50" customFormat="1" ht="45" x14ac:dyDescent="0.25">
      <c r="A1260" s="5" t="s">
        <v>1842</v>
      </c>
      <c r="B1260" s="5">
        <v>2017</v>
      </c>
      <c r="C1260" s="5" t="s">
        <v>1897</v>
      </c>
      <c r="D1260" s="5" t="s">
        <v>1898</v>
      </c>
      <c r="E1260" s="6">
        <v>163133079</v>
      </c>
      <c r="F1260" s="7">
        <v>42874</v>
      </c>
      <c r="G1260" s="7">
        <v>42935</v>
      </c>
      <c r="H1260" s="21">
        <v>100</v>
      </c>
      <c r="I1260" s="21">
        <v>100</v>
      </c>
      <c r="J1260" s="9" t="s">
        <v>1899</v>
      </c>
      <c r="K1260" s="5"/>
    </row>
    <row r="1261" spans="1:11" s="50" customFormat="1" ht="45" x14ac:dyDescent="0.25">
      <c r="A1261" s="5" t="s">
        <v>1842</v>
      </c>
      <c r="B1261" s="5">
        <v>2017</v>
      </c>
      <c r="C1261" s="5" t="s">
        <v>1900</v>
      </c>
      <c r="D1261" s="5" t="s">
        <v>1898</v>
      </c>
      <c r="E1261" s="6">
        <v>197001137</v>
      </c>
      <c r="F1261" s="7">
        <v>42874</v>
      </c>
      <c r="G1261" s="7">
        <v>42935</v>
      </c>
      <c r="H1261" s="21">
        <v>100</v>
      </c>
      <c r="I1261" s="21">
        <v>100</v>
      </c>
      <c r="J1261" s="9" t="s">
        <v>1901</v>
      </c>
      <c r="K1261" s="5"/>
    </row>
    <row r="1262" spans="1:11" s="50" customFormat="1" ht="45" x14ac:dyDescent="0.25">
      <c r="A1262" s="5" t="s">
        <v>1842</v>
      </c>
      <c r="B1262" s="5">
        <v>2017</v>
      </c>
      <c r="C1262" s="5" t="s">
        <v>1902</v>
      </c>
      <c r="D1262" s="5" t="s">
        <v>1898</v>
      </c>
      <c r="E1262" s="6">
        <v>199512597</v>
      </c>
      <c r="F1262" s="7">
        <v>42877</v>
      </c>
      <c r="G1262" s="7">
        <v>42938</v>
      </c>
      <c r="H1262" s="21">
        <v>100</v>
      </c>
      <c r="I1262" s="21">
        <v>100</v>
      </c>
      <c r="J1262" s="9" t="s">
        <v>1903</v>
      </c>
      <c r="K1262" s="5"/>
    </row>
    <row r="1263" spans="1:11" s="50" customFormat="1" ht="45" x14ac:dyDescent="0.25">
      <c r="A1263" s="5" t="s">
        <v>1842</v>
      </c>
      <c r="B1263" s="5">
        <v>2017</v>
      </c>
      <c r="C1263" s="5" t="s">
        <v>1904</v>
      </c>
      <c r="D1263" s="5" t="s">
        <v>1905</v>
      </c>
      <c r="E1263" s="6">
        <v>560986930</v>
      </c>
      <c r="F1263" s="7">
        <v>42880</v>
      </c>
      <c r="G1263" s="7">
        <v>42941</v>
      </c>
      <c r="H1263" s="21">
        <v>100</v>
      </c>
      <c r="I1263" s="21">
        <v>100</v>
      </c>
      <c r="J1263" s="9" t="s">
        <v>1906</v>
      </c>
      <c r="K1263" s="5"/>
    </row>
    <row r="1264" spans="1:11" s="50" customFormat="1" ht="45" x14ac:dyDescent="0.25">
      <c r="A1264" s="5" t="s">
        <v>1842</v>
      </c>
      <c r="B1264" s="5">
        <v>2017</v>
      </c>
      <c r="C1264" s="5" t="s">
        <v>1910</v>
      </c>
      <c r="D1264" s="5" t="s">
        <v>1911</v>
      </c>
      <c r="E1264" s="6">
        <v>645101376</v>
      </c>
      <c r="F1264" s="7">
        <v>42899</v>
      </c>
      <c r="G1264" s="7">
        <v>42916</v>
      </c>
      <c r="H1264" s="21">
        <v>100</v>
      </c>
      <c r="I1264" s="21">
        <v>100</v>
      </c>
      <c r="J1264" s="9" t="s">
        <v>1912</v>
      </c>
      <c r="K1264" s="5"/>
    </row>
    <row r="1265" spans="1:11" s="50" customFormat="1" ht="45" x14ac:dyDescent="0.25">
      <c r="A1265" s="5" t="s">
        <v>1842</v>
      </c>
      <c r="B1265" s="5">
        <v>2017</v>
      </c>
      <c r="C1265" s="5" t="s">
        <v>1913</v>
      </c>
      <c r="D1265" s="5" t="s">
        <v>1911</v>
      </c>
      <c r="E1265" s="6">
        <v>519792843</v>
      </c>
      <c r="F1265" s="7">
        <v>42899</v>
      </c>
      <c r="G1265" s="7">
        <v>42960</v>
      </c>
      <c r="H1265" s="21">
        <v>100</v>
      </c>
      <c r="I1265" s="21">
        <v>100</v>
      </c>
      <c r="J1265" s="9" t="s">
        <v>1912</v>
      </c>
      <c r="K1265" s="5"/>
    </row>
    <row r="1266" spans="1:11" s="50" customFormat="1" ht="60" x14ac:dyDescent="0.25">
      <c r="A1266" s="5" t="s">
        <v>1842</v>
      </c>
      <c r="B1266" s="5">
        <v>2017</v>
      </c>
      <c r="C1266" s="5" t="s">
        <v>1914</v>
      </c>
      <c r="D1266" s="5" t="s">
        <v>1915</v>
      </c>
      <c r="E1266" s="6">
        <v>463691364</v>
      </c>
      <c r="F1266" s="7">
        <v>42900</v>
      </c>
      <c r="G1266" s="7">
        <v>42961</v>
      </c>
      <c r="H1266" s="21">
        <v>100</v>
      </c>
      <c r="I1266" s="21">
        <v>100</v>
      </c>
      <c r="J1266" s="9" t="s">
        <v>1880</v>
      </c>
      <c r="K1266" s="5"/>
    </row>
    <row r="1267" spans="1:11" s="50" customFormat="1" ht="45" x14ac:dyDescent="0.25">
      <c r="A1267" s="5" t="s">
        <v>1842</v>
      </c>
      <c r="B1267" s="5">
        <v>2017</v>
      </c>
      <c r="C1267" s="5" t="s">
        <v>1926</v>
      </c>
      <c r="D1267" s="5" t="s">
        <v>1927</v>
      </c>
      <c r="E1267" s="6">
        <v>3399684548</v>
      </c>
      <c r="F1267" s="7">
        <v>42929</v>
      </c>
      <c r="G1267" s="7">
        <v>42991</v>
      </c>
      <c r="H1267" s="21">
        <v>100</v>
      </c>
      <c r="I1267" s="21">
        <v>100</v>
      </c>
      <c r="J1267" s="9" t="s">
        <v>1880</v>
      </c>
      <c r="K1267" s="5" t="s">
        <v>1928</v>
      </c>
    </row>
    <row r="1268" spans="1:11" s="50" customFormat="1" ht="60" x14ac:dyDescent="0.25">
      <c r="A1268" s="5" t="s">
        <v>1842</v>
      </c>
      <c r="B1268" s="5">
        <v>2017</v>
      </c>
      <c r="C1268" s="5" t="s">
        <v>1941</v>
      </c>
      <c r="D1268" s="5" t="s">
        <v>1942</v>
      </c>
      <c r="E1268" s="6">
        <v>105278000</v>
      </c>
      <c r="F1268" s="7">
        <v>42937</v>
      </c>
      <c r="G1268" s="7">
        <v>42999</v>
      </c>
      <c r="H1268" s="21">
        <v>100</v>
      </c>
      <c r="I1268" s="21">
        <v>100</v>
      </c>
      <c r="J1268" s="9" t="s">
        <v>1943</v>
      </c>
      <c r="K1268" s="5"/>
    </row>
    <row r="1269" spans="1:11" s="50" customFormat="1" ht="45" x14ac:dyDescent="0.25">
      <c r="A1269" s="5" t="s">
        <v>1842</v>
      </c>
      <c r="B1269" s="5">
        <v>2017</v>
      </c>
      <c r="C1269" s="5" t="s">
        <v>1956</v>
      </c>
      <c r="D1269" s="5" t="s">
        <v>1879</v>
      </c>
      <c r="E1269" s="6">
        <v>305905979</v>
      </c>
      <c r="F1269" s="7">
        <v>42978</v>
      </c>
      <c r="G1269" s="7">
        <v>43038</v>
      </c>
      <c r="H1269" s="21">
        <v>100</v>
      </c>
      <c r="I1269" s="21">
        <v>100</v>
      </c>
      <c r="J1269" s="9" t="s">
        <v>1957</v>
      </c>
      <c r="K1269" s="5"/>
    </row>
    <row r="1270" spans="1:11" s="50" customFormat="1" ht="45" x14ac:dyDescent="0.25">
      <c r="A1270" s="5" t="s">
        <v>1842</v>
      </c>
      <c r="B1270" s="5">
        <v>2017</v>
      </c>
      <c r="C1270" s="5" t="s">
        <v>1958</v>
      </c>
      <c r="D1270" s="5" t="s">
        <v>1879</v>
      </c>
      <c r="E1270" s="6">
        <v>305905979</v>
      </c>
      <c r="F1270" s="7">
        <v>42978</v>
      </c>
      <c r="G1270" s="7">
        <v>43038</v>
      </c>
      <c r="H1270" s="21">
        <v>100</v>
      </c>
      <c r="I1270" s="21">
        <v>100</v>
      </c>
      <c r="J1270" s="9" t="s">
        <v>1901</v>
      </c>
      <c r="K1270" s="5"/>
    </row>
    <row r="1271" spans="1:11" s="50" customFormat="1" ht="45" x14ac:dyDescent="0.25">
      <c r="A1271" s="5" t="s">
        <v>1842</v>
      </c>
      <c r="B1271" s="5">
        <v>2017</v>
      </c>
      <c r="C1271" s="5" t="s">
        <v>1959</v>
      </c>
      <c r="D1271" s="5" t="s">
        <v>1960</v>
      </c>
      <c r="E1271" s="6">
        <v>117081570</v>
      </c>
      <c r="F1271" s="7">
        <v>42989</v>
      </c>
      <c r="G1271" s="7">
        <v>43050</v>
      </c>
      <c r="H1271" s="21">
        <v>100</v>
      </c>
      <c r="I1271" s="21">
        <v>100</v>
      </c>
      <c r="J1271" s="9" t="s">
        <v>1961</v>
      </c>
      <c r="K1271" s="5"/>
    </row>
    <row r="1272" spans="1:11" s="50" customFormat="1" ht="45" x14ac:dyDescent="0.25">
      <c r="A1272" s="5" t="s">
        <v>1842</v>
      </c>
      <c r="B1272" s="5">
        <v>2017</v>
      </c>
      <c r="C1272" s="5" t="s">
        <v>1965</v>
      </c>
      <c r="D1272" s="5" t="s">
        <v>1879</v>
      </c>
      <c r="E1272" s="6">
        <v>217269654</v>
      </c>
      <c r="F1272" s="7">
        <v>43018</v>
      </c>
      <c r="G1272" s="7">
        <v>43084</v>
      </c>
      <c r="H1272" s="21">
        <v>100</v>
      </c>
      <c r="I1272" s="21">
        <v>100</v>
      </c>
      <c r="J1272" s="9" t="s">
        <v>1957</v>
      </c>
      <c r="K1272" s="5"/>
    </row>
    <row r="1273" spans="1:11" s="50" customFormat="1" ht="45" x14ac:dyDescent="0.25">
      <c r="A1273" s="5" t="s">
        <v>1842</v>
      </c>
      <c r="B1273" s="5">
        <v>2017</v>
      </c>
      <c r="C1273" s="5" t="s">
        <v>1969</v>
      </c>
      <c r="D1273" s="5" t="s">
        <v>1970</v>
      </c>
      <c r="E1273" s="6">
        <v>230641659</v>
      </c>
      <c r="F1273" s="7">
        <v>43049</v>
      </c>
      <c r="G1273" s="7">
        <v>43084</v>
      </c>
      <c r="H1273" s="21">
        <v>100</v>
      </c>
      <c r="I1273" s="21">
        <v>100</v>
      </c>
      <c r="J1273" s="9" t="s">
        <v>1899</v>
      </c>
      <c r="K1273" s="5"/>
    </row>
    <row r="1274" spans="1:11" s="50" customFormat="1" ht="45" x14ac:dyDescent="0.25">
      <c r="A1274" s="5" t="s">
        <v>1842</v>
      </c>
      <c r="B1274" s="5">
        <v>2017</v>
      </c>
      <c r="C1274" s="5" t="s">
        <v>1993</v>
      </c>
      <c r="D1274" s="5" t="s">
        <v>1960</v>
      </c>
      <c r="E1274" s="6">
        <v>1842853397</v>
      </c>
      <c r="F1274" s="7">
        <v>43070</v>
      </c>
      <c r="G1274" s="7">
        <v>43084</v>
      </c>
      <c r="H1274" s="21">
        <v>100</v>
      </c>
      <c r="I1274" s="21">
        <v>100</v>
      </c>
      <c r="J1274" s="9" t="s">
        <v>1880</v>
      </c>
      <c r="K1274" s="5"/>
    </row>
    <row r="1275" spans="1:11" s="50" customFormat="1" ht="45" x14ac:dyDescent="0.25">
      <c r="A1275" s="5" t="s">
        <v>1842</v>
      </c>
      <c r="B1275" s="5">
        <v>2017</v>
      </c>
      <c r="C1275" s="5" t="s">
        <v>1994</v>
      </c>
      <c r="D1275" s="5" t="s">
        <v>1995</v>
      </c>
      <c r="E1275" s="6">
        <v>239409583</v>
      </c>
      <c r="F1275" s="7">
        <v>43070</v>
      </c>
      <c r="G1275" s="7">
        <v>43084</v>
      </c>
      <c r="H1275" s="21">
        <v>100</v>
      </c>
      <c r="I1275" s="21">
        <v>100</v>
      </c>
      <c r="J1275" s="9" t="s">
        <v>1899</v>
      </c>
      <c r="K1275" s="5"/>
    </row>
    <row r="1276" spans="1:11" s="50" customFormat="1" ht="45" x14ac:dyDescent="0.25">
      <c r="A1276" s="5" t="s">
        <v>1842</v>
      </c>
      <c r="B1276" s="5">
        <v>2017</v>
      </c>
      <c r="C1276" s="5" t="s">
        <v>2004</v>
      </c>
      <c r="D1276" s="5" t="s">
        <v>1879</v>
      </c>
      <c r="E1276" s="6">
        <v>431285881</v>
      </c>
      <c r="F1276" s="7">
        <v>43082</v>
      </c>
      <c r="G1276" s="7">
        <v>43084</v>
      </c>
      <c r="H1276" s="21">
        <v>100</v>
      </c>
      <c r="I1276" s="21">
        <v>100</v>
      </c>
      <c r="J1276" s="9" t="s">
        <v>1912</v>
      </c>
      <c r="K1276" s="5"/>
    </row>
    <row r="1277" spans="1:11" s="50" customFormat="1" ht="45" x14ac:dyDescent="0.25">
      <c r="A1277" s="5" t="s">
        <v>1842</v>
      </c>
      <c r="B1277" s="5">
        <v>2017</v>
      </c>
      <c r="C1277" s="5" t="s">
        <v>2010</v>
      </c>
      <c r="D1277" s="5" t="s">
        <v>1911</v>
      </c>
      <c r="E1277" s="6">
        <v>213159895</v>
      </c>
      <c r="F1277" s="7">
        <v>43083</v>
      </c>
      <c r="G1277" s="7">
        <v>43084</v>
      </c>
      <c r="H1277" s="21">
        <v>100</v>
      </c>
      <c r="I1277" s="21">
        <v>100</v>
      </c>
      <c r="J1277" s="9" t="s">
        <v>2011</v>
      </c>
      <c r="K1277" s="5"/>
    </row>
    <row r="1278" spans="1:11" s="50" customFormat="1" ht="45" x14ac:dyDescent="0.25">
      <c r="A1278" s="5" t="s">
        <v>1842</v>
      </c>
      <c r="B1278" s="5">
        <v>2017</v>
      </c>
      <c r="C1278" s="5" t="s">
        <v>2018</v>
      </c>
      <c r="D1278" s="5" t="s">
        <v>2019</v>
      </c>
      <c r="E1278" s="6">
        <v>213159895</v>
      </c>
      <c r="F1278" s="7">
        <v>43084</v>
      </c>
      <c r="G1278" s="7">
        <v>43084</v>
      </c>
      <c r="H1278" s="21">
        <v>100</v>
      </c>
      <c r="I1278" s="21">
        <v>100</v>
      </c>
      <c r="J1278" s="9" t="s">
        <v>1880</v>
      </c>
      <c r="K1278" s="5"/>
    </row>
    <row r="1279" spans="1:11" s="50" customFormat="1" ht="60" x14ac:dyDescent="0.25">
      <c r="A1279" s="5" t="s">
        <v>1842</v>
      </c>
      <c r="B1279" s="5">
        <v>2017</v>
      </c>
      <c r="C1279" s="5" t="s">
        <v>2021</v>
      </c>
      <c r="D1279" s="5" t="s">
        <v>2022</v>
      </c>
      <c r="E1279" s="6">
        <v>991408730</v>
      </c>
      <c r="F1279" s="7">
        <v>43096</v>
      </c>
      <c r="G1279" s="7">
        <v>43099</v>
      </c>
      <c r="H1279" s="21">
        <v>100</v>
      </c>
      <c r="I1279" s="21">
        <v>100</v>
      </c>
      <c r="J1279" s="9" t="s">
        <v>2023</v>
      </c>
      <c r="K1279" s="5"/>
    </row>
    <row r="1280" spans="1:11" s="50" customFormat="1" ht="75" x14ac:dyDescent="0.25">
      <c r="A1280" s="5" t="s">
        <v>1842</v>
      </c>
      <c r="B1280" s="5">
        <v>2017</v>
      </c>
      <c r="C1280" s="5" t="s">
        <v>1916</v>
      </c>
      <c r="D1280" s="5" t="s">
        <v>1917</v>
      </c>
      <c r="E1280" s="6">
        <v>0</v>
      </c>
      <c r="F1280" s="7">
        <v>42906</v>
      </c>
      <c r="G1280" s="7">
        <v>43829</v>
      </c>
      <c r="H1280" s="21">
        <v>40</v>
      </c>
      <c r="I1280" s="21" t="s">
        <v>1918</v>
      </c>
      <c r="J1280" s="9" t="s">
        <v>1919</v>
      </c>
      <c r="K1280" s="5"/>
    </row>
    <row r="1281" spans="1:11" s="50" customFormat="1" ht="45" x14ac:dyDescent="0.25">
      <c r="A1281" s="5" t="s">
        <v>1842</v>
      </c>
      <c r="B1281" s="5">
        <v>2017</v>
      </c>
      <c r="C1281" s="5" t="s">
        <v>1929</v>
      </c>
      <c r="D1281" s="5" t="s">
        <v>1930</v>
      </c>
      <c r="E1281" s="6">
        <v>2701736040</v>
      </c>
      <c r="F1281" s="7">
        <v>42929</v>
      </c>
      <c r="G1281" s="7">
        <v>42991</v>
      </c>
      <c r="H1281" s="21">
        <v>100</v>
      </c>
      <c r="I1281" s="21">
        <v>100</v>
      </c>
      <c r="J1281" s="9" t="s">
        <v>1880</v>
      </c>
      <c r="K1281" s="5"/>
    </row>
    <row r="1282" spans="1:11" s="50" customFormat="1" ht="45" x14ac:dyDescent="0.25">
      <c r="A1282" s="5" t="s">
        <v>1842</v>
      </c>
      <c r="B1282" s="5">
        <v>2017</v>
      </c>
      <c r="C1282" s="5" t="s">
        <v>1851</v>
      </c>
      <c r="D1282" s="5" t="s">
        <v>1852</v>
      </c>
      <c r="E1282" s="6">
        <v>55000000</v>
      </c>
      <c r="F1282" s="7">
        <v>42782</v>
      </c>
      <c r="G1282" s="7">
        <v>43099</v>
      </c>
      <c r="H1282" s="21">
        <v>60</v>
      </c>
      <c r="I1282" s="21">
        <v>73.34</v>
      </c>
      <c r="J1282" s="9" t="s">
        <v>1853</v>
      </c>
      <c r="K1282" s="5" t="s">
        <v>1854</v>
      </c>
    </row>
    <row r="1283" spans="1:11" s="50" customFormat="1" ht="75" x14ac:dyDescent="0.25">
      <c r="A1283" s="5" t="s">
        <v>1842</v>
      </c>
      <c r="B1283" s="5">
        <v>2017</v>
      </c>
      <c r="C1283" s="5" t="s">
        <v>1855</v>
      </c>
      <c r="D1283" s="5" t="s">
        <v>1856</v>
      </c>
      <c r="E1283" s="6">
        <v>911800000</v>
      </c>
      <c r="F1283" s="7">
        <v>42797</v>
      </c>
      <c r="G1283" s="7">
        <v>42900</v>
      </c>
      <c r="H1283" s="21"/>
      <c r="I1283" s="21"/>
      <c r="J1283" s="9" t="s">
        <v>1857</v>
      </c>
      <c r="K1283" s="5"/>
    </row>
    <row r="1284" spans="1:11" s="50" customFormat="1" ht="45" x14ac:dyDescent="0.25">
      <c r="A1284" s="5" t="s">
        <v>1842</v>
      </c>
      <c r="B1284" s="5">
        <v>2017</v>
      </c>
      <c r="C1284" s="5" t="s">
        <v>1858</v>
      </c>
      <c r="D1284" s="5" t="s">
        <v>1859</v>
      </c>
      <c r="E1284" s="6">
        <v>24797210</v>
      </c>
      <c r="F1284" s="7">
        <v>42808</v>
      </c>
      <c r="G1284" s="7">
        <v>43084</v>
      </c>
      <c r="H1284" s="21">
        <v>100</v>
      </c>
      <c r="I1284" s="21">
        <v>95</v>
      </c>
      <c r="J1284" s="9" t="s">
        <v>1860</v>
      </c>
      <c r="K1284" s="5"/>
    </row>
    <row r="1285" spans="1:11" s="50" customFormat="1" ht="75" x14ac:dyDescent="0.25">
      <c r="A1285" s="5" t="s">
        <v>1842</v>
      </c>
      <c r="B1285" s="5">
        <v>2017</v>
      </c>
      <c r="C1285" s="5" t="s">
        <v>1861</v>
      </c>
      <c r="D1285" s="5" t="s">
        <v>1862</v>
      </c>
      <c r="E1285" s="6">
        <v>30000000</v>
      </c>
      <c r="F1285" s="7">
        <v>42817</v>
      </c>
      <c r="G1285" s="7">
        <v>43084</v>
      </c>
      <c r="H1285" s="21">
        <v>100</v>
      </c>
      <c r="I1285" s="21">
        <v>59.3</v>
      </c>
      <c r="J1285" s="9" t="s">
        <v>1863</v>
      </c>
      <c r="K1285" s="5"/>
    </row>
    <row r="1286" spans="1:11" s="50" customFormat="1" ht="75" x14ac:dyDescent="0.25">
      <c r="A1286" s="5" t="s">
        <v>1842</v>
      </c>
      <c r="B1286" s="5">
        <v>2017</v>
      </c>
      <c r="C1286" s="5" t="s">
        <v>1893</v>
      </c>
      <c r="D1286" s="5" t="s">
        <v>1894</v>
      </c>
      <c r="E1286" s="6">
        <v>9019927066</v>
      </c>
      <c r="F1286" s="7">
        <v>42872</v>
      </c>
      <c r="G1286" s="7">
        <v>43329</v>
      </c>
      <c r="H1286" s="21">
        <v>36</v>
      </c>
      <c r="I1286" s="21">
        <v>88.91</v>
      </c>
      <c r="J1286" s="9" t="s">
        <v>1895</v>
      </c>
      <c r="K1286" s="5" t="s">
        <v>1896</v>
      </c>
    </row>
    <row r="1287" spans="1:11" s="50" customFormat="1" ht="45" x14ac:dyDescent="0.25">
      <c r="A1287" s="5" t="s">
        <v>1842</v>
      </c>
      <c r="B1287" s="5">
        <v>2017</v>
      </c>
      <c r="C1287" s="5" t="s">
        <v>1867</v>
      </c>
      <c r="D1287" s="5" t="s">
        <v>1868</v>
      </c>
      <c r="E1287" s="6">
        <v>113856112</v>
      </c>
      <c r="F1287" s="7">
        <v>42846</v>
      </c>
      <c r="G1287" s="7">
        <v>43311</v>
      </c>
      <c r="H1287" s="21">
        <v>85</v>
      </c>
      <c r="I1287" s="21">
        <v>66</v>
      </c>
      <c r="J1287" s="9" t="s">
        <v>1869</v>
      </c>
      <c r="K1287" s="5"/>
    </row>
    <row r="1288" spans="1:11" s="50" customFormat="1" ht="60" x14ac:dyDescent="0.25">
      <c r="A1288" s="5" t="s">
        <v>1842</v>
      </c>
      <c r="B1288" s="5">
        <v>2017</v>
      </c>
      <c r="C1288" s="5" t="s">
        <v>1870</v>
      </c>
      <c r="D1288" s="5" t="s">
        <v>1871</v>
      </c>
      <c r="E1288" s="6">
        <v>1162000000</v>
      </c>
      <c r="F1288" s="7">
        <v>42850</v>
      </c>
      <c r="G1288" s="7">
        <v>43084</v>
      </c>
      <c r="H1288" s="21">
        <v>92</v>
      </c>
      <c r="I1288" s="21">
        <v>92</v>
      </c>
      <c r="J1288" s="9" t="s">
        <v>1872</v>
      </c>
      <c r="K1288" s="5"/>
    </row>
    <row r="1289" spans="1:11" s="50" customFormat="1" ht="75" x14ac:dyDescent="0.25">
      <c r="A1289" s="5" t="s">
        <v>1842</v>
      </c>
      <c r="B1289" s="5">
        <v>2017</v>
      </c>
      <c r="C1289" s="5" t="s">
        <v>1876</v>
      </c>
      <c r="D1289" s="5" t="s">
        <v>1846</v>
      </c>
      <c r="E1289" s="6">
        <v>217850000</v>
      </c>
      <c r="F1289" s="7">
        <v>42858</v>
      </c>
      <c r="G1289" s="7">
        <v>43084</v>
      </c>
      <c r="H1289" s="21">
        <v>100</v>
      </c>
      <c r="I1289" s="21">
        <v>81.3</v>
      </c>
      <c r="J1289" s="9" t="s">
        <v>1877</v>
      </c>
      <c r="K1289" s="5" t="s">
        <v>1854</v>
      </c>
    </row>
    <row r="1290" spans="1:11" s="50" customFormat="1" ht="60" x14ac:dyDescent="0.25">
      <c r="A1290" s="5" t="s">
        <v>1842</v>
      </c>
      <c r="B1290" s="5">
        <v>2017</v>
      </c>
      <c r="C1290" s="5" t="s">
        <v>1864</v>
      </c>
      <c r="D1290" s="5" t="s">
        <v>1865</v>
      </c>
      <c r="E1290" s="6">
        <v>142799999</v>
      </c>
      <c r="F1290" s="7">
        <v>42843</v>
      </c>
      <c r="G1290" s="7">
        <v>43084</v>
      </c>
      <c r="H1290" s="21">
        <v>66.599999999999994</v>
      </c>
      <c r="I1290" s="21">
        <v>67</v>
      </c>
      <c r="J1290" s="9" t="s">
        <v>1866</v>
      </c>
      <c r="K1290" s="5" t="s">
        <v>1854</v>
      </c>
    </row>
    <row r="1291" spans="1:11" s="50" customFormat="1" ht="75" x14ac:dyDescent="0.25">
      <c r="A1291" s="5" t="s">
        <v>1842</v>
      </c>
      <c r="B1291" s="5">
        <v>2017</v>
      </c>
      <c r="C1291" s="5" t="s">
        <v>1887</v>
      </c>
      <c r="D1291" s="5" t="s">
        <v>1888</v>
      </c>
      <c r="E1291" s="6">
        <v>367247192</v>
      </c>
      <c r="F1291" s="7">
        <v>42870</v>
      </c>
      <c r="G1291" s="7">
        <v>43084</v>
      </c>
      <c r="H1291" s="21">
        <v>72</v>
      </c>
      <c r="I1291" s="21">
        <v>60.24</v>
      </c>
      <c r="J1291" s="9" t="s">
        <v>1889</v>
      </c>
      <c r="K1291" s="5" t="s">
        <v>1854</v>
      </c>
    </row>
    <row r="1292" spans="1:11" s="50" customFormat="1" ht="30" x14ac:dyDescent="0.25">
      <c r="A1292" s="5" t="s">
        <v>1842</v>
      </c>
      <c r="B1292" s="5">
        <v>2017</v>
      </c>
      <c r="C1292" s="5" t="s">
        <v>1890</v>
      </c>
      <c r="D1292" s="5" t="s">
        <v>1891</v>
      </c>
      <c r="E1292" s="6">
        <v>200000000</v>
      </c>
      <c r="F1292" s="7">
        <v>42871</v>
      </c>
      <c r="G1292" s="7">
        <v>43082</v>
      </c>
      <c r="H1292" s="21">
        <v>100</v>
      </c>
      <c r="I1292" s="21">
        <v>100</v>
      </c>
      <c r="J1292" s="9" t="s">
        <v>1892</v>
      </c>
      <c r="K1292" s="5"/>
    </row>
    <row r="1293" spans="1:11" s="50" customFormat="1" ht="60" x14ac:dyDescent="0.25">
      <c r="A1293" s="5" t="s">
        <v>1842</v>
      </c>
      <c r="B1293" s="5">
        <v>2017</v>
      </c>
      <c r="C1293" s="5" t="s">
        <v>1873</v>
      </c>
      <c r="D1293" s="5" t="s">
        <v>1874</v>
      </c>
      <c r="E1293" s="6">
        <v>238000000</v>
      </c>
      <c r="F1293" s="7">
        <v>42852</v>
      </c>
      <c r="G1293" s="7">
        <v>43084</v>
      </c>
      <c r="H1293" s="21">
        <v>100</v>
      </c>
      <c r="I1293" s="21">
        <v>18</v>
      </c>
      <c r="J1293" s="9" t="s">
        <v>1875</v>
      </c>
      <c r="K1293" s="5"/>
    </row>
    <row r="1294" spans="1:11" s="50" customFormat="1" ht="45" x14ac:dyDescent="0.25">
      <c r="A1294" s="5" t="s">
        <v>1842</v>
      </c>
      <c r="B1294" s="5">
        <v>2017</v>
      </c>
      <c r="C1294" s="5" t="s">
        <v>1907</v>
      </c>
      <c r="D1294" s="5" t="s">
        <v>1908</v>
      </c>
      <c r="E1294" s="6">
        <v>19527000</v>
      </c>
      <c r="F1294" s="7">
        <v>42886</v>
      </c>
      <c r="G1294" s="7">
        <v>43039</v>
      </c>
      <c r="H1294" s="21">
        <v>100</v>
      </c>
      <c r="I1294" s="21">
        <v>100</v>
      </c>
      <c r="J1294" s="9" t="s">
        <v>1909</v>
      </c>
      <c r="K1294" s="5"/>
    </row>
    <row r="1295" spans="1:11" s="50" customFormat="1" ht="45" x14ac:dyDescent="0.25">
      <c r="A1295" s="5" t="s">
        <v>1842</v>
      </c>
      <c r="B1295" s="5">
        <v>2017</v>
      </c>
      <c r="C1295" s="5" t="s">
        <v>1931</v>
      </c>
      <c r="D1295" s="5" t="s">
        <v>1932</v>
      </c>
      <c r="E1295" s="6">
        <v>1420000000</v>
      </c>
      <c r="F1295" s="7">
        <v>42929</v>
      </c>
      <c r="G1295" s="7">
        <v>43189</v>
      </c>
      <c r="H1295" s="21">
        <v>86</v>
      </c>
      <c r="I1295" s="21">
        <v>86</v>
      </c>
      <c r="J1295" s="9" t="s">
        <v>1933</v>
      </c>
      <c r="K1295" s="5" t="s">
        <v>1850</v>
      </c>
    </row>
    <row r="1296" spans="1:11" s="50" customFormat="1" ht="90" x14ac:dyDescent="0.25">
      <c r="A1296" s="5" t="s">
        <v>1842</v>
      </c>
      <c r="B1296" s="5">
        <v>2017</v>
      </c>
      <c r="C1296" s="5" t="s">
        <v>1920</v>
      </c>
      <c r="D1296" s="5" t="s">
        <v>1921</v>
      </c>
      <c r="E1296" s="6">
        <v>1639500000</v>
      </c>
      <c r="F1296" s="7">
        <v>42921</v>
      </c>
      <c r="G1296" s="7">
        <v>43236</v>
      </c>
      <c r="H1296" s="21">
        <v>39</v>
      </c>
      <c r="I1296" s="21">
        <v>67.22</v>
      </c>
      <c r="J1296" s="9" t="s">
        <v>1922</v>
      </c>
      <c r="K1296" s="5" t="s">
        <v>1896</v>
      </c>
    </row>
    <row r="1297" spans="1:11" s="50" customFormat="1" ht="30" x14ac:dyDescent="0.25">
      <c r="A1297" s="5" t="s">
        <v>1842</v>
      </c>
      <c r="B1297" s="5">
        <v>2017</v>
      </c>
      <c r="C1297" s="5" t="s">
        <v>1937</v>
      </c>
      <c r="D1297" s="5" t="s">
        <v>1924</v>
      </c>
      <c r="E1297" s="6">
        <v>103292000</v>
      </c>
      <c r="F1297" s="7">
        <v>42935</v>
      </c>
      <c r="G1297" s="7">
        <v>42997</v>
      </c>
      <c r="H1297" s="21">
        <v>100</v>
      </c>
      <c r="I1297" s="21">
        <v>100</v>
      </c>
      <c r="J1297" s="9" t="s">
        <v>1938</v>
      </c>
      <c r="K1297" s="5"/>
    </row>
    <row r="1298" spans="1:11" s="50" customFormat="1" ht="75" x14ac:dyDescent="0.25">
      <c r="A1298" s="5" t="s">
        <v>1842</v>
      </c>
      <c r="B1298" s="5">
        <v>2017</v>
      </c>
      <c r="C1298" s="5" t="s">
        <v>1934</v>
      </c>
      <c r="D1298" s="5" t="s">
        <v>1935</v>
      </c>
      <c r="E1298" s="6">
        <v>60000000</v>
      </c>
      <c r="F1298" s="7">
        <v>42930</v>
      </c>
      <c r="G1298" s="7">
        <v>43053</v>
      </c>
      <c r="H1298" s="21">
        <v>100</v>
      </c>
      <c r="I1298" s="21">
        <v>78</v>
      </c>
      <c r="J1298" s="9" t="s">
        <v>1936</v>
      </c>
      <c r="K1298" s="5"/>
    </row>
    <row r="1299" spans="1:11" s="50" customFormat="1" ht="30" x14ac:dyDescent="0.25">
      <c r="A1299" s="5" t="s">
        <v>1842</v>
      </c>
      <c r="B1299" s="5">
        <v>2017</v>
      </c>
      <c r="C1299" s="5" t="s">
        <v>1923</v>
      </c>
      <c r="D1299" s="5" t="s">
        <v>1924</v>
      </c>
      <c r="E1299" s="6">
        <v>93093435</v>
      </c>
      <c r="F1299" s="7">
        <v>42927</v>
      </c>
      <c r="G1299" s="7">
        <v>42989</v>
      </c>
      <c r="H1299" s="21">
        <v>100</v>
      </c>
      <c r="I1299" s="21">
        <v>100</v>
      </c>
      <c r="J1299" s="9" t="s">
        <v>1925</v>
      </c>
      <c r="K1299" s="5"/>
    </row>
    <row r="1300" spans="1:11" s="50" customFormat="1" ht="75" x14ac:dyDescent="0.25">
      <c r="A1300" s="5" t="s">
        <v>1842</v>
      </c>
      <c r="B1300" s="5">
        <v>2017</v>
      </c>
      <c r="C1300" s="5" t="s">
        <v>1944</v>
      </c>
      <c r="D1300" s="5" t="s">
        <v>1945</v>
      </c>
      <c r="E1300" s="6">
        <v>200099999</v>
      </c>
      <c r="F1300" s="7">
        <v>42940</v>
      </c>
      <c r="G1300" s="7">
        <v>43002</v>
      </c>
      <c r="H1300" s="21">
        <v>100</v>
      </c>
      <c r="I1300" s="21">
        <v>100</v>
      </c>
      <c r="J1300" s="9" t="s">
        <v>1946</v>
      </c>
      <c r="K1300" s="5"/>
    </row>
    <row r="1301" spans="1:11" s="50" customFormat="1" ht="75" x14ac:dyDescent="0.25">
      <c r="A1301" s="5" t="s">
        <v>1842</v>
      </c>
      <c r="B1301" s="5">
        <v>2017</v>
      </c>
      <c r="C1301" s="5" t="s">
        <v>1947</v>
      </c>
      <c r="D1301" s="5" t="s">
        <v>1945</v>
      </c>
      <c r="E1301" s="6">
        <v>104950000</v>
      </c>
      <c r="F1301" s="7">
        <v>42940</v>
      </c>
      <c r="G1301" s="7">
        <v>43032</v>
      </c>
      <c r="H1301" s="21">
        <v>100</v>
      </c>
      <c r="I1301" s="21">
        <v>100</v>
      </c>
      <c r="J1301" s="9" t="s">
        <v>1948</v>
      </c>
      <c r="K1301" s="5"/>
    </row>
    <row r="1302" spans="1:11" s="50" customFormat="1" ht="45" x14ac:dyDescent="0.25">
      <c r="A1302" s="5" t="s">
        <v>1842</v>
      </c>
      <c r="B1302" s="5">
        <v>2017</v>
      </c>
      <c r="C1302" s="5" t="s">
        <v>1953</v>
      </c>
      <c r="D1302" s="5" t="s">
        <v>1954</v>
      </c>
      <c r="E1302" s="6">
        <v>502021179</v>
      </c>
      <c r="F1302" s="7">
        <v>42942</v>
      </c>
      <c r="G1302" s="7">
        <v>43084</v>
      </c>
      <c r="H1302" s="21">
        <v>100</v>
      </c>
      <c r="I1302" s="21">
        <v>100</v>
      </c>
      <c r="J1302" s="9" t="s">
        <v>1955</v>
      </c>
      <c r="K1302" s="5"/>
    </row>
    <row r="1303" spans="1:11" s="50" customFormat="1" ht="45" x14ac:dyDescent="0.25">
      <c r="A1303" s="5" t="s">
        <v>1842</v>
      </c>
      <c r="B1303" s="5">
        <v>2017</v>
      </c>
      <c r="C1303" s="5" t="s">
        <v>1949</v>
      </c>
      <c r="D1303" s="5" t="s">
        <v>1950</v>
      </c>
      <c r="E1303" s="6">
        <v>46990833</v>
      </c>
      <c r="F1303" s="7">
        <v>42941</v>
      </c>
      <c r="G1303" s="7">
        <v>43282</v>
      </c>
      <c r="H1303" s="21">
        <v>60</v>
      </c>
      <c r="I1303" s="21">
        <v>33</v>
      </c>
      <c r="J1303" s="9" t="s">
        <v>1951</v>
      </c>
      <c r="K1303" s="5" t="s">
        <v>1952</v>
      </c>
    </row>
    <row r="1304" spans="1:11" s="50" customFormat="1" ht="60" x14ac:dyDescent="0.25">
      <c r="A1304" s="5" t="s">
        <v>1842</v>
      </c>
      <c r="B1304" s="5">
        <v>2017</v>
      </c>
      <c r="C1304" s="5" t="s">
        <v>1962</v>
      </c>
      <c r="D1304" s="5" t="s">
        <v>1963</v>
      </c>
      <c r="E1304" s="6">
        <v>713451328</v>
      </c>
      <c r="F1304" s="7">
        <v>42993</v>
      </c>
      <c r="G1304" s="7">
        <v>43064</v>
      </c>
      <c r="H1304" s="21">
        <v>100</v>
      </c>
      <c r="I1304" s="21">
        <v>100</v>
      </c>
      <c r="J1304" s="9" t="s">
        <v>1964</v>
      </c>
      <c r="K1304" s="5"/>
    </row>
    <row r="1305" spans="1:11" s="50" customFormat="1" ht="75" x14ac:dyDescent="0.25">
      <c r="A1305" s="5" t="s">
        <v>1842</v>
      </c>
      <c r="B1305" s="5">
        <v>2017</v>
      </c>
      <c r="C1305" s="5" t="s">
        <v>1966</v>
      </c>
      <c r="D1305" s="5" t="s">
        <v>1967</v>
      </c>
      <c r="E1305" s="6">
        <v>47062358</v>
      </c>
      <c r="F1305" s="7">
        <v>43047</v>
      </c>
      <c r="G1305" s="7">
        <v>43084</v>
      </c>
      <c r="H1305" s="21">
        <v>100</v>
      </c>
      <c r="I1305" s="21">
        <v>100</v>
      </c>
      <c r="J1305" s="9" t="s">
        <v>1968</v>
      </c>
      <c r="K1305" s="5"/>
    </row>
    <row r="1306" spans="1:11" s="50" customFormat="1" ht="60" x14ac:dyDescent="0.25">
      <c r="A1306" s="5" t="s">
        <v>1842</v>
      </c>
      <c r="B1306" s="5">
        <v>2017</v>
      </c>
      <c r="C1306" s="5" t="s">
        <v>1981</v>
      </c>
      <c r="D1306" s="5" t="s">
        <v>1982</v>
      </c>
      <c r="E1306" s="6">
        <v>9058280</v>
      </c>
      <c r="F1306" s="7">
        <v>43059</v>
      </c>
      <c r="G1306" s="7">
        <v>43084</v>
      </c>
      <c r="H1306" s="21">
        <v>100</v>
      </c>
      <c r="I1306" s="21">
        <v>100</v>
      </c>
      <c r="J1306" s="9" t="s">
        <v>1983</v>
      </c>
      <c r="K1306" s="5"/>
    </row>
    <row r="1307" spans="1:11" s="50" customFormat="1" ht="45" x14ac:dyDescent="0.25">
      <c r="A1307" s="5" t="s">
        <v>1842</v>
      </c>
      <c r="B1307" s="5">
        <v>2017</v>
      </c>
      <c r="C1307" s="5" t="s">
        <v>1977</v>
      </c>
      <c r="D1307" s="5" t="s">
        <v>1978</v>
      </c>
      <c r="E1307" s="6">
        <v>23000000</v>
      </c>
      <c r="F1307" s="7">
        <v>43056</v>
      </c>
      <c r="G1307" s="7">
        <v>43360</v>
      </c>
      <c r="H1307" s="21">
        <v>17</v>
      </c>
      <c r="I1307" s="21">
        <v>17</v>
      </c>
      <c r="J1307" s="9" t="s">
        <v>1979</v>
      </c>
      <c r="K1307" s="5" t="s">
        <v>1980</v>
      </c>
    </row>
    <row r="1308" spans="1:11" s="50" customFormat="1" ht="75" x14ac:dyDescent="0.25">
      <c r="A1308" s="5" t="s">
        <v>1842</v>
      </c>
      <c r="B1308" s="5">
        <v>2017</v>
      </c>
      <c r="C1308" s="5" t="s">
        <v>1975</v>
      </c>
      <c r="D1308" s="5" t="s">
        <v>1976</v>
      </c>
      <c r="E1308" s="6">
        <v>116000000</v>
      </c>
      <c r="F1308" s="7">
        <v>43055</v>
      </c>
      <c r="G1308" s="7">
        <v>43359</v>
      </c>
      <c r="H1308" s="21">
        <v>12.67</v>
      </c>
      <c r="I1308" s="21">
        <v>10.67</v>
      </c>
      <c r="J1308" s="9" t="s">
        <v>1936</v>
      </c>
      <c r="K1308" s="5" t="s">
        <v>1854</v>
      </c>
    </row>
    <row r="1309" spans="1:11" s="50" customFormat="1" ht="60" x14ac:dyDescent="0.25">
      <c r="A1309" s="5" t="s">
        <v>1842</v>
      </c>
      <c r="B1309" s="5">
        <v>2017</v>
      </c>
      <c r="C1309" s="5" t="s">
        <v>1971</v>
      </c>
      <c r="D1309" s="5" t="s">
        <v>1871</v>
      </c>
      <c r="E1309" s="6">
        <v>1500000000</v>
      </c>
      <c r="F1309" s="7">
        <v>43049</v>
      </c>
      <c r="G1309" s="7">
        <v>43291</v>
      </c>
      <c r="H1309" s="21">
        <v>33</v>
      </c>
      <c r="I1309" s="21">
        <v>33</v>
      </c>
      <c r="J1309" s="9" t="s">
        <v>1872</v>
      </c>
      <c r="K1309" s="5" t="s">
        <v>1854</v>
      </c>
    </row>
    <row r="1310" spans="1:11" s="50" customFormat="1" ht="75" x14ac:dyDescent="0.25">
      <c r="A1310" s="5" t="s">
        <v>1842</v>
      </c>
      <c r="B1310" s="5">
        <v>2017</v>
      </c>
      <c r="C1310" s="5" t="s">
        <v>1984</v>
      </c>
      <c r="D1310" s="5" t="s">
        <v>1985</v>
      </c>
      <c r="E1310" s="6">
        <v>240000000</v>
      </c>
      <c r="F1310" s="7">
        <v>43059</v>
      </c>
      <c r="G1310" s="7">
        <v>43296</v>
      </c>
      <c r="H1310" s="21">
        <v>17</v>
      </c>
      <c r="I1310" s="21">
        <v>17</v>
      </c>
      <c r="J1310" s="9" t="s">
        <v>1986</v>
      </c>
      <c r="K1310" s="5"/>
    </row>
    <row r="1311" spans="1:11" s="50" customFormat="1" ht="75" x14ac:dyDescent="0.25">
      <c r="A1311" s="5" t="s">
        <v>1842</v>
      </c>
      <c r="B1311" s="5">
        <v>2017</v>
      </c>
      <c r="C1311" s="5" t="s">
        <v>1972</v>
      </c>
      <c r="D1311" s="5" t="s">
        <v>1973</v>
      </c>
      <c r="E1311" s="6">
        <v>7000000000</v>
      </c>
      <c r="F1311" s="7">
        <v>43049</v>
      </c>
      <c r="G1311" s="7">
        <v>43475</v>
      </c>
      <c r="H1311" s="21">
        <v>2</v>
      </c>
      <c r="I1311" s="21">
        <v>100</v>
      </c>
      <c r="J1311" s="9" t="s">
        <v>1895</v>
      </c>
      <c r="K1311" s="5" t="s">
        <v>1974</v>
      </c>
    </row>
    <row r="1312" spans="1:11" s="50" customFormat="1" ht="75" x14ac:dyDescent="0.25">
      <c r="A1312" s="5" t="s">
        <v>1842</v>
      </c>
      <c r="B1312" s="5">
        <v>2017</v>
      </c>
      <c r="C1312" s="5" t="s">
        <v>1987</v>
      </c>
      <c r="D1312" s="5" t="s">
        <v>1988</v>
      </c>
      <c r="E1312" s="6">
        <v>561999999</v>
      </c>
      <c r="F1312" s="7">
        <v>43067</v>
      </c>
      <c r="G1312" s="7">
        <v>43084</v>
      </c>
      <c r="H1312" s="21">
        <v>100</v>
      </c>
      <c r="I1312" s="21">
        <v>100</v>
      </c>
      <c r="J1312" s="9" t="s">
        <v>1989</v>
      </c>
      <c r="K1312" s="5"/>
    </row>
    <row r="1313" spans="1:11" s="50" customFormat="1" ht="45" x14ac:dyDescent="0.25">
      <c r="A1313" s="5" t="s">
        <v>1842</v>
      </c>
      <c r="B1313" s="5">
        <v>2017</v>
      </c>
      <c r="C1313" s="5" t="s">
        <v>1990</v>
      </c>
      <c r="D1313" s="5" t="s">
        <v>1991</v>
      </c>
      <c r="E1313" s="6">
        <v>70000000</v>
      </c>
      <c r="F1313" s="7">
        <v>43067</v>
      </c>
      <c r="G1313" s="7">
        <v>43084</v>
      </c>
      <c r="H1313" s="21">
        <v>100</v>
      </c>
      <c r="I1313" s="21">
        <v>100</v>
      </c>
      <c r="J1313" s="9" t="s">
        <v>1992</v>
      </c>
      <c r="K1313" s="5"/>
    </row>
    <row r="1314" spans="1:11" s="50" customFormat="1" ht="60" x14ac:dyDescent="0.25">
      <c r="A1314" s="5" t="s">
        <v>1842</v>
      </c>
      <c r="B1314" s="5">
        <v>2017</v>
      </c>
      <c r="C1314" s="5" t="s">
        <v>1996</v>
      </c>
      <c r="D1314" s="5" t="s">
        <v>1997</v>
      </c>
      <c r="E1314" s="6">
        <v>29858000</v>
      </c>
      <c r="F1314" s="7">
        <v>43073</v>
      </c>
      <c r="G1314" s="7">
        <v>43084</v>
      </c>
      <c r="H1314" s="21">
        <v>100</v>
      </c>
      <c r="I1314" s="21">
        <v>100</v>
      </c>
      <c r="J1314" s="9" t="s">
        <v>1998</v>
      </c>
      <c r="K1314" s="5"/>
    </row>
    <row r="1315" spans="1:11" s="50" customFormat="1" ht="45" x14ac:dyDescent="0.25">
      <c r="A1315" s="5" t="s">
        <v>1842</v>
      </c>
      <c r="B1315" s="5">
        <v>2017</v>
      </c>
      <c r="C1315" s="5" t="s">
        <v>2012</v>
      </c>
      <c r="D1315" s="5" t="s">
        <v>2013</v>
      </c>
      <c r="E1315" s="6">
        <v>321300000</v>
      </c>
      <c r="F1315" s="7">
        <v>43083</v>
      </c>
      <c r="G1315" s="7">
        <v>43084</v>
      </c>
      <c r="H1315" s="21">
        <v>100</v>
      </c>
      <c r="I1315" s="21">
        <v>100</v>
      </c>
      <c r="J1315" s="9" t="s">
        <v>2014</v>
      </c>
      <c r="K1315" s="5"/>
    </row>
    <row r="1316" spans="1:11" s="50" customFormat="1" ht="75" x14ac:dyDescent="0.25">
      <c r="A1316" s="5" t="s">
        <v>1842</v>
      </c>
      <c r="B1316" s="5">
        <v>2017</v>
      </c>
      <c r="C1316" s="5" t="s">
        <v>2005</v>
      </c>
      <c r="D1316" s="5" t="s">
        <v>2002</v>
      </c>
      <c r="E1316" s="6">
        <v>1320090000</v>
      </c>
      <c r="F1316" s="7">
        <v>43082</v>
      </c>
      <c r="G1316" s="7">
        <v>43084</v>
      </c>
      <c r="H1316" s="21">
        <v>100</v>
      </c>
      <c r="I1316" s="21">
        <v>100</v>
      </c>
      <c r="J1316" s="9" t="s">
        <v>2006</v>
      </c>
      <c r="K1316" s="5"/>
    </row>
    <row r="1317" spans="1:11" s="50" customFormat="1" ht="75" x14ac:dyDescent="0.25">
      <c r="A1317" s="5" t="s">
        <v>1842</v>
      </c>
      <c r="B1317" s="5">
        <v>2017</v>
      </c>
      <c r="C1317" s="5" t="s">
        <v>2001</v>
      </c>
      <c r="D1317" s="5" t="s">
        <v>2002</v>
      </c>
      <c r="E1317" s="6">
        <v>586322520</v>
      </c>
      <c r="F1317" s="7">
        <v>43080</v>
      </c>
      <c r="G1317" s="7">
        <v>43084</v>
      </c>
      <c r="H1317" s="21">
        <v>100</v>
      </c>
      <c r="I1317" s="21">
        <v>100</v>
      </c>
      <c r="J1317" s="9" t="s">
        <v>2003</v>
      </c>
      <c r="K1317" s="5"/>
    </row>
    <row r="1318" spans="1:11" s="50" customFormat="1" ht="30" x14ac:dyDescent="0.25">
      <c r="A1318" s="5" t="s">
        <v>1842</v>
      </c>
      <c r="B1318" s="5">
        <v>2017</v>
      </c>
      <c r="C1318" s="5" t="s">
        <v>2007</v>
      </c>
      <c r="D1318" s="5" t="s">
        <v>2008</v>
      </c>
      <c r="E1318" s="6">
        <v>21975000</v>
      </c>
      <c r="F1318" s="7">
        <v>43082</v>
      </c>
      <c r="G1318" s="7">
        <v>43084</v>
      </c>
      <c r="H1318" s="21">
        <v>100</v>
      </c>
      <c r="I1318" s="21">
        <v>100</v>
      </c>
      <c r="J1318" s="9" t="s">
        <v>2009</v>
      </c>
      <c r="K1318" s="5"/>
    </row>
    <row r="1319" spans="1:11" s="50" customFormat="1" ht="75" x14ac:dyDescent="0.25">
      <c r="A1319" s="5" t="s">
        <v>1842</v>
      </c>
      <c r="B1319" s="5">
        <v>2017</v>
      </c>
      <c r="C1319" s="5" t="s">
        <v>2015</v>
      </c>
      <c r="D1319" s="5" t="s">
        <v>2016</v>
      </c>
      <c r="E1319" s="6">
        <v>33300000</v>
      </c>
      <c r="F1319" s="7">
        <v>43083</v>
      </c>
      <c r="G1319" s="7">
        <v>43084</v>
      </c>
      <c r="H1319" s="21">
        <v>100</v>
      </c>
      <c r="I1319" s="21">
        <v>100</v>
      </c>
      <c r="J1319" s="9" t="s">
        <v>2017</v>
      </c>
      <c r="K1319" s="5"/>
    </row>
    <row r="1320" spans="1:11" s="50" customFormat="1" ht="60" x14ac:dyDescent="0.25">
      <c r="A1320" s="5" t="s">
        <v>2484</v>
      </c>
      <c r="B1320" s="5">
        <v>2017</v>
      </c>
      <c r="C1320" s="5">
        <v>4600006172</v>
      </c>
      <c r="D1320" s="5" t="s">
        <v>2352</v>
      </c>
      <c r="E1320" s="6">
        <v>149400660</v>
      </c>
      <c r="F1320" s="7">
        <v>42760</v>
      </c>
      <c r="G1320" s="7">
        <v>43131</v>
      </c>
      <c r="H1320" s="23">
        <v>91.2</v>
      </c>
      <c r="I1320" s="23">
        <v>91.8</v>
      </c>
      <c r="J1320" s="9" t="s">
        <v>2307</v>
      </c>
      <c r="K1320" s="5"/>
    </row>
    <row r="1321" spans="1:11" s="50" customFormat="1" ht="45" x14ac:dyDescent="0.25">
      <c r="A1321" s="5" t="s">
        <v>2484</v>
      </c>
      <c r="B1321" s="5">
        <v>2017</v>
      </c>
      <c r="C1321" s="5">
        <v>4600006702</v>
      </c>
      <c r="D1321" s="5" t="s">
        <v>2353</v>
      </c>
      <c r="E1321" s="6">
        <v>423100902</v>
      </c>
      <c r="F1321" s="7">
        <v>42881</v>
      </c>
      <c r="G1321" s="7">
        <v>43084</v>
      </c>
      <c r="H1321" s="23"/>
      <c r="I1321" s="23"/>
      <c r="J1321" s="9" t="s">
        <v>2354</v>
      </c>
      <c r="K1321" s="5"/>
    </row>
    <row r="1322" spans="1:11" s="50" customFormat="1" ht="91.5" x14ac:dyDescent="0.25">
      <c r="A1322" s="5" t="s">
        <v>2484</v>
      </c>
      <c r="B1322" s="5">
        <v>2017</v>
      </c>
      <c r="C1322" s="5" t="s">
        <v>2368</v>
      </c>
      <c r="D1322" s="5" t="s">
        <v>2369</v>
      </c>
      <c r="E1322" s="6">
        <v>68000000000</v>
      </c>
      <c r="F1322" s="7">
        <v>42902</v>
      </c>
      <c r="G1322" s="7">
        <v>45653</v>
      </c>
      <c r="H1322" s="23">
        <v>78</v>
      </c>
      <c r="I1322" s="23">
        <v>78</v>
      </c>
      <c r="J1322" s="9" t="s">
        <v>1240</v>
      </c>
      <c r="K1322" s="5" t="s">
        <v>2364</v>
      </c>
    </row>
    <row r="1323" spans="1:11" s="50" customFormat="1" ht="229.5" x14ac:dyDescent="0.25">
      <c r="A1323" s="5" t="s">
        <v>2484</v>
      </c>
      <c r="B1323" s="5">
        <v>2017</v>
      </c>
      <c r="C1323" s="5" t="s">
        <v>2358</v>
      </c>
      <c r="D1323" s="5" t="s">
        <v>2359</v>
      </c>
      <c r="E1323" s="6">
        <v>1715514826</v>
      </c>
      <c r="F1323" s="7">
        <v>42935</v>
      </c>
      <c r="G1323" s="7">
        <v>43465</v>
      </c>
      <c r="H1323" s="23">
        <v>23.5</v>
      </c>
      <c r="I1323" s="23">
        <v>49</v>
      </c>
      <c r="J1323" s="9" t="s">
        <v>2360</v>
      </c>
      <c r="K1323" s="5"/>
    </row>
    <row r="1324" spans="1:11" s="50" customFormat="1" ht="45" x14ac:dyDescent="0.25">
      <c r="A1324" s="5" t="s">
        <v>2484</v>
      </c>
      <c r="B1324" s="5">
        <v>2017</v>
      </c>
      <c r="C1324" s="5" t="s">
        <v>2355</v>
      </c>
      <c r="D1324" s="5" t="s">
        <v>2356</v>
      </c>
      <c r="E1324" s="6">
        <v>1756125038</v>
      </c>
      <c r="F1324" s="7">
        <v>42842</v>
      </c>
      <c r="G1324" s="7">
        <v>43281</v>
      </c>
      <c r="H1324" s="23">
        <v>55.43</v>
      </c>
      <c r="I1324" s="23">
        <v>56.06</v>
      </c>
      <c r="J1324" s="9" t="s">
        <v>2357</v>
      </c>
      <c r="K1324" s="5"/>
    </row>
    <row r="1325" spans="1:11" s="50" customFormat="1" ht="30" x14ac:dyDescent="0.25">
      <c r="A1325" s="5" t="s">
        <v>2484</v>
      </c>
      <c r="B1325" s="5">
        <v>2017</v>
      </c>
      <c r="C1325" s="5" t="s">
        <v>2458</v>
      </c>
      <c r="D1325" s="5" t="s">
        <v>2459</v>
      </c>
      <c r="E1325" s="6">
        <v>15753384</v>
      </c>
      <c r="F1325" s="7">
        <v>42762</v>
      </c>
      <c r="G1325" s="7">
        <v>43100</v>
      </c>
      <c r="H1325" s="23">
        <v>100</v>
      </c>
      <c r="I1325" s="23">
        <v>100</v>
      </c>
      <c r="J1325" s="9" t="s">
        <v>2460</v>
      </c>
      <c r="K1325" s="5" t="s">
        <v>2372</v>
      </c>
    </row>
    <row r="1326" spans="1:11" s="50" customFormat="1" ht="30" x14ac:dyDescent="0.25">
      <c r="A1326" s="5" t="s">
        <v>2484</v>
      </c>
      <c r="B1326" s="5">
        <v>2017</v>
      </c>
      <c r="C1326" s="5" t="s">
        <v>2461</v>
      </c>
      <c r="D1326" s="5" t="s">
        <v>2377</v>
      </c>
      <c r="E1326" s="6">
        <v>159459420</v>
      </c>
      <c r="F1326" s="7">
        <v>42739</v>
      </c>
      <c r="G1326" s="7">
        <v>43104</v>
      </c>
      <c r="H1326" s="23">
        <v>100</v>
      </c>
      <c r="I1326" s="23">
        <v>100</v>
      </c>
      <c r="J1326" s="9" t="s">
        <v>2462</v>
      </c>
      <c r="K1326" s="5" t="s">
        <v>2372</v>
      </c>
    </row>
    <row r="1327" spans="1:11" s="50" customFormat="1" ht="30" x14ac:dyDescent="0.25">
      <c r="A1327" s="5" t="s">
        <v>2484</v>
      </c>
      <c r="B1327" s="5">
        <v>2017</v>
      </c>
      <c r="C1327" s="5" t="s">
        <v>2463</v>
      </c>
      <c r="D1327" s="5" t="s">
        <v>2378</v>
      </c>
      <c r="E1327" s="6">
        <v>1243950</v>
      </c>
      <c r="F1327" s="7">
        <v>42758</v>
      </c>
      <c r="G1327" s="7">
        <v>42766</v>
      </c>
      <c r="H1327" s="23">
        <v>100</v>
      </c>
      <c r="I1327" s="23">
        <v>100</v>
      </c>
      <c r="J1327" s="9" t="s">
        <v>2379</v>
      </c>
      <c r="K1327" s="5" t="s">
        <v>2372</v>
      </c>
    </row>
    <row r="1328" spans="1:11" s="50" customFormat="1" ht="30" x14ac:dyDescent="0.25">
      <c r="A1328" s="5" t="s">
        <v>2484</v>
      </c>
      <c r="B1328" s="5">
        <v>2017</v>
      </c>
      <c r="C1328" s="5" t="s">
        <v>2464</v>
      </c>
      <c r="D1328" s="5" t="s">
        <v>2370</v>
      </c>
      <c r="E1328" s="6">
        <v>20579664</v>
      </c>
      <c r="F1328" s="7">
        <v>42794</v>
      </c>
      <c r="G1328" s="7">
        <v>43130</v>
      </c>
      <c r="H1328" s="23" t="s">
        <v>2465</v>
      </c>
      <c r="I1328" s="23" t="s">
        <v>2465</v>
      </c>
      <c r="J1328" s="9" t="s">
        <v>2371</v>
      </c>
      <c r="K1328" s="5" t="s">
        <v>2372</v>
      </c>
    </row>
    <row r="1329" spans="1:11" s="50" customFormat="1" ht="30" x14ac:dyDescent="0.25">
      <c r="A1329" s="5" t="s">
        <v>2484</v>
      </c>
      <c r="B1329" s="5">
        <v>2017</v>
      </c>
      <c r="C1329" s="5" t="s">
        <v>2466</v>
      </c>
      <c r="D1329" s="5" t="s">
        <v>2373</v>
      </c>
      <c r="E1329" s="6">
        <v>15212652</v>
      </c>
      <c r="F1329" s="7">
        <v>42794</v>
      </c>
      <c r="G1329" s="7">
        <v>43130</v>
      </c>
      <c r="H1329" s="23" t="s">
        <v>2465</v>
      </c>
      <c r="I1329" s="23" t="s">
        <v>2465</v>
      </c>
      <c r="J1329" s="9" t="s">
        <v>2374</v>
      </c>
      <c r="K1329" s="5" t="s">
        <v>2372</v>
      </c>
    </row>
    <row r="1330" spans="1:11" s="50" customFormat="1" ht="45" x14ac:dyDescent="0.25">
      <c r="A1330" s="5" t="s">
        <v>2484</v>
      </c>
      <c r="B1330" s="5">
        <v>2017</v>
      </c>
      <c r="C1330" s="5" t="s">
        <v>2467</v>
      </c>
      <c r="D1330" s="5" t="s">
        <v>2375</v>
      </c>
      <c r="E1330" s="6">
        <v>36888672</v>
      </c>
      <c r="F1330" s="7">
        <v>42817</v>
      </c>
      <c r="G1330" s="7">
        <v>43130</v>
      </c>
      <c r="H1330" s="23" t="s">
        <v>2465</v>
      </c>
      <c r="I1330" s="23" t="s">
        <v>2465</v>
      </c>
      <c r="J1330" s="9" t="s">
        <v>2376</v>
      </c>
      <c r="K1330" s="5" t="s">
        <v>2372</v>
      </c>
    </row>
    <row r="1331" spans="1:11" s="50" customFormat="1" ht="30" x14ac:dyDescent="0.25">
      <c r="A1331" s="5" t="s">
        <v>2484</v>
      </c>
      <c r="B1331" s="5">
        <v>2017</v>
      </c>
      <c r="C1331" s="5" t="s">
        <v>2468</v>
      </c>
      <c r="D1331" s="5" t="s">
        <v>2396</v>
      </c>
      <c r="E1331" s="6">
        <v>10846860</v>
      </c>
      <c r="F1331" s="7">
        <v>42887</v>
      </c>
      <c r="G1331" s="7">
        <v>43069</v>
      </c>
      <c r="H1331" s="23">
        <v>100</v>
      </c>
      <c r="I1331" s="23">
        <v>100</v>
      </c>
      <c r="J1331" s="9" t="s">
        <v>2397</v>
      </c>
      <c r="K1331" s="5" t="s">
        <v>2372</v>
      </c>
    </row>
    <row r="1332" spans="1:11" s="50" customFormat="1" ht="30" x14ac:dyDescent="0.25">
      <c r="A1332" s="5" t="s">
        <v>2484</v>
      </c>
      <c r="B1332" s="5">
        <v>2017</v>
      </c>
      <c r="C1332" s="5" t="s">
        <v>2469</v>
      </c>
      <c r="D1332" s="5" t="s">
        <v>2382</v>
      </c>
      <c r="E1332" s="6">
        <v>10284204</v>
      </c>
      <c r="F1332" s="7">
        <v>42917</v>
      </c>
      <c r="G1332" s="7">
        <v>43281</v>
      </c>
      <c r="H1332" s="23" t="s">
        <v>2470</v>
      </c>
      <c r="I1332" s="23" t="s">
        <v>2470</v>
      </c>
      <c r="J1332" s="9" t="s">
        <v>2383</v>
      </c>
      <c r="K1332" s="5" t="s">
        <v>2372</v>
      </c>
    </row>
    <row r="1333" spans="1:11" s="50" customFormat="1" ht="30" x14ac:dyDescent="0.25">
      <c r="A1333" s="5" t="s">
        <v>2484</v>
      </c>
      <c r="B1333" s="5">
        <v>2017</v>
      </c>
      <c r="C1333" s="5" t="s">
        <v>2471</v>
      </c>
      <c r="D1333" s="5" t="s">
        <v>2380</v>
      </c>
      <c r="E1333" s="6">
        <v>335435424</v>
      </c>
      <c r="F1333" s="7">
        <v>42917</v>
      </c>
      <c r="G1333" s="7">
        <v>43281</v>
      </c>
      <c r="H1333" s="23" t="s">
        <v>2470</v>
      </c>
      <c r="I1333" s="23" t="s">
        <v>2470</v>
      </c>
      <c r="J1333" s="9" t="s">
        <v>2381</v>
      </c>
      <c r="K1333" s="5" t="s">
        <v>2372</v>
      </c>
    </row>
    <row r="1334" spans="1:11" s="50" customFormat="1" ht="45" x14ac:dyDescent="0.25">
      <c r="A1334" s="5" t="s">
        <v>2484</v>
      </c>
      <c r="B1334" s="5">
        <v>2017</v>
      </c>
      <c r="C1334" s="5" t="s">
        <v>2472</v>
      </c>
      <c r="D1334" s="5" t="s">
        <v>2384</v>
      </c>
      <c r="E1334" s="6">
        <v>6242220</v>
      </c>
      <c r="F1334" s="7">
        <v>42948</v>
      </c>
      <c r="G1334" s="7">
        <v>43311</v>
      </c>
      <c r="H1334" s="23">
        <v>50</v>
      </c>
      <c r="I1334" s="23">
        <v>50</v>
      </c>
      <c r="J1334" s="9" t="s">
        <v>2385</v>
      </c>
      <c r="K1334" s="5" t="s">
        <v>2372</v>
      </c>
    </row>
    <row r="1335" spans="1:11" s="50" customFormat="1" ht="45" x14ac:dyDescent="0.25">
      <c r="A1335" s="5" t="s">
        <v>2484</v>
      </c>
      <c r="B1335" s="5">
        <v>2017</v>
      </c>
      <c r="C1335" s="5" t="s">
        <v>2473</v>
      </c>
      <c r="D1335" s="5" t="s">
        <v>2386</v>
      </c>
      <c r="E1335" s="6">
        <v>6546624</v>
      </c>
      <c r="F1335" s="7">
        <v>42948</v>
      </c>
      <c r="G1335" s="7">
        <v>43311</v>
      </c>
      <c r="H1335" s="23">
        <v>50</v>
      </c>
      <c r="I1335" s="23">
        <v>50</v>
      </c>
      <c r="J1335" s="9" t="s">
        <v>2474</v>
      </c>
      <c r="K1335" s="5" t="s">
        <v>2372</v>
      </c>
    </row>
    <row r="1336" spans="1:11" s="50" customFormat="1" ht="30" x14ac:dyDescent="0.25">
      <c r="A1336" s="5" t="s">
        <v>2484</v>
      </c>
      <c r="B1336" s="5">
        <v>2017</v>
      </c>
      <c r="C1336" s="5" t="s">
        <v>2475</v>
      </c>
      <c r="D1336" s="5" t="s">
        <v>2476</v>
      </c>
      <c r="E1336" s="6">
        <v>8821332</v>
      </c>
      <c r="F1336" s="7">
        <v>42948</v>
      </c>
      <c r="G1336" s="7">
        <v>43311</v>
      </c>
      <c r="H1336" s="23">
        <v>50</v>
      </c>
      <c r="I1336" s="23">
        <v>50</v>
      </c>
      <c r="J1336" s="9" t="s">
        <v>2387</v>
      </c>
      <c r="K1336" s="5" t="s">
        <v>2372</v>
      </c>
    </row>
    <row r="1337" spans="1:11" s="50" customFormat="1" ht="45" x14ac:dyDescent="0.25">
      <c r="A1337" s="5" t="s">
        <v>2484</v>
      </c>
      <c r="B1337" s="5">
        <v>2017</v>
      </c>
      <c r="C1337" s="5" t="s">
        <v>2477</v>
      </c>
      <c r="D1337" s="5" t="s">
        <v>2388</v>
      </c>
      <c r="E1337" s="6">
        <v>9992712</v>
      </c>
      <c r="F1337" s="7">
        <v>42948</v>
      </c>
      <c r="G1337" s="7">
        <v>43311</v>
      </c>
      <c r="H1337" s="23">
        <v>50</v>
      </c>
      <c r="I1337" s="23">
        <v>50</v>
      </c>
      <c r="J1337" s="9" t="s">
        <v>2389</v>
      </c>
      <c r="K1337" s="5" t="s">
        <v>2372</v>
      </c>
    </row>
    <row r="1338" spans="1:11" s="50" customFormat="1" ht="45" x14ac:dyDescent="0.25">
      <c r="A1338" s="5" t="s">
        <v>2484</v>
      </c>
      <c r="B1338" s="5">
        <v>2017</v>
      </c>
      <c r="C1338" s="5" t="s">
        <v>2478</v>
      </c>
      <c r="D1338" s="5" t="s">
        <v>2390</v>
      </c>
      <c r="E1338" s="6">
        <v>20021424</v>
      </c>
      <c r="F1338" s="7">
        <v>42948</v>
      </c>
      <c r="G1338" s="7">
        <v>43311</v>
      </c>
      <c r="H1338" s="23">
        <v>50</v>
      </c>
      <c r="I1338" s="23">
        <v>50</v>
      </c>
      <c r="J1338" s="9" t="s">
        <v>2391</v>
      </c>
      <c r="K1338" s="5" t="s">
        <v>2372</v>
      </c>
    </row>
    <row r="1339" spans="1:11" s="50" customFormat="1" ht="30" x14ac:dyDescent="0.25">
      <c r="A1339" s="5" t="s">
        <v>2484</v>
      </c>
      <c r="B1339" s="5">
        <v>2017</v>
      </c>
      <c r="C1339" s="5" t="s">
        <v>2479</v>
      </c>
      <c r="D1339" s="5" t="s">
        <v>2392</v>
      </c>
      <c r="E1339" s="6">
        <v>20027016</v>
      </c>
      <c r="F1339" s="7">
        <v>43009</v>
      </c>
      <c r="G1339" s="7">
        <v>43373</v>
      </c>
      <c r="H1339" s="23" t="s">
        <v>2401</v>
      </c>
      <c r="I1339" s="23" t="s">
        <v>2401</v>
      </c>
      <c r="J1339" s="9" t="s">
        <v>2393</v>
      </c>
      <c r="K1339" s="5" t="s">
        <v>2372</v>
      </c>
    </row>
    <row r="1340" spans="1:11" s="50" customFormat="1" ht="30" x14ac:dyDescent="0.25">
      <c r="A1340" s="5" t="s">
        <v>2484</v>
      </c>
      <c r="B1340" s="5">
        <v>2017</v>
      </c>
      <c r="C1340" s="5" t="s">
        <v>2480</v>
      </c>
      <c r="D1340" s="5" t="s">
        <v>2394</v>
      </c>
      <c r="E1340" s="6">
        <v>11960076</v>
      </c>
      <c r="F1340" s="7">
        <v>43070</v>
      </c>
      <c r="G1340" s="7">
        <v>43434</v>
      </c>
      <c r="H1340" s="23">
        <v>25</v>
      </c>
      <c r="I1340" s="23">
        <v>25</v>
      </c>
      <c r="J1340" s="9" t="s">
        <v>2395</v>
      </c>
      <c r="K1340" s="5" t="s">
        <v>2372</v>
      </c>
    </row>
    <row r="1341" spans="1:11" s="50" customFormat="1" ht="30" x14ac:dyDescent="0.25">
      <c r="A1341" s="5" t="s">
        <v>2484</v>
      </c>
      <c r="B1341" s="5">
        <v>2017</v>
      </c>
      <c r="C1341" s="5" t="s">
        <v>2481</v>
      </c>
      <c r="D1341" s="5" t="s">
        <v>2398</v>
      </c>
      <c r="E1341" s="6">
        <v>229159728</v>
      </c>
      <c r="F1341" s="7">
        <v>43070</v>
      </c>
      <c r="G1341" s="7">
        <v>43434</v>
      </c>
      <c r="H1341" s="23">
        <v>25</v>
      </c>
      <c r="I1341" s="23">
        <v>25</v>
      </c>
      <c r="J1341" s="9" t="s">
        <v>2399</v>
      </c>
      <c r="K1341" s="5" t="s">
        <v>2372</v>
      </c>
    </row>
    <row r="1342" spans="1:11" s="50" customFormat="1" ht="30" x14ac:dyDescent="0.25">
      <c r="A1342" s="5" t="s">
        <v>2484</v>
      </c>
      <c r="B1342" s="5">
        <v>2017</v>
      </c>
      <c r="C1342" s="5" t="s">
        <v>2482</v>
      </c>
      <c r="D1342" s="5" t="s">
        <v>2396</v>
      </c>
      <c r="E1342" s="6">
        <v>13919941</v>
      </c>
      <c r="F1342" s="7">
        <v>43070</v>
      </c>
      <c r="G1342" s="7">
        <v>43281</v>
      </c>
      <c r="H1342" s="23" t="s">
        <v>2483</v>
      </c>
      <c r="I1342" s="23" t="s">
        <v>2483</v>
      </c>
      <c r="J1342" s="9" t="s">
        <v>2397</v>
      </c>
      <c r="K1342" s="5" t="s">
        <v>2372</v>
      </c>
    </row>
    <row r="1343" spans="1:11" s="50" customFormat="1" ht="90" x14ac:dyDescent="0.25">
      <c r="A1343" s="5" t="s">
        <v>2484</v>
      </c>
      <c r="B1343" s="5">
        <v>2017</v>
      </c>
      <c r="C1343" s="5" t="s">
        <v>2402</v>
      </c>
      <c r="D1343" s="5" t="s">
        <v>2403</v>
      </c>
      <c r="E1343" s="6" t="s">
        <v>255</v>
      </c>
      <c r="F1343" s="7">
        <v>42774</v>
      </c>
      <c r="G1343" s="7">
        <v>43830</v>
      </c>
      <c r="H1343" s="23" t="s">
        <v>2404</v>
      </c>
      <c r="I1343" s="23" t="s">
        <v>255</v>
      </c>
      <c r="J1343" s="9" t="s">
        <v>2405</v>
      </c>
      <c r="K1343" s="5"/>
    </row>
    <row r="1344" spans="1:11" s="50" customFormat="1" ht="60" x14ac:dyDescent="0.25">
      <c r="A1344" s="5" t="s">
        <v>2484</v>
      </c>
      <c r="B1344" s="5">
        <v>2017</v>
      </c>
      <c r="C1344" s="5" t="s">
        <v>2406</v>
      </c>
      <c r="D1344" s="5" t="s">
        <v>2407</v>
      </c>
      <c r="E1344" s="6" t="s">
        <v>255</v>
      </c>
      <c r="F1344" s="7">
        <v>43020</v>
      </c>
      <c r="G1344" s="7">
        <v>44012</v>
      </c>
      <c r="H1344" s="23">
        <v>9375</v>
      </c>
      <c r="I1344" s="23" t="s">
        <v>255</v>
      </c>
      <c r="J1344" s="9" t="s">
        <v>2408</v>
      </c>
      <c r="K1344" s="5"/>
    </row>
    <row r="1345" spans="1:11" s="50" customFormat="1" ht="60" x14ac:dyDescent="0.25">
      <c r="A1345" s="5" t="s">
        <v>2484</v>
      </c>
      <c r="B1345" s="5">
        <v>2017</v>
      </c>
      <c r="C1345" s="5" t="s">
        <v>2409</v>
      </c>
      <c r="D1345" s="5" t="s">
        <v>2410</v>
      </c>
      <c r="E1345" s="6" t="s">
        <v>255</v>
      </c>
      <c r="F1345" s="7">
        <v>43012</v>
      </c>
      <c r="G1345" s="7">
        <v>44012</v>
      </c>
      <c r="H1345" s="23">
        <v>9375</v>
      </c>
      <c r="I1345" s="23" t="s">
        <v>255</v>
      </c>
      <c r="J1345" s="9" t="s">
        <v>526</v>
      </c>
      <c r="K1345" s="5"/>
    </row>
    <row r="1346" spans="1:11" s="50" customFormat="1" ht="60" x14ac:dyDescent="0.25">
      <c r="A1346" s="5" t="s">
        <v>2484</v>
      </c>
      <c r="B1346" s="5">
        <v>2017</v>
      </c>
      <c r="C1346" s="5" t="s">
        <v>2411</v>
      </c>
      <c r="D1346" s="5" t="s">
        <v>2412</v>
      </c>
      <c r="E1346" s="6" t="s">
        <v>255</v>
      </c>
      <c r="F1346" s="7">
        <v>43049</v>
      </c>
      <c r="G1346" s="7">
        <v>44012</v>
      </c>
      <c r="H1346" s="23" t="s">
        <v>2413</v>
      </c>
      <c r="I1346" s="23" t="s">
        <v>255</v>
      </c>
      <c r="J1346" s="9" t="s">
        <v>2414</v>
      </c>
      <c r="K1346" s="5"/>
    </row>
    <row r="1347" spans="1:11" s="50" customFormat="1" ht="45" x14ac:dyDescent="0.25">
      <c r="A1347" s="5" t="s">
        <v>2484</v>
      </c>
      <c r="B1347" s="5">
        <v>2017</v>
      </c>
      <c r="C1347" s="5" t="s">
        <v>2415</v>
      </c>
      <c r="D1347" s="5" t="s">
        <v>2416</v>
      </c>
      <c r="E1347" s="6" t="s">
        <v>255</v>
      </c>
      <c r="F1347" s="7">
        <v>43012</v>
      </c>
      <c r="G1347" s="7">
        <v>44012</v>
      </c>
      <c r="H1347" s="23">
        <v>9375</v>
      </c>
      <c r="I1347" s="23" t="s">
        <v>255</v>
      </c>
      <c r="J1347" s="9" t="s">
        <v>727</v>
      </c>
      <c r="K1347" s="5"/>
    </row>
    <row r="1348" spans="1:11" s="50" customFormat="1" ht="90" x14ac:dyDescent="0.25">
      <c r="A1348" s="5" t="s">
        <v>2484</v>
      </c>
      <c r="B1348" s="5">
        <v>2017</v>
      </c>
      <c r="C1348" s="5" t="s">
        <v>2417</v>
      </c>
      <c r="D1348" s="5" t="s">
        <v>2418</v>
      </c>
      <c r="E1348" s="6" t="s">
        <v>255</v>
      </c>
      <c r="F1348" s="7">
        <v>43049</v>
      </c>
      <c r="G1348" s="7">
        <v>43281</v>
      </c>
      <c r="H1348" s="23">
        <v>32</v>
      </c>
      <c r="I1348" s="23" t="s">
        <v>255</v>
      </c>
      <c r="J1348" s="9" t="s">
        <v>559</v>
      </c>
      <c r="K1348" s="5"/>
    </row>
    <row r="1349" spans="1:11" s="50" customFormat="1" ht="90" x14ac:dyDescent="0.25">
      <c r="A1349" s="5" t="s">
        <v>2484</v>
      </c>
      <c r="B1349" s="5">
        <v>2017</v>
      </c>
      <c r="C1349" s="5" t="s">
        <v>2419</v>
      </c>
      <c r="D1349" s="5" t="s">
        <v>2420</v>
      </c>
      <c r="E1349" s="6" t="s">
        <v>255</v>
      </c>
      <c r="F1349" s="7">
        <v>43082</v>
      </c>
      <c r="G1349" s="7">
        <v>44012</v>
      </c>
      <c r="H1349" s="23">
        <v>32</v>
      </c>
      <c r="I1349" s="23" t="s">
        <v>255</v>
      </c>
      <c r="J1349" s="9" t="s">
        <v>2421</v>
      </c>
      <c r="K1349" s="5"/>
    </row>
    <row r="1350" spans="1:11" s="50" customFormat="1" ht="45" x14ac:dyDescent="0.25">
      <c r="A1350" s="5" t="s">
        <v>2484</v>
      </c>
      <c r="B1350" s="5">
        <v>2017</v>
      </c>
      <c r="C1350" s="5" t="s">
        <v>2422</v>
      </c>
      <c r="D1350" s="5" t="s">
        <v>2423</v>
      </c>
      <c r="E1350" s="6" t="s">
        <v>255</v>
      </c>
      <c r="F1350" s="7">
        <v>43049</v>
      </c>
      <c r="G1350" s="7">
        <v>43281</v>
      </c>
      <c r="H1350" s="23">
        <v>32</v>
      </c>
      <c r="I1350" s="23" t="s">
        <v>255</v>
      </c>
      <c r="J1350" s="9" t="s">
        <v>2424</v>
      </c>
      <c r="K1350" s="5"/>
    </row>
    <row r="1351" spans="1:11" s="50" customFormat="1" ht="45" x14ac:dyDescent="0.25">
      <c r="A1351" s="5" t="s">
        <v>2484</v>
      </c>
      <c r="B1351" s="5">
        <v>2017</v>
      </c>
      <c r="C1351" s="5" t="s">
        <v>2425</v>
      </c>
      <c r="D1351" s="5" t="s">
        <v>2426</v>
      </c>
      <c r="E1351" s="6" t="s">
        <v>255</v>
      </c>
      <c r="F1351" s="7">
        <v>43049</v>
      </c>
      <c r="G1351" s="7">
        <v>43281</v>
      </c>
      <c r="H1351" s="23">
        <v>32</v>
      </c>
      <c r="I1351" s="23" t="s">
        <v>255</v>
      </c>
      <c r="J1351" s="9" t="s">
        <v>759</v>
      </c>
      <c r="K1351" s="5"/>
    </row>
    <row r="1352" spans="1:11" s="50" customFormat="1" ht="45" x14ac:dyDescent="0.25">
      <c r="A1352" s="5" t="s">
        <v>2484</v>
      </c>
      <c r="B1352" s="5">
        <v>2017</v>
      </c>
      <c r="C1352" s="5" t="s">
        <v>2427</v>
      </c>
      <c r="D1352" s="5" t="s">
        <v>2428</v>
      </c>
      <c r="E1352" s="6" t="s">
        <v>255</v>
      </c>
      <c r="F1352" s="7">
        <v>43049</v>
      </c>
      <c r="G1352" s="7">
        <v>43281</v>
      </c>
      <c r="H1352" s="23">
        <v>32</v>
      </c>
      <c r="I1352" s="23" t="s">
        <v>255</v>
      </c>
      <c r="J1352" s="9" t="s">
        <v>2429</v>
      </c>
      <c r="K1352" s="5"/>
    </row>
    <row r="1353" spans="1:11" s="50" customFormat="1" ht="75" x14ac:dyDescent="0.25">
      <c r="A1353" s="5" t="s">
        <v>2484</v>
      </c>
      <c r="B1353" s="5">
        <v>2017</v>
      </c>
      <c r="C1353" s="5" t="s">
        <v>2430</v>
      </c>
      <c r="D1353" s="5" t="s">
        <v>2431</v>
      </c>
      <c r="E1353" s="6" t="s">
        <v>255</v>
      </c>
      <c r="F1353" s="7">
        <v>43049</v>
      </c>
      <c r="G1353" s="7">
        <v>43281</v>
      </c>
      <c r="H1353" s="23">
        <v>32</v>
      </c>
      <c r="I1353" s="23" t="s">
        <v>255</v>
      </c>
      <c r="J1353" s="9" t="s">
        <v>2432</v>
      </c>
      <c r="K1353" s="5"/>
    </row>
    <row r="1354" spans="1:11" s="50" customFormat="1" ht="75" x14ac:dyDescent="0.25">
      <c r="A1354" s="5" t="s">
        <v>2484</v>
      </c>
      <c r="B1354" s="5">
        <v>2017</v>
      </c>
      <c r="C1354" s="5" t="s">
        <v>2433</v>
      </c>
      <c r="D1354" s="5" t="s">
        <v>2434</v>
      </c>
      <c r="E1354" s="6" t="s">
        <v>255</v>
      </c>
      <c r="F1354" s="7">
        <v>43049</v>
      </c>
      <c r="G1354" s="7">
        <v>43281</v>
      </c>
      <c r="H1354" s="23">
        <v>32</v>
      </c>
      <c r="I1354" s="23" t="s">
        <v>255</v>
      </c>
      <c r="J1354" s="9" t="s">
        <v>2435</v>
      </c>
      <c r="K1354" s="5"/>
    </row>
    <row r="1355" spans="1:11" s="50" customFormat="1" ht="75" x14ac:dyDescent="0.25">
      <c r="A1355" s="5" t="s">
        <v>2484</v>
      </c>
      <c r="B1355" s="5">
        <v>2017</v>
      </c>
      <c r="C1355" s="5" t="s">
        <v>2436</v>
      </c>
      <c r="D1355" s="5" t="s">
        <v>2437</v>
      </c>
      <c r="E1355" s="6" t="s">
        <v>255</v>
      </c>
      <c r="F1355" s="7">
        <v>43049</v>
      </c>
      <c r="G1355" s="7">
        <v>43281</v>
      </c>
      <c r="H1355" s="23">
        <v>32</v>
      </c>
      <c r="I1355" s="23" t="s">
        <v>255</v>
      </c>
      <c r="J1355" s="9" t="s">
        <v>2438</v>
      </c>
      <c r="K1355" s="5"/>
    </row>
    <row r="1356" spans="1:11" s="50" customFormat="1" ht="45" x14ac:dyDescent="0.25">
      <c r="A1356" s="5" t="s">
        <v>2484</v>
      </c>
      <c r="B1356" s="5">
        <v>2017</v>
      </c>
      <c r="C1356" s="5" t="s">
        <v>2439</v>
      </c>
      <c r="D1356" s="5" t="s">
        <v>2440</v>
      </c>
      <c r="E1356" s="6" t="s">
        <v>255</v>
      </c>
      <c r="F1356" s="7">
        <v>43049</v>
      </c>
      <c r="G1356" s="7">
        <v>43281</v>
      </c>
      <c r="H1356" s="23">
        <v>32</v>
      </c>
      <c r="I1356" s="23" t="s">
        <v>255</v>
      </c>
      <c r="J1356" s="9" t="s">
        <v>519</v>
      </c>
      <c r="K1356" s="5"/>
    </row>
    <row r="1357" spans="1:11" s="50" customFormat="1" ht="45" x14ac:dyDescent="0.25">
      <c r="A1357" s="5" t="s">
        <v>2484</v>
      </c>
      <c r="B1357" s="5">
        <v>2017</v>
      </c>
      <c r="C1357" s="5" t="s">
        <v>2441</v>
      </c>
      <c r="D1357" s="5" t="s">
        <v>2442</v>
      </c>
      <c r="E1357" s="6" t="s">
        <v>255</v>
      </c>
      <c r="F1357" s="7">
        <v>43049</v>
      </c>
      <c r="G1357" s="7">
        <v>43281</v>
      </c>
      <c r="H1357" s="23">
        <v>32</v>
      </c>
      <c r="I1357" s="23" t="s">
        <v>255</v>
      </c>
      <c r="J1357" s="9" t="s">
        <v>536</v>
      </c>
      <c r="K1357" s="5"/>
    </row>
    <row r="1358" spans="1:11" s="50" customFormat="1" ht="30" x14ac:dyDescent="0.25">
      <c r="A1358" s="5" t="s">
        <v>2484</v>
      </c>
      <c r="B1358" s="5">
        <v>2017</v>
      </c>
      <c r="C1358" s="5" t="s">
        <v>2443</v>
      </c>
      <c r="D1358" s="5" t="s">
        <v>2444</v>
      </c>
      <c r="E1358" s="6" t="s">
        <v>255</v>
      </c>
      <c r="F1358" s="7">
        <v>43049</v>
      </c>
      <c r="G1358" s="7">
        <v>43830</v>
      </c>
      <c r="H1358" s="23">
        <v>32</v>
      </c>
      <c r="I1358" s="23" t="s">
        <v>255</v>
      </c>
      <c r="J1358" s="9" t="s">
        <v>2445</v>
      </c>
      <c r="K1358" s="5"/>
    </row>
    <row r="1359" spans="1:11" s="50" customFormat="1" ht="30" x14ac:dyDescent="0.25">
      <c r="A1359" s="5" t="s">
        <v>2484</v>
      </c>
      <c r="B1359" s="5">
        <v>2017</v>
      </c>
      <c r="C1359" s="5" t="s">
        <v>2446</v>
      </c>
      <c r="D1359" s="5" t="s">
        <v>2447</v>
      </c>
      <c r="E1359" s="6" t="s">
        <v>255</v>
      </c>
      <c r="F1359" s="7">
        <v>43049</v>
      </c>
      <c r="G1359" s="7">
        <v>43830</v>
      </c>
      <c r="H1359" s="23">
        <v>32</v>
      </c>
      <c r="I1359" s="23" t="s">
        <v>255</v>
      </c>
      <c r="J1359" s="9" t="s">
        <v>2448</v>
      </c>
      <c r="K1359" s="5"/>
    </row>
    <row r="1360" spans="1:11" s="50" customFormat="1" ht="75" x14ac:dyDescent="0.25">
      <c r="A1360" s="5" t="s">
        <v>2484</v>
      </c>
      <c r="B1360" s="5">
        <v>2017</v>
      </c>
      <c r="C1360" s="5" t="s">
        <v>2449</v>
      </c>
      <c r="D1360" s="5" t="s">
        <v>2450</v>
      </c>
      <c r="E1360" s="6" t="s">
        <v>255</v>
      </c>
      <c r="F1360" s="7">
        <v>43049</v>
      </c>
      <c r="G1360" s="7">
        <v>43281</v>
      </c>
      <c r="H1360" s="23">
        <v>32</v>
      </c>
      <c r="I1360" s="23" t="s">
        <v>255</v>
      </c>
      <c r="J1360" s="9" t="s">
        <v>519</v>
      </c>
      <c r="K1360" s="5"/>
    </row>
    <row r="1361" spans="1:11" s="50" customFormat="1" ht="30" x14ac:dyDescent="0.25">
      <c r="A1361" s="5" t="s">
        <v>2484</v>
      </c>
      <c r="B1361" s="5">
        <v>2017</v>
      </c>
      <c r="C1361" s="5" t="s">
        <v>2451</v>
      </c>
      <c r="D1361" s="5" t="s">
        <v>2452</v>
      </c>
      <c r="E1361" s="6" t="s">
        <v>255</v>
      </c>
      <c r="F1361" s="7">
        <v>43049</v>
      </c>
      <c r="G1361" s="7">
        <v>43830</v>
      </c>
      <c r="H1361" s="23">
        <v>32</v>
      </c>
      <c r="I1361" s="23" t="s">
        <v>255</v>
      </c>
      <c r="J1361" s="9" t="s">
        <v>1317</v>
      </c>
      <c r="K1361" s="5"/>
    </row>
    <row r="1362" spans="1:11" s="50" customFormat="1" ht="30" x14ac:dyDescent="0.25">
      <c r="A1362" s="5" t="s">
        <v>2484</v>
      </c>
      <c r="B1362" s="5">
        <v>2017</v>
      </c>
      <c r="C1362" s="5" t="s">
        <v>2453</v>
      </c>
      <c r="D1362" s="5" t="s">
        <v>2454</v>
      </c>
      <c r="E1362" s="6" t="s">
        <v>255</v>
      </c>
      <c r="F1362" s="7">
        <v>43049</v>
      </c>
      <c r="G1362" s="7">
        <v>43830</v>
      </c>
      <c r="H1362" s="23">
        <v>32</v>
      </c>
      <c r="I1362" s="23" t="s">
        <v>255</v>
      </c>
      <c r="J1362" s="9" t="s">
        <v>2405</v>
      </c>
      <c r="K1362" s="5"/>
    </row>
    <row r="1363" spans="1:11" s="50" customFormat="1" ht="90" x14ac:dyDescent="0.25">
      <c r="A1363" s="5" t="s">
        <v>2484</v>
      </c>
      <c r="B1363" s="5">
        <v>2017</v>
      </c>
      <c r="C1363" s="5" t="s">
        <v>2455</v>
      </c>
      <c r="D1363" s="5" t="s">
        <v>2456</v>
      </c>
      <c r="E1363" s="6" t="s">
        <v>255</v>
      </c>
      <c r="F1363" s="7">
        <v>43073</v>
      </c>
      <c r="G1363" s="7">
        <v>43281</v>
      </c>
      <c r="H1363" s="23">
        <v>24</v>
      </c>
      <c r="I1363" s="23" t="s">
        <v>255</v>
      </c>
      <c r="J1363" s="9" t="s">
        <v>2457</v>
      </c>
      <c r="K1363" s="5"/>
    </row>
    <row r="1364" spans="1:11" s="50" customFormat="1" ht="90" x14ac:dyDescent="0.25">
      <c r="A1364" s="5" t="s">
        <v>2484</v>
      </c>
      <c r="B1364" s="5">
        <v>2017</v>
      </c>
      <c r="C1364" s="5" t="s">
        <v>2365</v>
      </c>
      <c r="D1364" s="5" t="s">
        <v>2366</v>
      </c>
      <c r="E1364" s="6">
        <v>90000000000</v>
      </c>
      <c r="F1364" s="7">
        <v>42902</v>
      </c>
      <c r="G1364" s="7">
        <v>45514</v>
      </c>
      <c r="H1364" s="23">
        <v>100</v>
      </c>
      <c r="I1364" s="23">
        <v>97</v>
      </c>
      <c r="J1364" s="9" t="s">
        <v>2367</v>
      </c>
      <c r="K1364" s="5" t="s">
        <v>2364</v>
      </c>
    </row>
    <row r="1365" spans="1:11" s="50" customFormat="1" ht="60" x14ac:dyDescent="0.25">
      <c r="A1365" s="5" t="s">
        <v>2484</v>
      </c>
      <c r="B1365" s="5">
        <v>2017</v>
      </c>
      <c r="C1365" s="5" t="s">
        <v>2327</v>
      </c>
      <c r="D1365" s="5" t="s">
        <v>2328</v>
      </c>
      <c r="E1365" s="6">
        <v>4248821000</v>
      </c>
      <c r="F1365" s="7">
        <v>42801</v>
      </c>
      <c r="G1365" s="7">
        <v>43030</v>
      </c>
      <c r="H1365" s="23">
        <v>100</v>
      </c>
      <c r="I1365" s="23">
        <v>87</v>
      </c>
      <c r="J1365" s="9" t="s">
        <v>153</v>
      </c>
      <c r="K1365" s="5"/>
    </row>
    <row r="1366" spans="1:11" s="50" customFormat="1" ht="75" x14ac:dyDescent="0.25">
      <c r="A1366" s="5" t="s">
        <v>2484</v>
      </c>
      <c r="B1366" s="5">
        <v>2017</v>
      </c>
      <c r="C1366" s="5" t="s">
        <v>2314</v>
      </c>
      <c r="D1366" s="5" t="s">
        <v>2315</v>
      </c>
      <c r="E1366" s="6">
        <v>1800000000</v>
      </c>
      <c r="F1366" s="7">
        <v>42821</v>
      </c>
      <c r="G1366" s="7">
        <v>43190</v>
      </c>
      <c r="H1366" s="23">
        <v>78</v>
      </c>
      <c r="I1366" s="23">
        <v>75.209999999999994</v>
      </c>
      <c r="J1366" s="9" t="s">
        <v>2304</v>
      </c>
      <c r="K1366" s="5"/>
    </row>
    <row r="1367" spans="1:11" s="50" customFormat="1" ht="75" x14ac:dyDescent="0.25">
      <c r="A1367" s="5" t="s">
        <v>2484</v>
      </c>
      <c r="B1367" s="5">
        <v>2017</v>
      </c>
      <c r="C1367" s="5" t="s">
        <v>2349</v>
      </c>
      <c r="D1367" s="5" t="s">
        <v>2350</v>
      </c>
      <c r="E1367" s="6">
        <v>1300000000</v>
      </c>
      <c r="F1367" s="7">
        <v>42821</v>
      </c>
      <c r="G1367" s="7">
        <v>43005</v>
      </c>
      <c r="H1367" s="23">
        <v>100</v>
      </c>
      <c r="I1367" s="23">
        <v>100</v>
      </c>
      <c r="J1367" s="9" t="s">
        <v>152</v>
      </c>
      <c r="K1367" s="5"/>
    </row>
    <row r="1368" spans="1:11" s="50" customFormat="1" ht="75" x14ac:dyDescent="0.25">
      <c r="A1368" s="5" t="s">
        <v>2484</v>
      </c>
      <c r="B1368" s="5">
        <v>2017</v>
      </c>
      <c r="C1368" s="5" t="s">
        <v>2344</v>
      </c>
      <c r="D1368" s="5" t="s">
        <v>2345</v>
      </c>
      <c r="E1368" s="6">
        <v>1906121226</v>
      </c>
      <c r="F1368" s="7">
        <v>42826</v>
      </c>
      <c r="G1368" s="7">
        <v>43100</v>
      </c>
      <c r="H1368" s="23">
        <v>90</v>
      </c>
      <c r="I1368" s="23">
        <v>80.02</v>
      </c>
      <c r="J1368" s="9" t="s">
        <v>2301</v>
      </c>
      <c r="K1368" s="5"/>
    </row>
    <row r="1369" spans="1:11" s="50" customFormat="1" ht="30" x14ac:dyDescent="0.25">
      <c r="A1369" s="5" t="s">
        <v>2484</v>
      </c>
      <c r="B1369" s="5">
        <v>2017</v>
      </c>
      <c r="C1369" s="5" t="s">
        <v>2335</v>
      </c>
      <c r="D1369" s="5" t="s">
        <v>2313</v>
      </c>
      <c r="E1369" s="6">
        <v>198926900</v>
      </c>
      <c r="F1369" s="7">
        <v>42826</v>
      </c>
      <c r="G1369" s="7">
        <v>42978</v>
      </c>
      <c r="H1369" s="23">
        <v>100</v>
      </c>
      <c r="I1369" s="23">
        <v>100</v>
      </c>
      <c r="J1369" s="9" t="s">
        <v>2310</v>
      </c>
      <c r="K1369" s="5"/>
    </row>
    <row r="1370" spans="1:11" s="50" customFormat="1" ht="30" x14ac:dyDescent="0.25">
      <c r="A1370" s="5" t="s">
        <v>2484</v>
      </c>
      <c r="B1370" s="5">
        <v>2017</v>
      </c>
      <c r="C1370" s="5" t="s">
        <v>2331</v>
      </c>
      <c r="D1370" s="5" t="s">
        <v>2313</v>
      </c>
      <c r="E1370" s="6">
        <v>9128350</v>
      </c>
      <c r="F1370" s="7">
        <v>42826</v>
      </c>
      <c r="G1370" s="7">
        <v>42978</v>
      </c>
      <c r="H1370" s="23">
        <v>100</v>
      </c>
      <c r="I1370" s="23">
        <v>100</v>
      </c>
      <c r="J1370" s="9" t="s">
        <v>2305</v>
      </c>
      <c r="K1370" s="5"/>
    </row>
    <row r="1371" spans="1:11" s="50" customFormat="1" ht="30" x14ac:dyDescent="0.25">
      <c r="A1371" s="5" t="s">
        <v>2484</v>
      </c>
      <c r="B1371" s="5">
        <v>2017</v>
      </c>
      <c r="C1371" s="5" t="s">
        <v>2332</v>
      </c>
      <c r="D1371" s="5" t="s">
        <v>2313</v>
      </c>
      <c r="E1371" s="6">
        <v>44248787</v>
      </c>
      <c r="F1371" s="7">
        <v>42826</v>
      </c>
      <c r="G1371" s="7">
        <v>42978</v>
      </c>
      <c r="H1371" s="23">
        <v>100</v>
      </c>
      <c r="I1371" s="23">
        <v>100</v>
      </c>
      <c r="J1371" s="9" t="s">
        <v>2309</v>
      </c>
      <c r="K1371" s="5"/>
    </row>
    <row r="1372" spans="1:11" s="50" customFormat="1" ht="30" x14ac:dyDescent="0.25">
      <c r="A1372" s="5" t="s">
        <v>2484</v>
      </c>
      <c r="B1372" s="5">
        <v>2017</v>
      </c>
      <c r="C1372" s="5" t="s">
        <v>2336</v>
      </c>
      <c r="D1372" s="5" t="s">
        <v>2313</v>
      </c>
      <c r="E1372" s="6">
        <v>18131564</v>
      </c>
      <c r="F1372" s="7">
        <v>42826</v>
      </c>
      <c r="G1372" s="7">
        <v>42978</v>
      </c>
      <c r="H1372" s="23">
        <v>100</v>
      </c>
      <c r="I1372" s="23">
        <v>100</v>
      </c>
      <c r="J1372" s="9" t="s">
        <v>2308</v>
      </c>
      <c r="K1372" s="5"/>
    </row>
    <row r="1373" spans="1:11" s="50" customFormat="1" ht="30" x14ac:dyDescent="0.25">
      <c r="A1373" s="5" t="s">
        <v>2484</v>
      </c>
      <c r="B1373" s="5">
        <v>2017</v>
      </c>
      <c r="C1373" s="5" t="s">
        <v>2337</v>
      </c>
      <c r="D1373" s="5" t="s">
        <v>2313</v>
      </c>
      <c r="E1373" s="6">
        <v>4360006</v>
      </c>
      <c r="F1373" s="7">
        <v>42826</v>
      </c>
      <c r="G1373" s="7">
        <v>42978</v>
      </c>
      <c r="H1373" s="23">
        <v>100</v>
      </c>
      <c r="I1373" s="23">
        <v>100</v>
      </c>
      <c r="J1373" s="9" t="s">
        <v>2303</v>
      </c>
      <c r="K1373" s="5"/>
    </row>
    <row r="1374" spans="1:11" s="50" customFormat="1" ht="75" x14ac:dyDescent="0.25">
      <c r="A1374" s="5" t="s">
        <v>2484</v>
      </c>
      <c r="B1374" s="5">
        <v>2017</v>
      </c>
      <c r="C1374" s="5" t="s">
        <v>2318</v>
      </c>
      <c r="D1374" s="5" t="s">
        <v>2319</v>
      </c>
      <c r="E1374" s="6">
        <v>23919000</v>
      </c>
      <c r="F1374" s="7">
        <v>42859</v>
      </c>
      <c r="G1374" s="7">
        <v>43084</v>
      </c>
      <c r="H1374" s="23">
        <v>100</v>
      </c>
      <c r="I1374" s="23">
        <v>100</v>
      </c>
      <c r="J1374" s="9" t="s">
        <v>2311</v>
      </c>
      <c r="K1374" s="5"/>
    </row>
    <row r="1375" spans="1:11" s="50" customFormat="1" ht="75" x14ac:dyDescent="0.25">
      <c r="A1375" s="5" t="s">
        <v>2484</v>
      </c>
      <c r="B1375" s="5">
        <v>2017</v>
      </c>
      <c r="C1375" s="5" t="s">
        <v>2342</v>
      </c>
      <c r="D1375" s="5" t="s">
        <v>2343</v>
      </c>
      <c r="E1375" s="6">
        <v>166347509</v>
      </c>
      <c r="F1375" s="7">
        <v>42871</v>
      </c>
      <c r="G1375" s="7">
        <v>43100</v>
      </c>
      <c r="H1375" s="23">
        <v>95</v>
      </c>
      <c r="I1375" s="23">
        <v>46</v>
      </c>
      <c r="J1375" s="9" t="s">
        <v>2306</v>
      </c>
      <c r="K1375" s="5"/>
    </row>
    <row r="1376" spans="1:11" s="50" customFormat="1" ht="30" x14ac:dyDescent="0.25">
      <c r="A1376" s="5" t="s">
        <v>2484</v>
      </c>
      <c r="B1376" s="5">
        <v>2017</v>
      </c>
      <c r="C1376" s="5" t="s">
        <v>2320</v>
      </c>
      <c r="D1376" s="5" t="s">
        <v>2313</v>
      </c>
      <c r="E1376" s="6">
        <v>321622730</v>
      </c>
      <c r="F1376" s="7">
        <v>42979</v>
      </c>
      <c r="G1376" s="7">
        <v>43830</v>
      </c>
      <c r="H1376" s="23">
        <v>14.28</v>
      </c>
      <c r="I1376" s="23">
        <v>3.66</v>
      </c>
      <c r="J1376" s="9" t="s">
        <v>2309</v>
      </c>
      <c r="K1376" s="5"/>
    </row>
    <row r="1377" spans="1:11" s="50" customFormat="1" ht="30" x14ac:dyDescent="0.25">
      <c r="A1377" s="5" t="s">
        <v>2484</v>
      </c>
      <c r="B1377" s="5">
        <v>2017</v>
      </c>
      <c r="C1377" s="5" t="s">
        <v>2312</v>
      </c>
      <c r="D1377" s="5" t="s">
        <v>2313</v>
      </c>
      <c r="E1377" s="6">
        <v>31685145</v>
      </c>
      <c r="F1377" s="7">
        <v>42979</v>
      </c>
      <c r="G1377" s="7">
        <v>43830</v>
      </c>
      <c r="H1377" s="23">
        <v>14.28</v>
      </c>
      <c r="I1377" s="23">
        <v>1.66</v>
      </c>
      <c r="J1377" s="9" t="s">
        <v>2303</v>
      </c>
      <c r="K1377" s="5"/>
    </row>
    <row r="1378" spans="1:11" s="50" customFormat="1" ht="30" x14ac:dyDescent="0.25">
      <c r="A1378" s="5" t="s">
        <v>2484</v>
      </c>
      <c r="B1378" s="5">
        <v>2017</v>
      </c>
      <c r="C1378" s="5" t="s">
        <v>2338</v>
      </c>
      <c r="D1378" s="5" t="s">
        <v>2339</v>
      </c>
      <c r="E1378" s="6">
        <v>1445772243</v>
      </c>
      <c r="F1378" s="7">
        <v>42979</v>
      </c>
      <c r="G1378" s="7">
        <v>43830</v>
      </c>
      <c r="H1378" s="23">
        <v>10.71</v>
      </c>
      <c r="I1378" s="23">
        <v>4.09</v>
      </c>
      <c r="J1378" s="9" t="s">
        <v>2310</v>
      </c>
      <c r="K1378" s="5"/>
    </row>
    <row r="1379" spans="1:11" s="50" customFormat="1" ht="30" x14ac:dyDescent="0.25">
      <c r="A1379" s="5" t="s">
        <v>2484</v>
      </c>
      <c r="B1379" s="5">
        <v>2017</v>
      </c>
      <c r="C1379" s="5" t="s">
        <v>2351</v>
      </c>
      <c r="D1379" s="5" t="s">
        <v>2339</v>
      </c>
      <c r="E1379" s="6">
        <v>132201795</v>
      </c>
      <c r="F1379" s="7">
        <v>42979</v>
      </c>
      <c r="G1379" s="7">
        <v>43830</v>
      </c>
      <c r="H1379" s="23">
        <v>14.28</v>
      </c>
      <c r="I1379" s="23">
        <v>3.54</v>
      </c>
      <c r="J1379" s="9" t="s">
        <v>2308</v>
      </c>
      <c r="K1379" s="5"/>
    </row>
    <row r="1380" spans="1:11" s="50" customFormat="1" ht="30" x14ac:dyDescent="0.25">
      <c r="A1380" s="5" t="s">
        <v>2484</v>
      </c>
      <c r="B1380" s="5">
        <v>2017</v>
      </c>
      <c r="C1380" s="5" t="s">
        <v>2340</v>
      </c>
      <c r="D1380" s="5" t="s">
        <v>2341</v>
      </c>
      <c r="E1380" s="6">
        <v>66372152</v>
      </c>
      <c r="F1380" s="7">
        <v>42979</v>
      </c>
      <c r="G1380" s="7">
        <v>43830</v>
      </c>
      <c r="H1380" s="23">
        <v>14.28</v>
      </c>
      <c r="I1380" s="23">
        <v>4.3600000000000003</v>
      </c>
      <c r="J1380" s="9" t="s">
        <v>2305</v>
      </c>
      <c r="K1380" s="5"/>
    </row>
    <row r="1381" spans="1:11" s="50" customFormat="1" ht="75" x14ac:dyDescent="0.25">
      <c r="A1381" s="5" t="s">
        <v>2484</v>
      </c>
      <c r="B1381" s="5">
        <v>2017</v>
      </c>
      <c r="C1381" s="5" t="s">
        <v>2316</v>
      </c>
      <c r="D1381" s="5" t="s">
        <v>2317</v>
      </c>
      <c r="E1381" s="6">
        <v>1827510000</v>
      </c>
      <c r="F1381" s="7">
        <v>43028</v>
      </c>
      <c r="G1381" s="7">
        <v>43465</v>
      </c>
      <c r="H1381" s="23">
        <v>12.5</v>
      </c>
      <c r="I1381" s="23">
        <v>17.899999999999999</v>
      </c>
      <c r="J1381" s="9" t="s">
        <v>152</v>
      </c>
      <c r="K1381" s="5"/>
    </row>
    <row r="1382" spans="1:11" s="50" customFormat="1" ht="60" x14ac:dyDescent="0.25">
      <c r="A1382" s="5" t="s">
        <v>2484</v>
      </c>
      <c r="B1382" s="5">
        <v>2017</v>
      </c>
      <c r="C1382" s="5" t="s">
        <v>2333</v>
      </c>
      <c r="D1382" s="5" t="s">
        <v>2334</v>
      </c>
      <c r="E1382" s="6">
        <v>4734316807</v>
      </c>
      <c r="F1382" s="7">
        <v>43035</v>
      </c>
      <c r="G1382" s="7">
        <v>43465</v>
      </c>
      <c r="H1382" s="23">
        <v>11</v>
      </c>
      <c r="I1382" s="23">
        <v>19.73</v>
      </c>
      <c r="J1382" s="9" t="s">
        <v>153</v>
      </c>
      <c r="K1382" s="5"/>
    </row>
    <row r="1383" spans="1:11" s="50" customFormat="1" ht="60" x14ac:dyDescent="0.25">
      <c r="A1383" s="5" t="s">
        <v>2484</v>
      </c>
      <c r="B1383" s="5">
        <v>2017</v>
      </c>
      <c r="C1383" s="5" t="s">
        <v>2329</v>
      </c>
      <c r="D1383" s="5" t="s">
        <v>2330</v>
      </c>
      <c r="E1383" s="6">
        <v>200000000</v>
      </c>
      <c r="F1383" s="7">
        <v>43049</v>
      </c>
      <c r="G1383" s="7">
        <v>43465</v>
      </c>
      <c r="H1383" s="23">
        <v>7.14</v>
      </c>
      <c r="I1383" s="23">
        <v>20</v>
      </c>
      <c r="J1383" s="9" t="s">
        <v>2304</v>
      </c>
      <c r="K1383" s="5"/>
    </row>
    <row r="1384" spans="1:11" s="50" customFormat="1" ht="45" x14ac:dyDescent="0.25">
      <c r="A1384" s="5" t="s">
        <v>2484</v>
      </c>
      <c r="B1384" s="5">
        <v>2017</v>
      </c>
      <c r="C1384" s="5" t="s">
        <v>2321</v>
      </c>
      <c r="D1384" s="5" t="s">
        <v>2322</v>
      </c>
      <c r="E1384" s="6">
        <v>520313287</v>
      </c>
      <c r="F1384" s="7">
        <v>43070</v>
      </c>
      <c r="G1384" s="7">
        <v>43435</v>
      </c>
      <c r="H1384" s="23">
        <v>100</v>
      </c>
      <c r="I1384" s="23">
        <v>100</v>
      </c>
      <c r="J1384" s="9" t="s">
        <v>2323</v>
      </c>
      <c r="K1384" s="5"/>
    </row>
    <row r="1385" spans="1:11" s="50" customFormat="1" ht="45" x14ac:dyDescent="0.25">
      <c r="A1385" s="5" t="s">
        <v>2484</v>
      </c>
      <c r="B1385" s="5">
        <v>2017</v>
      </c>
      <c r="C1385" s="5" t="s">
        <v>2346</v>
      </c>
      <c r="D1385" s="5" t="s">
        <v>2322</v>
      </c>
      <c r="E1385" s="6">
        <v>117731788</v>
      </c>
      <c r="F1385" s="7">
        <v>43070</v>
      </c>
      <c r="G1385" s="7">
        <v>43435</v>
      </c>
      <c r="H1385" s="23">
        <v>100</v>
      </c>
      <c r="I1385" s="23">
        <v>100</v>
      </c>
      <c r="J1385" s="9" t="s">
        <v>2347</v>
      </c>
      <c r="K1385" s="5"/>
    </row>
    <row r="1386" spans="1:11" s="50" customFormat="1" ht="45" x14ac:dyDescent="0.25">
      <c r="A1386" s="5" t="s">
        <v>2484</v>
      </c>
      <c r="B1386" s="5">
        <v>2017</v>
      </c>
      <c r="C1386" s="5" t="s">
        <v>2324</v>
      </c>
      <c r="D1386" s="5" t="s">
        <v>2322</v>
      </c>
      <c r="E1386" s="6">
        <v>371042000</v>
      </c>
      <c r="F1386" s="7">
        <v>43070</v>
      </c>
      <c r="G1386" s="7">
        <v>43435</v>
      </c>
      <c r="H1386" s="23">
        <v>100</v>
      </c>
      <c r="I1386" s="23">
        <v>100</v>
      </c>
      <c r="J1386" s="9" t="s">
        <v>2325</v>
      </c>
      <c r="K1386" s="5"/>
    </row>
    <row r="1387" spans="1:11" s="50" customFormat="1" ht="45" x14ac:dyDescent="0.25">
      <c r="A1387" s="5" t="s">
        <v>2484</v>
      </c>
      <c r="B1387" s="5">
        <v>2017</v>
      </c>
      <c r="C1387" s="5" t="s">
        <v>2348</v>
      </c>
      <c r="D1387" s="5" t="s">
        <v>2302</v>
      </c>
      <c r="E1387" s="6">
        <v>1271925078</v>
      </c>
      <c r="F1387" s="7">
        <v>43070</v>
      </c>
      <c r="G1387" s="7">
        <v>43435</v>
      </c>
      <c r="H1387" s="23">
        <v>100</v>
      </c>
      <c r="I1387" s="23">
        <v>100</v>
      </c>
      <c r="J1387" s="9" t="s">
        <v>2325</v>
      </c>
      <c r="K1387" s="5"/>
    </row>
    <row r="1388" spans="1:11" s="50" customFormat="1" ht="45" x14ac:dyDescent="0.25">
      <c r="A1388" s="5" t="s">
        <v>2484</v>
      </c>
      <c r="B1388" s="5">
        <v>2017</v>
      </c>
      <c r="C1388" s="5" t="s">
        <v>2326</v>
      </c>
      <c r="D1388" s="5" t="s">
        <v>2322</v>
      </c>
      <c r="E1388" s="6">
        <v>3335975066</v>
      </c>
      <c r="F1388" s="7">
        <v>43070</v>
      </c>
      <c r="G1388" s="7">
        <v>43435</v>
      </c>
      <c r="H1388" s="23">
        <v>100</v>
      </c>
      <c r="I1388" s="23">
        <v>100</v>
      </c>
      <c r="J1388" s="9" t="s">
        <v>2325</v>
      </c>
      <c r="K1388" s="5"/>
    </row>
    <row r="1389" spans="1:11" s="50" customFormat="1" ht="45" x14ac:dyDescent="0.25">
      <c r="A1389" s="5" t="s">
        <v>2484</v>
      </c>
      <c r="B1389" s="5">
        <v>2017</v>
      </c>
      <c r="C1389" s="5" t="s">
        <v>2361</v>
      </c>
      <c r="D1389" s="5" t="s">
        <v>2362</v>
      </c>
      <c r="E1389" s="6">
        <v>75408414207</v>
      </c>
      <c r="F1389" s="7">
        <v>42852</v>
      </c>
      <c r="G1389" s="7">
        <v>46749</v>
      </c>
      <c r="H1389" s="23">
        <v>100</v>
      </c>
      <c r="I1389" s="23">
        <v>100</v>
      </c>
      <c r="J1389" s="9" t="s">
        <v>2363</v>
      </c>
      <c r="K1389" s="5" t="s">
        <v>2364</v>
      </c>
    </row>
    <row r="1390" spans="1:11" s="50" customFormat="1" ht="105" x14ac:dyDescent="0.25">
      <c r="A1390" s="5" t="s">
        <v>1263</v>
      </c>
      <c r="B1390" s="5">
        <v>2017</v>
      </c>
      <c r="C1390" s="5">
        <v>4600006148</v>
      </c>
      <c r="D1390" s="5" t="s">
        <v>1216</v>
      </c>
      <c r="E1390" s="6" t="s">
        <v>1217</v>
      </c>
      <c r="F1390" s="7">
        <v>42758</v>
      </c>
      <c r="G1390" s="7" t="s">
        <v>1218</v>
      </c>
      <c r="H1390" s="19">
        <v>0.68200000000000005</v>
      </c>
      <c r="I1390" s="19">
        <v>0.65200000000000002</v>
      </c>
      <c r="J1390" s="9" t="s">
        <v>1219</v>
      </c>
      <c r="K1390" s="5" t="s">
        <v>1220</v>
      </c>
    </row>
    <row r="1391" spans="1:11" s="50" customFormat="1" ht="75" x14ac:dyDescent="0.25">
      <c r="A1391" s="5" t="s">
        <v>1263</v>
      </c>
      <c r="B1391" s="5">
        <v>2017</v>
      </c>
      <c r="C1391" s="5">
        <v>4600006158</v>
      </c>
      <c r="D1391" s="5" t="s">
        <v>1221</v>
      </c>
      <c r="E1391" s="6">
        <v>2653513456</v>
      </c>
      <c r="F1391" s="7">
        <v>42758</v>
      </c>
      <c r="G1391" s="7" t="s">
        <v>1222</v>
      </c>
      <c r="H1391" s="19">
        <v>0.4194</v>
      </c>
      <c r="I1391" s="19">
        <v>0.4194</v>
      </c>
      <c r="J1391" s="9" t="s">
        <v>1223</v>
      </c>
      <c r="K1391" s="5"/>
    </row>
    <row r="1392" spans="1:11" s="50" customFormat="1" ht="105" x14ac:dyDescent="0.25">
      <c r="A1392" s="5" t="s">
        <v>1263</v>
      </c>
      <c r="B1392" s="5">
        <v>2017</v>
      </c>
      <c r="C1392" s="5">
        <v>4600006324</v>
      </c>
      <c r="D1392" s="5" t="s">
        <v>780</v>
      </c>
      <c r="E1392" s="6">
        <v>279311610</v>
      </c>
      <c r="F1392" s="7">
        <v>42825</v>
      </c>
      <c r="G1392" s="7">
        <v>43098</v>
      </c>
      <c r="H1392" s="19">
        <v>1</v>
      </c>
      <c r="I1392" s="19" t="s">
        <v>255</v>
      </c>
      <c r="J1392" s="9" t="s">
        <v>554</v>
      </c>
      <c r="K1392" s="5" t="s">
        <v>781</v>
      </c>
    </row>
    <row r="1393" spans="1:11" s="50" customFormat="1" ht="75" x14ac:dyDescent="0.25">
      <c r="A1393" s="5" t="s">
        <v>1263</v>
      </c>
      <c r="B1393" s="5">
        <v>2017</v>
      </c>
      <c r="C1393" s="5">
        <v>4600006325</v>
      </c>
      <c r="D1393" s="5" t="s">
        <v>777</v>
      </c>
      <c r="E1393" s="6">
        <v>110000000</v>
      </c>
      <c r="F1393" s="7">
        <v>42852</v>
      </c>
      <c r="G1393" s="7">
        <v>43084</v>
      </c>
      <c r="H1393" s="19">
        <v>1</v>
      </c>
      <c r="I1393" s="19" t="s">
        <v>255</v>
      </c>
      <c r="J1393" s="9" t="s">
        <v>718</v>
      </c>
      <c r="K1393" s="5" t="s">
        <v>761</v>
      </c>
    </row>
    <row r="1394" spans="1:11" s="50" customFormat="1" ht="75" x14ac:dyDescent="0.25">
      <c r="A1394" s="5" t="s">
        <v>1263</v>
      </c>
      <c r="B1394" s="5">
        <v>2017</v>
      </c>
      <c r="C1394" s="5">
        <v>4600006326</v>
      </c>
      <c r="D1394" s="5" t="s">
        <v>778</v>
      </c>
      <c r="E1394" s="6">
        <v>194256815</v>
      </c>
      <c r="F1394" s="7">
        <v>42825</v>
      </c>
      <c r="G1394" s="7">
        <v>43098</v>
      </c>
      <c r="H1394" s="19">
        <v>1</v>
      </c>
      <c r="I1394" s="19" t="s">
        <v>255</v>
      </c>
      <c r="J1394" s="9" t="s">
        <v>575</v>
      </c>
      <c r="K1394" s="5" t="s">
        <v>779</v>
      </c>
    </row>
    <row r="1395" spans="1:11" s="50" customFormat="1" ht="90" x14ac:dyDescent="0.25">
      <c r="A1395" s="5" t="s">
        <v>1263</v>
      </c>
      <c r="B1395" s="5">
        <v>2017</v>
      </c>
      <c r="C1395" s="5">
        <v>4600006343</v>
      </c>
      <c r="D1395" s="5" t="s">
        <v>1231</v>
      </c>
      <c r="E1395" s="6">
        <v>4496527533</v>
      </c>
      <c r="F1395" s="7">
        <v>42809</v>
      </c>
      <c r="G1395" s="7">
        <v>43236</v>
      </c>
      <c r="H1395" s="19">
        <v>0.87280000000000002</v>
      </c>
      <c r="I1395" s="19">
        <v>0.80920000000000003</v>
      </c>
      <c r="J1395" s="9" t="s">
        <v>153</v>
      </c>
      <c r="K1395" s="5" t="s">
        <v>1232</v>
      </c>
    </row>
    <row r="1396" spans="1:11" s="50" customFormat="1" ht="165" x14ac:dyDescent="0.25">
      <c r="A1396" s="5" t="s">
        <v>1263</v>
      </c>
      <c r="B1396" s="5">
        <v>2017</v>
      </c>
      <c r="C1396" s="5">
        <v>4600006350</v>
      </c>
      <c r="D1396" s="5" t="s">
        <v>815</v>
      </c>
      <c r="E1396" s="6">
        <v>390406474</v>
      </c>
      <c r="F1396" s="7">
        <v>42858</v>
      </c>
      <c r="G1396" s="7">
        <v>43098</v>
      </c>
      <c r="H1396" s="19">
        <v>1</v>
      </c>
      <c r="I1396" s="19" t="s">
        <v>255</v>
      </c>
      <c r="J1396" s="9" t="s">
        <v>710</v>
      </c>
      <c r="K1396" s="5" t="s">
        <v>816</v>
      </c>
    </row>
    <row r="1397" spans="1:11" s="50" customFormat="1" ht="165" x14ac:dyDescent="0.25">
      <c r="A1397" s="5" t="s">
        <v>1263</v>
      </c>
      <c r="B1397" s="5">
        <v>2017</v>
      </c>
      <c r="C1397" s="5">
        <v>4600006351</v>
      </c>
      <c r="D1397" s="5" t="s">
        <v>819</v>
      </c>
      <c r="E1397" s="6">
        <v>758468096</v>
      </c>
      <c r="F1397" s="7">
        <v>42831</v>
      </c>
      <c r="G1397" s="7">
        <v>43098</v>
      </c>
      <c r="H1397" s="19">
        <v>1</v>
      </c>
      <c r="I1397" s="19" t="s">
        <v>255</v>
      </c>
      <c r="J1397" s="9" t="s">
        <v>157</v>
      </c>
      <c r="K1397" s="5" t="s">
        <v>820</v>
      </c>
    </row>
    <row r="1398" spans="1:11" s="50" customFormat="1" ht="75" x14ac:dyDescent="0.25">
      <c r="A1398" s="5" t="s">
        <v>1263</v>
      </c>
      <c r="B1398" s="5">
        <v>2017</v>
      </c>
      <c r="C1398" s="5">
        <v>4600006352</v>
      </c>
      <c r="D1398" s="5" t="s">
        <v>825</v>
      </c>
      <c r="E1398" s="6">
        <v>1137699000</v>
      </c>
      <c r="F1398" s="7">
        <v>42823</v>
      </c>
      <c r="G1398" s="7">
        <v>43098</v>
      </c>
      <c r="H1398" s="19">
        <v>1</v>
      </c>
      <c r="I1398" s="19" t="s">
        <v>255</v>
      </c>
      <c r="J1398" s="9" t="s">
        <v>759</v>
      </c>
      <c r="K1398" s="5" t="s">
        <v>826</v>
      </c>
    </row>
    <row r="1399" spans="1:11" s="50" customFormat="1" ht="195" x14ac:dyDescent="0.25">
      <c r="A1399" s="5" t="s">
        <v>1263</v>
      </c>
      <c r="B1399" s="5">
        <v>2017</v>
      </c>
      <c r="C1399" s="5">
        <v>4600006353</v>
      </c>
      <c r="D1399" s="5" t="s">
        <v>817</v>
      </c>
      <c r="E1399" s="6">
        <v>966628072</v>
      </c>
      <c r="F1399" s="7">
        <v>42831</v>
      </c>
      <c r="G1399" s="7">
        <v>43098</v>
      </c>
      <c r="H1399" s="19">
        <v>1</v>
      </c>
      <c r="I1399" s="19" t="s">
        <v>255</v>
      </c>
      <c r="J1399" s="9" t="s">
        <v>714</v>
      </c>
      <c r="K1399" s="5" t="s">
        <v>818</v>
      </c>
    </row>
    <row r="1400" spans="1:11" s="50" customFormat="1" ht="75" x14ac:dyDescent="0.25">
      <c r="A1400" s="5" t="s">
        <v>1263</v>
      </c>
      <c r="B1400" s="5">
        <v>2017</v>
      </c>
      <c r="C1400" s="5">
        <v>4600006354</v>
      </c>
      <c r="D1400" s="5" t="s">
        <v>827</v>
      </c>
      <c r="E1400" s="6">
        <v>827083492</v>
      </c>
      <c r="F1400" s="7">
        <v>42842</v>
      </c>
      <c r="G1400" s="7">
        <v>43098</v>
      </c>
      <c r="H1400" s="19">
        <v>1</v>
      </c>
      <c r="I1400" s="19" t="s">
        <v>255</v>
      </c>
      <c r="J1400" s="9" t="s">
        <v>748</v>
      </c>
      <c r="K1400" s="5" t="s">
        <v>824</v>
      </c>
    </row>
    <row r="1401" spans="1:11" s="50" customFormat="1" ht="75" x14ac:dyDescent="0.25">
      <c r="A1401" s="5" t="s">
        <v>1263</v>
      </c>
      <c r="B1401" s="5">
        <v>2017</v>
      </c>
      <c r="C1401" s="5">
        <v>4600006355</v>
      </c>
      <c r="D1401" s="5" t="s">
        <v>840</v>
      </c>
      <c r="E1401" s="6">
        <v>1137747752</v>
      </c>
      <c r="F1401" s="7">
        <v>42852</v>
      </c>
      <c r="G1401" s="7">
        <v>43098</v>
      </c>
      <c r="H1401" s="19">
        <v>1</v>
      </c>
      <c r="I1401" s="19" t="s">
        <v>255</v>
      </c>
      <c r="J1401" s="9" t="s">
        <v>841</v>
      </c>
      <c r="K1401" s="5" t="s">
        <v>842</v>
      </c>
    </row>
    <row r="1402" spans="1:11" s="50" customFormat="1" ht="75" x14ac:dyDescent="0.25">
      <c r="A1402" s="5" t="s">
        <v>1263</v>
      </c>
      <c r="B1402" s="5">
        <v>2017</v>
      </c>
      <c r="C1402" s="5">
        <v>4600006356</v>
      </c>
      <c r="D1402" s="5" t="s">
        <v>839</v>
      </c>
      <c r="E1402" s="6">
        <v>379233397</v>
      </c>
      <c r="F1402" s="7">
        <v>42852</v>
      </c>
      <c r="G1402" s="7">
        <v>43098</v>
      </c>
      <c r="H1402" s="19">
        <v>1</v>
      </c>
      <c r="I1402" s="19" t="s">
        <v>255</v>
      </c>
      <c r="J1402" s="9" t="s">
        <v>355</v>
      </c>
      <c r="K1402" s="5" t="s">
        <v>838</v>
      </c>
    </row>
    <row r="1403" spans="1:11" s="50" customFormat="1" ht="75" x14ac:dyDescent="0.25">
      <c r="A1403" s="5" t="s">
        <v>1263</v>
      </c>
      <c r="B1403" s="5">
        <v>2017</v>
      </c>
      <c r="C1403" s="5">
        <v>4600006357</v>
      </c>
      <c r="D1403" s="5" t="s">
        <v>845</v>
      </c>
      <c r="E1403" s="6">
        <v>1147981939</v>
      </c>
      <c r="F1403" s="7">
        <v>42825</v>
      </c>
      <c r="G1403" s="7">
        <v>43098</v>
      </c>
      <c r="H1403" s="19">
        <v>1</v>
      </c>
      <c r="I1403" s="19" t="s">
        <v>255</v>
      </c>
      <c r="J1403" s="9" t="s">
        <v>566</v>
      </c>
      <c r="K1403" s="5" t="s">
        <v>836</v>
      </c>
    </row>
    <row r="1404" spans="1:11" s="50" customFormat="1" ht="105" x14ac:dyDescent="0.25">
      <c r="A1404" s="5" t="s">
        <v>1263</v>
      </c>
      <c r="B1404" s="5">
        <v>2017</v>
      </c>
      <c r="C1404" s="5">
        <v>4600006358</v>
      </c>
      <c r="D1404" s="5" t="s">
        <v>861</v>
      </c>
      <c r="E1404" s="6">
        <v>587113274</v>
      </c>
      <c r="F1404" s="7">
        <v>42829</v>
      </c>
      <c r="G1404" s="7">
        <v>43098</v>
      </c>
      <c r="H1404" s="19">
        <v>1</v>
      </c>
      <c r="I1404" s="19" t="s">
        <v>255</v>
      </c>
      <c r="J1404" s="9" t="s">
        <v>708</v>
      </c>
      <c r="K1404" s="5" t="s">
        <v>862</v>
      </c>
    </row>
    <row r="1405" spans="1:11" s="50" customFormat="1" ht="150" x14ac:dyDescent="0.25">
      <c r="A1405" s="5" t="s">
        <v>1263</v>
      </c>
      <c r="B1405" s="5">
        <v>2017</v>
      </c>
      <c r="C1405" s="5">
        <v>4600006359</v>
      </c>
      <c r="D1405" s="5" t="s">
        <v>857</v>
      </c>
      <c r="E1405" s="6">
        <v>455079600</v>
      </c>
      <c r="F1405" s="7">
        <v>42830</v>
      </c>
      <c r="G1405" s="7">
        <v>43098</v>
      </c>
      <c r="H1405" s="19">
        <v>1</v>
      </c>
      <c r="I1405" s="19" t="s">
        <v>255</v>
      </c>
      <c r="J1405" s="9" t="s">
        <v>728</v>
      </c>
      <c r="K1405" s="5" t="s">
        <v>858</v>
      </c>
    </row>
    <row r="1406" spans="1:11" s="50" customFormat="1" ht="180" x14ac:dyDescent="0.25">
      <c r="A1406" s="5" t="s">
        <v>1263</v>
      </c>
      <c r="B1406" s="5">
        <v>2017</v>
      </c>
      <c r="C1406" s="5">
        <v>4600006361</v>
      </c>
      <c r="D1406" s="5" t="s">
        <v>807</v>
      </c>
      <c r="E1406" s="6">
        <v>756774208</v>
      </c>
      <c r="F1406" s="7">
        <v>42830</v>
      </c>
      <c r="G1406" s="7">
        <v>43098</v>
      </c>
      <c r="H1406" s="19">
        <v>1</v>
      </c>
      <c r="I1406" s="19" t="s">
        <v>255</v>
      </c>
      <c r="J1406" s="9" t="s">
        <v>746</v>
      </c>
      <c r="K1406" s="5" t="s">
        <v>808</v>
      </c>
    </row>
    <row r="1407" spans="1:11" s="50" customFormat="1" ht="135" x14ac:dyDescent="0.25">
      <c r="A1407" s="5" t="s">
        <v>1263</v>
      </c>
      <c r="B1407" s="5">
        <v>2017</v>
      </c>
      <c r="C1407" s="5">
        <v>4600006367</v>
      </c>
      <c r="D1407" s="5" t="s">
        <v>785</v>
      </c>
      <c r="E1407" s="6">
        <v>380688501</v>
      </c>
      <c r="F1407" s="7">
        <v>42881</v>
      </c>
      <c r="G1407" s="7">
        <v>43098</v>
      </c>
      <c r="H1407" s="19">
        <v>1</v>
      </c>
      <c r="I1407" s="19" t="s">
        <v>255</v>
      </c>
      <c r="J1407" s="9" t="s">
        <v>536</v>
      </c>
      <c r="K1407" s="5" t="s">
        <v>786</v>
      </c>
    </row>
    <row r="1408" spans="1:11" s="50" customFormat="1" ht="135" x14ac:dyDescent="0.25">
      <c r="A1408" s="5" t="s">
        <v>1263</v>
      </c>
      <c r="B1408" s="5">
        <v>2017</v>
      </c>
      <c r="C1408" s="5">
        <v>4600006368</v>
      </c>
      <c r="D1408" s="5" t="s">
        <v>792</v>
      </c>
      <c r="E1408" s="6">
        <v>709682480</v>
      </c>
      <c r="F1408" s="7">
        <v>42866</v>
      </c>
      <c r="G1408" s="7">
        <v>43098</v>
      </c>
      <c r="H1408" s="19">
        <v>1</v>
      </c>
      <c r="I1408" s="19" t="s">
        <v>255</v>
      </c>
      <c r="J1408" s="9" t="s">
        <v>557</v>
      </c>
      <c r="K1408" s="5" t="s">
        <v>793</v>
      </c>
    </row>
    <row r="1409" spans="1:11" s="50" customFormat="1" ht="120" x14ac:dyDescent="0.25">
      <c r="A1409" s="5" t="s">
        <v>1263</v>
      </c>
      <c r="B1409" s="5">
        <v>2017</v>
      </c>
      <c r="C1409" s="5">
        <v>4600006369</v>
      </c>
      <c r="D1409" s="5" t="s">
        <v>787</v>
      </c>
      <c r="E1409" s="6">
        <v>702187700</v>
      </c>
      <c r="F1409" s="7">
        <v>42826</v>
      </c>
      <c r="G1409" s="7">
        <v>43098</v>
      </c>
      <c r="H1409" s="19">
        <v>1</v>
      </c>
      <c r="I1409" s="19" t="s">
        <v>255</v>
      </c>
      <c r="J1409" s="9" t="s">
        <v>731</v>
      </c>
      <c r="K1409" s="5" t="s">
        <v>788</v>
      </c>
    </row>
    <row r="1410" spans="1:11" s="50" customFormat="1" ht="120" x14ac:dyDescent="0.25">
      <c r="A1410" s="5" t="s">
        <v>1263</v>
      </c>
      <c r="B1410" s="5">
        <v>2017</v>
      </c>
      <c r="C1410" s="5">
        <v>4600006370</v>
      </c>
      <c r="D1410" s="5" t="s">
        <v>805</v>
      </c>
      <c r="E1410" s="6">
        <v>758466000</v>
      </c>
      <c r="F1410" s="7">
        <v>42830</v>
      </c>
      <c r="G1410" s="7">
        <v>43098</v>
      </c>
      <c r="H1410" s="19">
        <v>1</v>
      </c>
      <c r="I1410" s="19" t="s">
        <v>255</v>
      </c>
      <c r="J1410" s="9" t="s">
        <v>729</v>
      </c>
      <c r="K1410" s="5" t="s">
        <v>806</v>
      </c>
    </row>
    <row r="1411" spans="1:11" s="50" customFormat="1" ht="135" x14ac:dyDescent="0.25">
      <c r="A1411" s="5" t="s">
        <v>1263</v>
      </c>
      <c r="B1411" s="5">
        <v>2017</v>
      </c>
      <c r="C1411" s="5">
        <v>4600006371</v>
      </c>
      <c r="D1411" s="5" t="s">
        <v>790</v>
      </c>
      <c r="E1411" s="6">
        <v>906883988</v>
      </c>
      <c r="F1411" s="7">
        <v>42832</v>
      </c>
      <c r="G1411" s="7">
        <v>43098</v>
      </c>
      <c r="H1411" s="19">
        <v>1</v>
      </c>
      <c r="I1411" s="19" t="s">
        <v>255</v>
      </c>
      <c r="J1411" s="9" t="s">
        <v>558</v>
      </c>
      <c r="K1411" s="5" t="s">
        <v>791</v>
      </c>
    </row>
    <row r="1412" spans="1:11" s="50" customFormat="1" ht="120" x14ac:dyDescent="0.25">
      <c r="A1412" s="5" t="s">
        <v>1263</v>
      </c>
      <c r="B1412" s="5">
        <v>2017</v>
      </c>
      <c r="C1412" s="5">
        <v>4600006372</v>
      </c>
      <c r="D1412" s="5" t="s">
        <v>783</v>
      </c>
      <c r="E1412" s="6">
        <v>762458980</v>
      </c>
      <c r="F1412" s="7">
        <v>42852</v>
      </c>
      <c r="G1412" s="7">
        <v>43098</v>
      </c>
      <c r="H1412" s="19">
        <v>1</v>
      </c>
      <c r="I1412" s="19" t="s">
        <v>255</v>
      </c>
      <c r="J1412" s="9" t="s">
        <v>722</v>
      </c>
      <c r="K1412" s="5" t="s">
        <v>784</v>
      </c>
    </row>
    <row r="1413" spans="1:11" s="50" customFormat="1" ht="75" x14ac:dyDescent="0.25">
      <c r="A1413" s="5" t="s">
        <v>1263</v>
      </c>
      <c r="B1413" s="5">
        <v>2017</v>
      </c>
      <c r="C1413" s="5">
        <v>4600006373</v>
      </c>
      <c r="D1413" s="5" t="s">
        <v>789</v>
      </c>
      <c r="E1413" s="6">
        <v>1516932000</v>
      </c>
      <c r="F1413" s="7">
        <v>42832</v>
      </c>
      <c r="G1413" s="7">
        <v>43098</v>
      </c>
      <c r="H1413" s="19">
        <v>1</v>
      </c>
      <c r="I1413" s="19" t="s">
        <v>255</v>
      </c>
      <c r="J1413" s="9" t="s">
        <v>261</v>
      </c>
      <c r="K1413" s="5" t="s">
        <v>761</v>
      </c>
    </row>
    <row r="1414" spans="1:11" s="50" customFormat="1" ht="120" x14ac:dyDescent="0.25">
      <c r="A1414" s="5" t="s">
        <v>1263</v>
      </c>
      <c r="B1414" s="5">
        <v>2017</v>
      </c>
      <c r="C1414" s="5">
        <v>4600006376</v>
      </c>
      <c r="D1414" s="5" t="s">
        <v>809</v>
      </c>
      <c r="E1414" s="6">
        <v>764975129</v>
      </c>
      <c r="F1414" s="7">
        <v>42843</v>
      </c>
      <c r="G1414" s="7">
        <v>43098</v>
      </c>
      <c r="H1414" s="19">
        <v>1</v>
      </c>
      <c r="I1414" s="19" t="s">
        <v>255</v>
      </c>
      <c r="J1414" s="9" t="s">
        <v>744</v>
      </c>
      <c r="K1414" s="5" t="s">
        <v>810</v>
      </c>
    </row>
    <row r="1415" spans="1:11" s="50" customFormat="1" ht="75" x14ac:dyDescent="0.25">
      <c r="A1415" s="5" t="s">
        <v>1263</v>
      </c>
      <c r="B1415" s="5">
        <v>2017</v>
      </c>
      <c r="C1415" s="5">
        <v>4600006377</v>
      </c>
      <c r="D1415" s="5" t="s">
        <v>803</v>
      </c>
      <c r="E1415" s="6">
        <v>758466794</v>
      </c>
      <c r="F1415" s="7">
        <v>42817</v>
      </c>
      <c r="G1415" s="7">
        <v>43098</v>
      </c>
      <c r="H1415" s="19">
        <v>1</v>
      </c>
      <c r="I1415" s="19" t="s">
        <v>255</v>
      </c>
      <c r="J1415" s="9" t="s">
        <v>526</v>
      </c>
      <c r="K1415" s="5" t="s">
        <v>804</v>
      </c>
    </row>
    <row r="1416" spans="1:11" s="50" customFormat="1" ht="75" x14ac:dyDescent="0.25">
      <c r="A1416" s="5" t="s">
        <v>1263</v>
      </c>
      <c r="B1416" s="5">
        <v>2017</v>
      </c>
      <c r="C1416" s="5">
        <v>4600006378</v>
      </c>
      <c r="D1416" s="5" t="s">
        <v>794</v>
      </c>
      <c r="E1416" s="6">
        <v>379233000</v>
      </c>
      <c r="F1416" s="7">
        <v>42874</v>
      </c>
      <c r="G1416" s="7">
        <v>43098</v>
      </c>
      <c r="H1416" s="19">
        <v>1</v>
      </c>
      <c r="I1416" s="19" t="s">
        <v>255</v>
      </c>
      <c r="J1416" s="9" t="s">
        <v>344</v>
      </c>
      <c r="K1416" s="5" t="s">
        <v>795</v>
      </c>
    </row>
    <row r="1417" spans="1:11" s="50" customFormat="1" ht="75" x14ac:dyDescent="0.25">
      <c r="A1417" s="5" t="s">
        <v>1263</v>
      </c>
      <c r="B1417" s="5">
        <v>2017</v>
      </c>
      <c r="C1417" s="5">
        <v>4600006379</v>
      </c>
      <c r="D1417" s="5" t="s">
        <v>796</v>
      </c>
      <c r="E1417" s="6">
        <v>379233397</v>
      </c>
      <c r="F1417" s="7"/>
      <c r="G1417" s="7"/>
      <c r="H1417" s="19">
        <v>0</v>
      </c>
      <c r="I1417" s="19" t="s">
        <v>255</v>
      </c>
      <c r="J1417" s="9" t="s">
        <v>352</v>
      </c>
      <c r="K1417" s="5" t="s">
        <v>751</v>
      </c>
    </row>
    <row r="1418" spans="1:11" s="50" customFormat="1" ht="135" x14ac:dyDescent="0.25">
      <c r="A1418" s="5" t="s">
        <v>1263</v>
      </c>
      <c r="B1418" s="5">
        <v>2017</v>
      </c>
      <c r="C1418" s="5">
        <v>4600006380</v>
      </c>
      <c r="D1418" s="5" t="s">
        <v>797</v>
      </c>
      <c r="E1418" s="6">
        <v>991785678</v>
      </c>
      <c r="F1418" s="7">
        <v>42830</v>
      </c>
      <c r="G1418" s="7">
        <v>43098</v>
      </c>
      <c r="H1418" s="19">
        <v>1</v>
      </c>
      <c r="I1418" s="19" t="s">
        <v>255</v>
      </c>
      <c r="J1418" s="9" t="s">
        <v>725</v>
      </c>
      <c r="K1418" s="5" t="s">
        <v>798</v>
      </c>
    </row>
    <row r="1419" spans="1:11" s="50" customFormat="1" ht="150" x14ac:dyDescent="0.25">
      <c r="A1419" s="5" t="s">
        <v>1263</v>
      </c>
      <c r="B1419" s="5">
        <v>2017</v>
      </c>
      <c r="C1419" s="5">
        <v>4600006381</v>
      </c>
      <c r="D1419" s="5" t="s">
        <v>799</v>
      </c>
      <c r="E1419" s="6">
        <v>758466794</v>
      </c>
      <c r="F1419" s="7">
        <v>42844</v>
      </c>
      <c r="G1419" s="7">
        <v>43098</v>
      </c>
      <c r="H1419" s="19">
        <v>1</v>
      </c>
      <c r="I1419" s="19" t="s">
        <v>255</v>
      </c>
      <c r="J1419" s="9" t="s">
        <v>707</v>
      </c>
      <c r="K1419" s="5" t="s">
        <v>800</v>
      </c>
    </row>
    <row r="1420" spans="1:11" s="50" customFormat="1" ht="195" x14ac:dyDescent="0.25">
      <c r="A1420" s="5" t="s">
        <v>1263</v>
      </c>
      <c r="B1420" s="5">
        <v>2017</v>
      </c>
      <c r="C1420" s="5">
        <v>4600006382</v>
      </c>
      <c r="D1420" s="5" t="s">
        <v>801</v>
      </c>
      <c r="E1420" s="6">
        <v>379107683</v>
      </c>
      <c r="F1420" s="7">
        <v>42880</v>
      </c>
      <c r="G1420" s="7">
        <v>43098</v>
      </c>
      <c r="H1420" s="19">
        <v>1</v>
      </c>
      <c r="I1420" s="19" t="s">
        <v>255</v>
      </c>
      <c r="J1420" s="9" t="s">
        <v>733</v>
      </c>
      <c r="K1420" s="5" t="s">
        <v>802</v>
      </c>
    </row>
    <row r="1421" spans="1:11" s="50" customFormat="1" ht="75" x14ac:dyDescent="0.25">
      <c r="A1421" s="5" t="s">
        <v>1263</v>
      </c>
      <c r="B1421" s="5">
        <v>2017</v>
      </c>
      <c r="C1421" s="5">
        <v>4600006383</v>
      </c>
      <c r="D1421" s="5" t="s">
        <v>823</v>
      </c>
      <c r="E1421" s="6">
        <v>800709142</v>
      </c>
      <c r="F1421" s="7">
        <v>42849</v>
      </c>
      <c r="G1421" s="7">
        <v>43098</v>
      </c>
      <c r="H1421" s="19">
        <v>1</v>
      </c>
      <c r="I1421" s="19" t="s">
        <v>255</v>
      </c>
      <c r="J1421" s="9" t="s">
        <v>737</v>
      </c>
      <c r="K1421" s="5" t="s">
        <v>824</v>
      </c>
    </row>
    <row r="1422" spans="1:11" s="50" customFormat="1" ht="120" x14ac:dyDescent="0.25">
      <c r="A1422" s="5" t="s">
        <v>1263</v>
      </c>
      <c r="B1422" s="5">
        <v>2017</v>
      </c>
      <c r="C1422" s="5">
        <v>4600006384</v>
      </c>
      <c r="D1422" s="5" t="s">
        <v>811</v>
      </c>
      <c r="E1422" s="6">
        <v>414171615</v>
      </c>
      <c r="F1422" s="7">
        <v>42830</v>
      </c>
      <c r="G1422" s="7">
        <v>43098</v>
      </c>
      <c r="H1422" s="19">
        <v>1</v>
      </c>
      <c r="I1422" s="19" t="s">
        <v>255</v>
      </c>
      <c r="J1422" s="9" t="s">
        <v>726</v>
      </c>
      <c r="K1422" s="5" t="s">
        <v>812</v>
      </c>
    </row>
    <row r="1423" spans="1:11" s="50" customFormat="1" ht="75" x14ac:dyDescent="0.25">
      <c r="A1423" s="5" t="s">
        <v>1263</v>
      </c>
      <c r="B1423" s="5">
        <v>2017</v>
      </c>
      <c r="C1423" s="5">
        <v>4600006385</v>
      </c>
      <c r="D1423" s="5" t="s">
        <v>821</v>
      </c>
      <c r="E1423" s="6">
        <v>988096222</v>
      </c>
      <c r="F1423" s="7">
        <v>42970</v>
      </c>
      <c r="G1423" s="7">
        <v>43098</v>
      </c>
      <c r="H1423" s="19">
        <v>1</v>
      </c>
      <c r="I1423" s="19" t="s">
        <v>255</v>
      </c>
      <c r="J1423" s="9" t="s">
        <v>739</v>
      </c>
      <c r="K1423" s="5" t="s">
        <v>822</v>
      </c>
    </row>
    <row r="1424" spans="1:11" s="50" customFormat="1" ht="75" x14ac:dyDescent="0.25">
      <c r="A1424" s="5" t="s">
        <v>1263</v>
      </c>
      <c r="B1424" s="5">
        <v>2017</v>
      </c>
      <c r="C1424" s="5">
        <v>4600006386</v>
      </c>
      <c r="D1424" s="5" t="s">
        <v>828</v>
      </c>
      <c r="E1424" s="6">
        <v>378717226</v>
      </c>
      <c r="F1424" s="7">
        <v>42825</v>
      </c>
      <c r="G1424" s="7">
        <v>43098</v>
      </c>
      <c r="H1424" s="19">
        <v>1</v>
      </c>
      <c r="I1424" s="19" t="s">
        <v>255</v>
      </c>
      <c r="J1424" s="9" t="s">
        <v>528</v>
      </c>
      <c r="K1424" s="5" t="s">
        <v>829</v>
      </c>
    </row>
    <row r="1425" spans="1:11" s="50" customFormat="1" ht="75" x14ac:dyDescent="0.25">
      <c r="A1425" s="5" t="s">
        <v>1263</v>
      </c>
      <c r="B1425" s="5">
        <v>2017</v>
      </c>
      <c r="C1425" s="5">
        <v>4600006387</v>
      </c>
      <c r="D1425" s="5" t="s">
        <v>830</v>
      </c>
      <c r="E1425" s="6">
        <v>379233000</v>
      </c>
      <c r="F1425" s="7">
        <v>42825</v>
      </c>
      <c r="G1425" s="7">
        <v>43098</v>
      </c>
      <c r="H1425" s="19">
        <v>1</v>
      </c>
      <c r="I1425" s="19" t="s">
        <v>255</v>
      </c>
      <c r="J1425" s="9" t="s">
        <v>576</v>
      </c>
      <c r="K1425" s="5" t="s">
        <v>831</v>
      </c>
    </row>
    <row r="1426" spans="1:11" s="50" customFormat="1" ht="75" x14ac:dyDescent="0.25">
      <c r="A1426" s="5" t="s">
        <v>1263</v>
      </c>
      <c r="B1426" s="5">
        <v>2017</v>
      </c>
      <c r="C1426" s="5">
        <v>4600006388</v>
      </c>
      <c r="D1426" s="5" t="s">
        <v>833</v>
      </c>
      <c r="E1426" s="6">
        <v>1308149804</v>
      </c>
      <c r="F1426" s="7">
        <v>42824</v>
      </c>
      <c r="G1426" s="7">
        <v>43098</v>
      </c>
      <c r="H1426" s="19">
        <v>1</v>
      </c>
      <c r="I1426" s="19" t="s">
        <v>255</v>
      </c>
      <c r="J1426" s="9" t="s">
        <v>572</v>
      </c>
      <c r="K1426" s="5" t="s">
        <v>834</v>
      </c>
    </row>
    <row r="1427" spans="1:11" s="50" customFormat="1" ht="75" x14ac:dyDescent="0.25">
      <c r="A1427" s="5" t="s">
        <v>1263</v>
      </c>
      <c r="B1427" s="5">
        <v>2017</v>
      </c>
      <c r="C1427" s="5">
        <v>4600006389</v>
      </c>
      <c r="D1427" s="5" t="s">
        <v>832</v>
      </c>
      <c r="E1427" s="6">
        <v>978646888</v>
      </c>
      <c r="F1427" s="7">
        <v>42849</v>
      </c>
      <c r="G1427" s="7">
        <v>43098</v>
      </c>
      <c r="H1427" s="19">
        <v>1</v>
      </c>
      <c r="I1427" s="19" t="s">
        <v>255</v>
      </c>
      <c r="J1427" s="9" t="s">
        <v>738</v>
      </c>
      <c r="K1427" s="5" t="s">
        <v>831</v>
      </c>
    </row>
    <row r="1428" spans="1:11" s="50" customFormat="1" ht="75" x14ac:dyDescent="0.25">
      <c r="A1428" s="5" t="s">
        <v>1263</v>
      </c>
      <c r="B1428" s="5">
        <v>2017</v>
      </c>
      <c r="C1428" s="5">
        <v>4600006390</v>
      </c>
      <c r="D1428" s="5" t="s">
        <v>843</v>
      </c>
      <c r="E1428" s="6">
        <v>758466794</v>
      </c>
      <c r="F1428" s="7">
        <v>42823</v>
      </c>
      <c r="G1428" s="7">
        <v>43098</v>
      </c>
      <c r="H1428" s="19">
        <v>1</v>
      </c>
      <c r="I1428" s="19" t="s">
        <v>255</v>
      </c>
      <c r="J1428" s="9" t="s">
        <v>754</v>
      </c>
      <c r="K1428" s="5" t="s">
        <v>831</v>
      </c>
    </row>
    <row r="1429" spans="1:11" s="50" customFormat="1" ht="75" x14ac:dyDescent="0.25">
      <c r="A1429" s="5" t="s">
        <v>1263</v>
      </c>
      <c r="B1429" s="5">
        <v>2017</v>
      </c>
      <c r="C1429" s="5">
        <v>4600006391</v>
      </c>
      <c r="D1429" s="5" t="s">
        <v>835</v>
      </c>
      <c r="E1429" s="6">
        <v>393727997</v>
      </c>
      <c r="F1429" s="7">
        <v>42849</v>
      </c>
      <c r="G1429" s="7">
        <v>43098</v>
      </c>
      <c r="H1429" s="19">
        <v>1</v>
      </c>
      <c r="I1429" s="19" t="s">
        <v>255</v>
      </c>
      <c r="J1429" s="9" t="s">
        <v>363</v>
      </c>
      <c r="K1429" s="5" t="s">
        <v>836</v>
      </c>
    </row>
    <row r="1430" spans="1:11" s="50" customFormat="1" ht="75" x14ac:dyDescent="0.25">
      <c r="A1430" s="5" t="s">
        <v>1263</v>
      </c>
      <c r="B1430" s="5">
        <v>2017</v>
      </c>
      <c r="C1430" s="5">
        <v>4600006392</v>
      </c>
      <c r="D1430" s="5" t="s">
        <v>846</v>
      </c>
      <c r="E1430" s="6">
        <v>882872012</v>
      </c>
      <c r="F1430" s="7">
        <v>42851</v>
      </c>
      <c r="G1430" s="7">
        <v>43098</v>
      </c>
      <c r="H1430" s="19">
        <v>1</v>
      </c>
      <c r="I1430" s="19" t="s">
        <v>255</v>
      </c>
      <c r="J1430" s="9" t="s">
        <v>165</v>
      </c>
      <c r="K1430" s="5" t="s">
        <v>829</v>
      </c>
    </row>
    <row r="1431" spans="1:11" s="50" customFormat="1" ht="75" x14ac:dyDescent="0.25">
      <c r="A1431" s="5" t="s">
        <v>1263</v>
      </c>
      <c r="B1431" s="5">
        <v>2017</v>
      </c>
      <c r="C1431" s="5">
        <v>4600006393</v>
      </c>
      <c r="D1431" s="5" t="s">
        <v>837</v>
      </c>
      <c r="E1431" s="6">
        <v>379233000</v>
      </c>
      <c r="F1431" s="7">
        <v>42851</v>
      </c>
      <c r="G1431" s="7">
        <v>43098</v>
      </c>
      <c r="H1431" s="19">
        <v>1</v>
      </c>
      <c r="I1431" s="19" t="s">
        <v>255</v>
      </c>
      <c r="J1431" s="9" t="s">
        <v>565</v>
      </c>
      <c r="K1431" s="5" t="s">
        <v>838</v>
      </c>
    </row>
    <row r="1432" spans="1:11" s="50" customFormat="1" ht="30" x14ac:dyDescent="0.25">
      <c r="A1432" s="5" t="s">
        <v>1263</v>
      </c>
      <c r="B1432" s="5">
        <v>2017</v>
      </c>
      <c r="C1432" s="5">
        <v>4600006402</v>
      </c>
      <c r="D1432" s="5" t="s">
        <v>549</v>
      </c>
      <c r="E1432" s="6">
        <v>7330612595</v>
      </c>
      <c r="F1432" s="7">
        <v>42811</v>
      </c>
      <c r="G1432" s="7">
        <v>43099</v>
      </c>
      <c r="H1432" s="19">
        <v>1</v>
      </c>
      <c r="I1432" s="19">
        <v>1</v>
      </c>
      <c r="J1432" s="9" t="s">
        <v>634</v>
      </c>
      <c r="K1432" s="5"/>
    </row>
    <row r="1433" spans="1:11" s="50" customFormat="1" ht="150" x14ac:dyDescent="0.25">
      <c r="A1433" s="5" t="s">
        <v>1263</v>
      </c>
      <c r="B1433" s="5">
        <v>2017</v>
      </c>
      <c r="C1433" s="5">
        <v>4600006407</v>
      </c>
      <c r="D1433" s="5" t="s">
        <v>859</v>
      </c>
      <c r="E1433" s="6">
        <v>267036097</v>
      </c>
      <c r="F1433" s="7">
        <v>42843</v>
      </c>
      <c r="G1433" s="7">
        <v>43098</v>
      </c>
      <c r="H1433" s="19">
        <v>1</v>
      </c>
      <c r="I1433" s="19" t="s">
        <v>255</v>
      </c>
      <c r="J1433" s="9" t="s">
        <v>756</v>
      </c>
      <c r="K1433" s="5" t="s">
        <v>860</v>
      </c>
    </row>
    <row r="1434" spans="1:11" s="50" customFormat="1" ht="105" x14ac:dyDescent="0.25">
      <c r="A1434" s="5" t="s">
        <v>1263</v>
      </c>
      <c r="B1434" s="5">
        <v>2017</v>
      </c>
      <c r="C1434" s="5">
        <v>4600006408</v>
      </c>
      <c r="D1434" s="5" t="s">
        <v>863</v>
      </c>
      <c r="E1434" s="6">
        <v>758466000</v>
      </c>
      <c r="F1434" s="7">
        <v>42832</v>
      </c>
      <c r="G1434" s="7">
        <v>43098</v>
      </c>
      <c r="H1434" s="19">
        <v>1</v>
      </c>
      <c r="I1434" s="19" t="s">
        <v>255</v>
      </c>
      <c r="J1434" s="9" t="s">
        <v>755</v>
      </c>
      <c r="K1434" s="5" t="s">
        <v>864</v>
      </c>
    </row>
    <row r="1435" spans="1:11" s="50" customFormat="1" ht="105" x14ac:dyDescent="0.25">
      <c r="A1435" s="5" t="s">
        <v>1263</v>
      </c>
      <c r="B1435" s="5">
        <v>2017</v>
      </c>
      <c r="C1435" s="5">
        <v>4600006409</v>
      </c>
      <c r="D1435" s="5" t="s">
        <v>867</v>
      </c>
      <c r="E1435" s="6">
        <v>379233000</v>
      </c>
      <c r="F1435" s="7">
        <v>42852</v>
      </c>
      <c r="G1435" s="7">
        <v>43098</v>
      </c>
      <c r="H1435" s="19">
        <v>1</v>
      </c>
      <c r="I1435" s="19" t="s">
        <v>255</v>
      </c>
      <c r="J1435" s="9" t="s">
        <v>753</v>
      </c>
      <c r="K1435" s="5" t="s">
        <v>868</v>
      </c>
    </row>
    <row r="1436" spans="1:11" s="50" customFormat="1" ht="150" x14ac:dyDescent="0.25">
      <c r="A1436" s="5" t="s">
        <v>1263</v>
      </c>
      <c r="B1436" s="5">
        <v>2017</v>
      </c>
      <c r="C1436" s="5">
        <v>4600006410</v>
      </c>
      <c r="D1436" s="5" t="s">
        <v>865</v>
      </c>
      <c r="E1436" s="6">
        <v>416084720</v>
      </c>
      <c r="F1436" s="7">
        <v>42864</v>
      </c>
      <c r="G1436" s="7">
        <v>43098</v>
      </c>
      <c r="H1436" s="19">
        <v>1</v>
      </c>
      <c r="I1436" s="19" t="s">
        <v>255</v>
      </c>
      <c r="J1436" s="9" t="s">
        <v>752</v>
      </c>
      <c r="K1436" s="5" t="s">
        <v>866</v>
      </c>
    </row>
    <row r="1437" spans="1:11" s="50" customFormat="1" ht="75" x14ac:dyDescent="0.25">
      <c r="A1437" s="5" t="s">
        <v>1263</v>
      </c>
      <c r="B1437" s="5">
        <v>2017</v>
      </c>
      <c r="C1437" s="5">
        <v>4600006411</v>
      </c>
      <c r="D1437" s="5" t="s">
        <v>849</v>
      </c>
      <c r="E1437" s="6">
        <v>349616500</v>
      </c>
      <c r="F1437" s="7">
        <v>42849</v>
      </c>
      <c r="G1437" s="7">
        <v>43098</v>
      </c>
      <c r="H1437" s="19">
        <v>1</v>
      </c>
      <c r="I1437" s="19" t="s">
        <v>255</v>
      </c>
      <c r="J1437" s="9" t="s">
        <v>160</v>
      </c>
      <c r="K1437" s="5" t="s">
        <v>850</v>
      </c>
    </row>
    <row r="1438" spans="1:11" s="50" customFormat="1" ht="90" x14ac:dyDescent="0.25">
      <c r="A1438" s="5" t="s">
        <v>1263</v>
      </c>
      <c r="B1438" s="5">
        <v>2017</v>
      </c>
      <c r="C1438" s="5">
        <v>4600006412</v>
      </c>
      <c r="D1438" s="5" t="s">
        <v>853</v>
      </c>
      <c r="E1438" s="6">
        <v>758531003</v>
      </c>
      <c r="F1438" s="7">
        <v>42825</v>
      </c>
      <c r="G1438" s="7">
        <v>43098</v>
      </c>
      <c r="H1438" s="19">
        <v>1</v>
      </c>
      <c r="I1438" s="19" t="s">
        <v>255</v>
      </c>
      <c r="J1438" s="9" t="s">
        <v>741</v>
      </c>
      <c r="K1438" s="5" t="s">
        <v>854</v>
      </c>
    </row>
    <row r="1439" spans="1:11" s="50" customFormat="1" ht="75" x14ac:dyDescent="0.25">
      <c r="A1439" s="5" t="s">
        <v>1263</v>
      </c>
      <c r="B1439" s="5">
        <v>2017</v>
      </c>
      <c r="C1439" s="5">
        <v>4600006413</v>
      </c>
      <c r="D1439" s="5" t="s">
        <v>855</v>
      </c>
      <c r="E1439" s="6">
        <v>796633930</v>
      </c>
      <c r="F1439" s="7">
        <v>42825</v>
      </c>
      <c r="G1439" s="7">
        <v>43098</v>
      </c>
      <c r="H1439" s="19">
        <v>1</v>
      </c>
      <c r="I1439" s="19" t="s">
        <v>255</v>
      </c>
      <c r="J1439" s="9" t="s">
        <v>740</v>
      </c>
      <c r="K1439" s="5" t="s">
        <v>856</v>
      </c>
    </row>
    <row r="1440" spans="1:11" s="50" customFormat="1" ht="75" x14ac:dyDescent="0.25">
      <c r="A1440" s="5" t="s">
        <v>1263</v>
      </c>
      <c r="B1440" s="5">
        <v>2017</v>
      </c>
      <c r="C1440" s="5">
        <v>4600006414</v>
      </c>
      <c r="D1440" s="5" t="s">
        <v>847</v>
      </c>
      <c r="E1440" s="6">
        <v>379233000</v>
      </c>
      <c r="F1440" s="7">
        <v>42825</v>
      </c>
      <c r="G1440" s="7">
        <v>43098</v>
      </c>
      <c r="H1440" s="19">
        <v>1</v>
      </c>
      <c r="I1440" s="19" t="s">
        <v>255</v>
      </c>
      <c r="J1440" s="9" t="s">
        <v>561</v>
      </c>
      <c r="K1440" s="5" t="s">
        <v>848</v>
      </c>
    </row>
    <row r="1441" spans="1:11" s="50" customFormat="1" ht="75" x14ac:dyDescent="0.25">
      <c r="A1441" s="5" t="s">
        <v>1263</v>
      </c>
      <c r="B1441" s="5">
        <v>2017</v>
      </c>
      <c r="C1441" s="5">
        <v>4600006415</v>
      </c>
      <c r="D1441" s="5" t="s">
        <v>851</v>
      </c>
      <c r="E1441" s="6">
        <v>1248543502</v>
      </c>
      <c r="F1441" s="7">
        <v>42825</v>
      </c>
      <c r="G1441" s="7">
        <v>43098</v>
      </c>
      <c r="H1441" s="19">
        <v>1</v>
      </c>
      <c r="I1441" s="19" t="s">
        <v>255</v>
      </c>
      <c r="J1441" s="9" t="s">
        <v>575</v>
      </c>
      <c r="K1441" s="5" t="s">
        <v>852</v>
      </c>
    </row>
    <row r="1442" spans="1:11" s="50" customFormat="1" ht="165" x14ac:dyDescent="0.25">
      <c r="A1442" s="5" t="s">
        <v>1263</v>
      </c>
      <c r="B1442" s="5">
        <v>2017</v>
      </c>
      <c r="C1442" s="5">
        <v>4600006475</v>
      </c>
      <c r="D1442" s="5" t="s">
        <v>869</v>
      </c>
      <c r="E1442" s="6">
        <v>406854500</v>
      </c>
      <c r="F1442" s="7">
        <v>42857</v>
      </c>
      <c r="G1442" s="7">
        <v>43098</v>
      </c>
      <c r="H1442" s="19">
        <v>1</v>
      </c>
      <c r="I1442" s="19" t="s">
        <v>255</v>
      </c>
      <c r="J1442" s="9" t="s">
        <v>724</v>
      </c>
      <c r="K1442" s="5" t="s">
        <v>870</v>
      </c>
    </row>
    <row r="1443" spans="1:11" s="50" customFormat="1" ht="75" x14ac:dyDescent="0.25">
      <c r="A1443" s="5" t="s">
        <v>1263</v>
      </c>
      <c r="B1443" s="5">
        <v>2017</v>
      </c>
      <c r="C1443" s="5">
        <v>4600006476</v>
      </c>
      <c r="D1443" s="5" t="s">
        <v>871</v>
      </c>
      <c r="E1443" s="6">
        <v>414048949</v>
      </c>
      <c r="F1443" s="7">
        <v>42831</v>
      </c>
      <c r="G1443" s="7">
        <v>43098</v>
      </c>
      <c r="H1443" s="19">
        <v>1</v>
      </c>
      <c r="I1443" s="19" t="s">
        <v>255</v>
      </c>
      <c r="J1443" s="9" t="s">
        <v>162</v>
      </c>
      <c r="K1443" s="5" t="s">
        <v>872</v>
      </c>
    </row>
    <row r="1444" spans="1:11" s="50" customFormat="1" ht="120" x14ac:dyDescent="0.25">
      <c r="A1444" s="5" t="s">
        <v>1263</v>
      </c>
      <c r="B1444" s="5">
        <v>2017</v>
      </c>
      <c r="C1444" s="5">
        <v>4600006477</v>
      </c>
      <c r="D1444" s="5" t="s">
        <v>873</v>
      </c>
      <c r="E1444" s="6">
        <v>379233197</v>
      </c>
      <c r="F1444" s="7">
        <v>42860</v>
      </c>
      <c r="G1444" s="7">
        <v>43098</v>
      </c>
      <c r="H1444" s="19">
        <v>1</v>
      </c>
      <c r="I1444" s="19" t="s">
        <v>255</v>
      </c>
      <c r="J1444" s="9" t="s">
        <v>874</v>
      </c>
      <c r="K1444" s="5" t="s">
        <v>875</v>
      </c>
    </row>
    <row r="1445" spans="1:11" s="50" customFormat="1" ht="180" x14ac:dyDescent="0.25">
      <c r="A1445" s="5" t="s">
        <v>1263</v>
      </c>
      <c r="B1445" s="5">
        <v>2017</v>
      </c>
      <c r="C1445" s="5">
        <v>4600006478</v>
      </c>
      <c r="D1445" s="5" t="s">
        <v>878</v>
      </c>
      <c r="E1445" s="6">
        <v>758606408</v>
      </c>
      <c r="F1445" s="7">
        <v>42851</v>
      </c>
      <c r="G1445" s="7">
        <v>43098</v>
      </c>
      <c r="H1445" s="19">
        <v>1</v>
      </c>
      <c r="I1445" s="19" t="s">
        <v>255</v>
      </c>
      <c r="J1445" s="9" t="s">
        <v>159</v>
      </c>
      <c r="K1445" s="5" t="s">
        <v>879</v>
      </c>
    </row>
    <row r="1446" spans="1:11" s="50" customFormat="1" ht="150" x14ac:dyDescent="0.25">
      <c r="A1446" s="5" t="s">
        <v>1263</v>
      </c>
      <c r="B1446" s="5">
        <v>2017</v>
      </c>
      <c r="C1446" s="5">
        <v>4600006479</v>
      </c>
      <c r="D1446" s="5" t="s">
        <v>876</v>
      </c>
      <c r="E1446" s="6">
        <v>382666474</v>
      </c>
      <c r="F1446" s="7">
        <v>42851</v>
      </c>
      <c r="G1446" s="7">
        <v>43098</v>
      </c>
      <c r="H1446" s="19">
        <v>1</v>
      </c>
      <c r="I1446" s="19" t="s">
        <v>255</v>
      </c>
      <c r="J1446" s="9" t="s">
        <v>571</v>
      </c>
      <c r="K1446" s="5" t="s">
        <v>877</v>
      </c>
    </row>
    <row r="1447" spans="1:11" s="50" customFormat="1" ht="75" x14ac:dyDescent="0.25">
      <c r="A1447" s="5" t="s">
        <v>1263</v>
      </c>
      <c r="B1447" s="5">
        <v>2017</v>
      </c>
      <c r="C1447" s="5">
        <v>4600006480</v>
      </c>
      <c r="D1447" s="5" t="s">
        <v>881</v>
      </c>
      <c r="E1447" s="6">
        <v>379233000</v>
      </c>
      <c r="F1447" s="7">
        <v>42863</v>
      </c>
      <c r="G1447" s="7">
        <v>43098</v>
      </c>
      <c r="H1447" s="19">
        <v>1</v>
      </c>
      <c r="I1447" s="19" t="s">
        <v>255</v>
      </c>
      <c r="J1447" s="9" t="s">
        <v>560</v>
      </c>
      <c r="K1447" s="5" t="s">
        <v>850</v>
      </c>
    </row>
    <row r="1448" spans="1:11" s="50" customFormat="1" ht="75" x14ac:dyDescent="0.25">
      <c r="A1448" s="5" t="s">
        <v>1263</v>
      </c>
      <c r="B1448" s="5">
        <v>2017</v>
      </c>
      <c r="C1448" s="5">
        <v>4600006481</v>
      </c>
      <c r="D1448" s="5" t="s">
        <v>882</v>
      </c>
      <c r="E1448" s="6">
        <v>362299052</v>
      </c>
      <c r="F1448" s="7">
        <v>42863</v>
      </c>
      <c r="G1448" s="7">
        <v>43098</v>
      </c>
      <c r="H1448" s="19">
        <v>1</v>
      </c>
      <c r="I1448" s="19" t="s">
        <v>255</v>
      </c>
      <c r="J1448" s="9" t="s">
        <v>168</v>
      </c>
      <c r="K1448" s="5" t="s">
        <v>854</v>
      </c>
    </row>
    <row r="1449" spans="1:11" s="50" customFormat="1" ht="75" x14ac:dyDescent="0.25">
      <c r="A1449" s="5" t="s">
        <v>1263</v>
      </c>
      <c r="B1449" s="5">
        <v>2017</v>
      </c>
      <c r="C1449" s="5">
        <v>4600006482</v>
      </c>
      <c r="D1449" s="5" t="s">
        <v>883</v>
      </c>
      <c r="E1449" s="6">
        <v>415810050</v>
      </c>
      <c r="F1449" s="7">
        <v>42851</v>
      </c>
      <c r="G1449" s="7">
        <v>43098</v>
      </c>
      <c r="H1449" s="19">
        <v>1</v>
      </c>
      <c r="I1449" s="19" t="s">
        <v>255</v>
      </c>
      <c r="J1449" s="9" t="s">
        <v>164</v>
      </c>
      <c r="K1449" s="5" t="s">
        <v>884</v>
      </c>
    </row>
    <row r="1450" spans="1:11" s="50" customFormat="1" ht="75" x14ac:dyDescent="0.25">
      <c r="A1450" s="5" t="s">
        <v>1263</v>
      </c>
      <c r="B1450" s="5">
        <v>2017</v>
      </c>
      <c r="C1450" s="5">
        <v>4600006483</v>
      </c>
      <c r="D1450" s="5" t="s">
        <v>880</v>
      </c>
      <c r="E1450" s="6">
        <v>781478160</v>
      </c>
      <c r="F1450" s="7">
        <v>42851</v>
      </c>
      <c r="G1450" s="7">
        <v>43098</v>
      </c>
      <c r="H1450" s="19">
        <v>0</v>
      </c>
      <c r="I1450" s="19" t="s">
        <v>255</v>
      </c>
      <c r="J1450" s="9" t="s">
        <v>749</v>
      </c>
      <c r="K1450" s="5" t="s">
        <v>750</v>
      </c>
    </row>
    <row r="1451" spans="1:11" s="50" customFormat="1" ht="240" x14ac:dyDescent="0.25">
      <c r="A1451" s="5" t="s">
        <v>1263</v>
      </c>
      <c r="B1451" s="5">
        <v>2017</v>
      </c>
      <c r="C1451" s="5">
        <v>4600006484</v>
      </c>
      <c r="D1451" s="5" t="s">
        <v>885</v>
      </c>
      <c r="E1451" s="6">
        <v>425672141</v>
      </c>
      <c r="F1451" s="7">
        <v>42859</v>
      </c>
      <c r="G1451" s="7">
        <v>43098</v>
      </c>
      <c r="H1451" s="19">
        <v>1</v>
      </c>
      <c r="I1451" s="19" t="s">
        <v>255</v>
      </c>
      <c r="J1451" s="9" t="s">
        <v>570</v>
      </c>
      <c r="K1451" s="5" t="s">
        <v>886</v>
      </c>
    </row>
    <row r="1452" spans="1:11" s="50" customFormat="1" ht="135" x14ac:dyDescent="0.25">
      <c r="A1452" s="5" t="s">
        <v>1263</v>
      </c>
      <c r="B1452" s="5">
        <v>2017</v>
      </c>
      <c r="C1452" s="5">
        <v>4600006485</v>
      </c>
      <c r="D1452" s="5" t="s">
        <v>891</v>
      </c>
      <c r="E1452" s="6">
        <v>758466000</v>
      </c>
      <c r="F1452" s="7">
        <v>42842</v>
      </c>
      <c r="G1452" s="7">
        <v>43098</v>
      </c>
      <c r="H1452" s="19">
        <v>1</v>
      </c>
      <c r="I1452" s="19" t="s">
        <v>255</v>
      </c>
      <c r="J1452" s="9" t="s">
        <v>723</v>
      </c>
      <c r="K1452" s="5" t="s">
        <v>892</v>
      </c>
    </row>
    <row r="1453" spans="1:11" s="50" customFormat="1" ht="120" x14ac:dyDescent="0.25">
      <c r="A1453" s="5" t="s">
        <v>1263</v>
      </c>
      <c r="B1453" s="5">
        <v>2017</v>
      </c>
      <c r="C1453" s="5">
        <v>4600006486</v>
      </c>
      <c r="D1453" s="5" t="s">
        <v>893</v>
      </c>
      <c r="E1453" s="6">
        <v>759528538</v>
      </c>
      <c r="F1453" s="7">
        <v>42916</v>
      </c>
      <c r="G1453" s="7">
        <v>43098</v>
      </c>
      <c r="H1453" s="19">
        <v>1</v>
      </c>
      <c r="I1453" s="19" t="s">
        <v>255</v>
      </c>
      <c r="J1453" s="9" t="s">
        <v>357</v>
      </c>
      <c r="K1453" s="5" t="s">
        <v>894</v>
      </c>
    </row>
    <row r="1454" spans="1:11" s="50" customFormat="1" ht="105" x14ac:dyDescent="0.25">
      <c r="A1454" s="5" t="s">
        <v>1263</v>
      </c>
      <c r="B1454" s="5">
        <v>2017</v>
      </c>
      <c r="C1454" s="5">
        <v>4600006487</v>
      </c>
      <c r="D1454" s="5" t="s">
        <v>895</v>
      </c>
      <c r="E1454" s="6">
        <v>753341000</v>
      </c>
      <c r="F1454" s="7">
        <v>42860</v>
      </c>
      <c r="G1454" s="7">
        <v>43098</v>
      </c>
      <c r="H1454" s="19">
        <v>1</v>
      </c>
      <c r="I1454" s="19" t="s">
        <v>255</v>
      </c>
      <c r="J1454" s="9" t="s">
        <v>732</v>
      </c>
      <c r="K1454" s="5" t="s">
        <v>896</v>
      </c>
    </row>
    <row r="1455" spans="1:11" s="50" customFormat="1" ht="135" x14ac:dyDescent="0.25">
      <c r="A1455" s="5" t="s">
        <v>1263</v>
      </c>
      <c r="B1455" s="5">
        <v>2017</v>
      </c>
      <c r="C1455" s="5">
        <v>4600006488</v>
      </c>
      <c r="D1455" s="5" t="s">
        <v>889</v>
      </c>
      <c r="E1455" s="6">
        <v>379233397</v>
      </c>
      <c r="F1455" s="7">
        <v>42857</v>
      </c>
      <c r="G1455" s="7">
        <v>43098</v>
      </c>
      <c r="H1455" s="19">
        <v>1</v>
      </c>
      <c r="I1455" s="19" t="s">
        <v>255</v>
      </c>
      <c r="J1455" s="9" t="s">
        <v>559</v>
      </c>
      <c r="K1455" s="5" t="s">
        <v>890</v>
      </c>
    </row>
    <row r="1456" spans="1:11" s="50" customFormat="1" ht="135" x14ac:dyDescent="0.25">
      <c r="A1456" s="5" t="s">
        <v>1263</v>
      </c>
      <c r="B1456" s="5">
        <v>2017</v>
      </c>
      <c r="C1456" s="5">
        <v>4600006489</v>
      </c>
      <c r="D1456" s="5" t="s">
        <v>887</v>
      </c>
      <c r="E1456" s="6">
        <v>1521343585</v>
      </c>
      <c r="F1456" s="7">
        <v>42860</v>
      </c>
      <c r="G1456" s="7">
        <v>43098</v>
      </c>
      <c r="H1456" s="19">
        <v>1</v>
      </c>
      <c r="I1456" s="19" t="s">
        <v>255</v>
      </c>
      <c r="J1456" s="9" t="s">
        <v>167</v>
      </c>
      <c r="K1456" s="5" t="s">
        <v>888</v>
      </c>
    </row>
    <row r="1457" spans="1:11" s="50" customFormat="1" ht="60" x14ac:dyDescent="0.25">
      <c r="A1457" s="5" t="s">
        <v>1263</v>
      </c>
      <c r="B1457" s="5">
        <v>2017</v>
      </c>
      <c r="C1457" s="5">
        <v>4600006532</v>
      </c>
      <c r="D1457" s="5" t="s">
        <v>1229</v>
      </c>
      <c r="E1457" s="6">
        <v>864256952</v>
      </c>
      <c r="F1457" s="7">
        <v>42826</v>
      </c>
      <c r="G1457" s="7">
        <v>43100</v>
      </c>
      <c r="H1457" s="19">
        <v>0.97199999999999998</v>
      </c>
      <c r="I1457" s="19">
        <v>0.86299999999999999</v>
      </c>
      <c r="J1457" s="9" t="s">
        <v>1230</v>
      </c>
      <c r="K1457" s="5"/>
    </row>
    <row r="1458" spans="1:11" s="50" customFormat="1" ht="120" x14ac:dyDescent="0.25">
      <c r="A1458" s="5" t="s">
        <v>1263</v>
      </c>
      <c r="B1458" s="5">
        <v>2017</v>
      </c>
      <c r="C1458" s="5">
        <v>4600006533</v>
      </c>
      <c r="D1458" s="5" t="s">
        <v>901</v>
      </c>
      <c r="E1458" s="6">
        <v>379233397</v>
      </c>
      <c r="F1458" s="7">
        <v>42860</v>
      </c>
      <c r="G1458" s="7">
        <v>43098</v>
      </c>
      <c r="H1458" s="19">
        <v>1</v>
      </c>
      <c r="I1458" s="19" t="s">
        <v>255</v>
      </c>
      <c r="J1458" s="9" t="s">
        <v>713</v>
      </c>
      <c r="K1458" s="5" t="s">
        <v>902</v>
      </c>
    </row>
    <row r="1459" spans="1:11" s="50" customFormat="1" ht="120" x14ac:dyDescent="0.25">
      <c r="A1459" s="5" t="s">
        <v>1263</v>
      </c>
      <c r="B1459" s="5">
        <v>2017</v>
      </c>
      <c r="C1459" s="5">
        <v>4600006534</v>
      </c>
      <c r="D1459" s="5" t="s">
        <v>897</v>
      </c>
      <c r="E1459" s="6">
        <v>379233000</v>
      </c>
      <c r="F1459" s="7">
        <v>42866</v>
      </c>
      <c r="G1459" s="7">
        <v>43098</v>
      </c>
      <c r="H1459" s="19">
        <v>1</v>
      </c>
      <c r="I1459" s="19" t="s">
        <v>255</v>
      </c>
      <c r="J1459" s="9" t="s">
        <v>757</v>
      </c>
      <c r="K1459" s="5" t="s">
        <v>898</v>
      </c>
    </row>
    <row r="1460" spans="1:11" s="50" customFormat="1" ht="165" x14ac:dyDescent="0.25">
      <c r="A1460" s="5" t="s">
        <v>1263</v>
      </c>
      <c r="B1460" s="5">
        <v>2017</v>
      </c>
      <c r="C1460" s="5">
        <v>4600006535</v>
      </c>
      <c r="D1460" s="5" t="s">
        <v>899</v>
      </c>
      <c r="E1460" s="6">
        <v>379233000</v>
      </c>
      <c r="F1460" s="7">
        <v>42857</v>
      </c>
      <c r="G1460" s="7">
        <v>43098</v>
      </c>
      <c r="H1460" s="19">
        <v>1</v>
      </c>
      <c r="I1460" s="19" t="s">
        <v>255</v>
      </c>
      <c r="J1460" s="9" t="s">
        <v>552</v>
      </c>
      <c r="K1460" s="5" t="s">
        <v>900</v>
      </c>
    </row>
    <row r="1461" spans="1:11" s="50" customFormat="1" ht="120" x14ac:dyDescent="0.25">
      <c r="A1461" s="5" t="s">
        <v>1263</v>
      </c>
      <c r="B1461" s="5">
        <v>2017</v>
      </c>
      <c r="C1461" s="5">
        <v>4600006536</v>
      </c>
      <c r="D1461" s="5" t="s">
        <v>903</v>
      </c>
      <c r="E1461" s="6">
        <v>378999182</v>
      </c>
      <c r="F1461" s="7">
        <v>42860</v>
      </c>
      <c r="G1461" s="7">
        <v>43098</v>
      </c>
      <c r="H1461" s="19">
        <v>1</v>
      </c>
      <c r="I1461" s="19" t="s">
        <v>255</v>
      </c>
      <c r="J1461" s="9" t="s">
        <v>763</v>
      </c>
      <c r="K1461" s="5" t="s">
        <v>904</v>
      </c>
    </row>
    <row r="1462" spans="1:11" s="50" customFormat="1" ht="75" x14ac:dyDescent="0.25">
      <c r="A1462" s="5" t="s">
        <v>1263</v>
      </c>
      <c r="B1462" s="5">
        <v>2017</v>
      </c>
      <c r="C1462" s="5">
        <v>4600006538</v>
      </c>
      <c r="D1462" s="5" t="s">
        <v>905</v>
      </c>
      <c r="E1462" s="6">
        <v>857087235</v>
      </c>
      <c r="F1462" s="7">
        <v>42849</v>
      </c>
      <c r="G1462" s="7">
        <v>43098</v>
      </c>
      <c r="H1462" s="19">
        <v>1</v>
      </c>
      <c r="I1462" s="19" t="s">
        <v>255</v>
      </c>
      <c r="J1462" s="9" t="s">
        <v>555</v>
      </c>
      <c r="K1462" s="5" t="s">
        <v>906</v>
      </c>
    </row>
    <row r="1463" spans="1:11" s="50" customFormat="1" ht="135" x14ac:dyDescent="0.25">
      <c r="A1463" s="5" t="s">
        <v>1263</v>
      </c>
      <c r="B1463" s="5">
        <v>2017</v>
      </c>
      <c r="C1463" s="5">
        <v>4600006539</v>
      </c>
      <c r="D1463" s="5" t="s">
        <v>909</v>
      </c>
      <c r="E1463" s="6">
        <v>1137699000</v>
      </c>
      <c r="F1463" s="7">
        <v>42858</v>
      </c>
      <c r="G1463" s="7">
        <v>43098</v>
      </c>
      <c r="H1463" s="19">
        <v>1</v>
      </c>
      <c r="I1463" s="19" t="s">
        <v>255</v>
      </c>
      <c r="J1463" s="9" t="s">
        <v>577</v>
      </c>
      <c r="K1463" s="5" t="s">
        <v>910</v>
      </c>
    </row>
    <row r="1464" spans="1:11" s="50" customFormat="1" ht="135" x14ac:dyDescent="0.25">
      <c r="A1464" s="5" t="s">
        <v>1263</v>
      </c>
      <c r="B1464" s="5">
        <v>2017</v>
      </c>
      <c r="C1464" s="5">
        <v>4600006540</v>
      </c>
      <c r="D1464" s="5" t="s">
        <v>907</v>
      </c>
      <c r="E1464" s="6">
        <v>742989594</v>
      </c>
      <c r="F1464" s="7">
        <v>42860</v>
      </c>
      <c r="G1464" s="7">
        <v>43098</v>
      </c>
      <c r="H1464" s="19">
        <v>1</v>
      </c>
      <c r="I1464" s="19" t="s">
        <v>255</v>
      </c>
      <c r="J1464" s="9" t="s">
        <v>556</v>
      </c>
      <c r="K1464" s="5" t="s">
        <v>908</v>
      </c>
    </row>
    <row r="1465" spans="1:11" s="50" customFormat="1" ht="105" x14ac:dyDescent="0.25">
      <c r="A1465" s="5" t="s">
        <v>1263</v>
      </c>
      <c r="B1465" s="5">
        <v>2017</v>
      </c>
      <c r="C1465" s="5">
        <v>4600006541</v>
      </c>
      <c r="D1465" s="5" t="s">
        <v>937</v>
      </c>
      <c r="E1465" s="6">
        <v>435000000</v>
      </c>
      <c r="F1465" s="7">
        <v>42870</v>
      </c>
      <c r="G1465" s="7">
        <v>43098</v>
      </c>
      <c r="H1465" s="19">
        <v>1</v>
      </c>
      <c r="I1465" s="19" t="s">
        <v>255</v>
      </c>
      <c r="J1465" s="9" t="s">
        <v>151</v>
      </c>
      <c r="K1465" s="5" t="s">
        <v>938</v>
      </c>
    </row>
    <row r="1466" spans="1:11" s="50" customFormat="1" ht="90" x14ac:dyDescent="0.25">
      <c r="A1466" s="5" t="s">
        <v>1263</v>
      </c>
      <c r="B1466" s="5">
        <v>2017</v>
      </c>
      <c r="C1466" s="5">
        <v>4600006651</v>
      </c>
      <c r="D1466" s="5" t="s">
        <v>782</v>
      </c>
      <c r="E1466" s="6">
        <v>38000000</v>
      </c>
      <c r="F1466" s="7">
        <v>42858</v>
      </c>
      <c r="G1466" s="7">
        <v>43084</v>
      </c>
      <c r="H1466" s="19">
        <v>1</v>
      </c>
      <c r="I1466" s="19" t="s">
        <v>255</v>
      </c>
      <c r="J1466" s="9" t="s">
        <v>567</v>
      </c>
      <c r="K1466" s="5" t="s">
        <v>762</v>
      </c>
    </row>
    <row r="1467" spans="1:11" s="50" customFormat="1" ht="75" x14ac:dyDescent="0.25">
      <c r="A1467" s="5" t="s">
        <v>1263</v>
      </c>
      <c r="B1467" s="5">
        <v>2017</v>
      </c>
      <c r="C1467" s="5">
        <v>4600006652</v>
      </c>
      <c r="D1467" s="5" t="s">
        <v>844</v>
      </c>
      <c r="E1467" s="6">
        <v>758466000</v>
      </c>
      <c r="F1467" s="7">
        <v>42857</v>
      </c>
      <c r="G1467" s="7">
        <v>43098</v>
      </c>
      <c r="H1467" s="19">
        <v>1</v>
      </c>
      <c r="I1467" s="19" t="s">
        <v>255</v>
      </c>
      <c r="J1467" s="9" t="s">
        <v>567</v>
      </c>
      <c r="K1467" s="5" t="s">
        <v>831</v>
      </c>
    </row>
    <row r="1468" spans="1:11" s="50" customFormat="1" ht="120" x14ac:dyDescent="0.25">
      <c r="A1468" s="5" t="s">
        <v>1263</v>
      </c>
      <c r="B1468" s="5">
        <v>2017</v>
      </c>
      <c r="C1468" s="5">
        <v>4600006655</v>
      </c>
      <c r="D1468" s="5" t="s">
        <v>813</v>
      </c>
      <c r="E1468" s="6">
        <v>379233397</v>
      </c>
      <c r="F1468" s="7">
        <v>42866</v>
      </c>
      <c r="G1468" s="7">
        <v>43098</v>
      </c>
      <c r="H1468" s="19">
        <v>1</v>
      </c>
      <c r="I1468" s="19" t="s">
        <v>255</v>
      </c>
      <c r="J1468" s="9" t="s">
        <v>156</v>
      </c>
      <c r="K1468" s="5" t="s">
        <v>814</v>
      </c>
    </row>
    <row r="1469" spans="1:11" s="50" customFormat="1" ht="75" x14ac:dyDescent="0.25">
      <c r="A1469" s="5" t="s">
        <v>1263</v>
      </c>
      <c r="B1469" s="5">
        <v>2017</v>
      </c>
      <c r="C1469" s="5">
        <v>4600006683</v>
      </c>
      <c r="D1469" s="5" t="s">
        <v>776</v>
      </c>
      <c r="E1469" s="6">
        <v>63713552</v>
      </c>
      <c r="F1469" s="7">
        <v>42871</v>
      </c>
      <c r="G1469" s="7">
        <v>42916</v>
      </c>
      <c r="H1469" s="19">
        <v>1</v>
      </c>
      <c r="I1469" s="19">
        <v>1</v>
      </c>
      <c r="J1469" s="9" t="s">
        <v>598</v>
      </c>
      <c r="K1469" s="5" t="s">
        <v>762</v>
      </c>
    </row>
    <row r="1470" spans="1:11" s="50" customFormat="1" ht="60" x14ac:dyDescent="0.25">
      <c r="A1470" s="5" t="s">
        <v>1263</v>
      </c>
      <c r="B1470" s="5">
        <v>2017</v>
      </c>
      <c r="C1470" s="5">
        <v>4600006698</v>
      </c>
      <c r="D1470" s="5" t="s">
        <v>1233</v>
      </c>
      <c r="E1470" s="6" t="s">
        <v>1234</v>
      </c>
      <c r="F1470" s="7">
        <v>42859</v>
      </c>
      <c r="G1470" s="7">
        <v>43084</v>
      </c>
      <c r="H1470" s="19">
        <v>1</v>
      </c>
      <c r="I1470" s="19" t="s">
        <v>1235</v>
      </c>
      <c r="J1470" s="9" t="s">
        <v>1236</v>
      </c>
      <c r="K1470" s="5" t="s">
        <v>1237</v>
      </c>
    </row>
    <row r="1471" spans="1:11" s="50" customFormat="1" ht="135" x14ac:dyDescent="0.25">
      <c r="A1471" s="5" t="s">
        <v>1263</v>
      </c>
      <c r="B1471" s="5">
        <v>2017</v>
      </c>
      <c r="C1471" s="5">
        <v>4600006714</v>
      </c>
      <c r="D1471" s="5" t="s">
        <v>954</v>
      </c>
      <c r="E1471" s="6">
        <v>2166085537</v>
      </c>
      <c r="F1471" s="7">
        <v>42865</v>
      </c>
      <c r="G1471" s="7">
        <v>43098</v>
      </c>
      <c r="H1471" s="19">
        <v>1</v>
      </c>
      <c r="I1471" s="19" t="s">
        <v>255</v>
      </c>
      <c r="J1471" s="9" t="s">
        <v>715</v>
      </c>
      <c r="K1471" s="5" t="s">
        <v>955</v>
      </c>
    </row>
    <row r="1472" spans="1:11" s="50" customFormat="1" ht="105" x14ac:dyDescent="0.25">
      <c r="A1472" s="53" t="s">
        <v>1263</v>
      </c>
      <c r="B1472" s="5">
        <v>2017</v>
      </c>
      <c r="C1472" s="5">
        <v>4600006715</v>
      </c>
      <c r="D1472" s="5" t="s">
        <v>1016</v>
      </c>
      <c r="E1472" s="6">
        <v>1124200353</v>
      </c>
      <c r="F1472" s="7">
        <v>42894</v>
      </c>
      <c r="G1472" s="7">
        <v>43098</v>
      </c>
      <c r="H1472" s="8">
        <v>1</v>
      </c>
      <c r="I1472" s="8" t="s">
        <v>255</v>
      </c>
      <c r="J1472" s="9" t="s">
        <v>1017</v>
      </c>
      <c r="K1472" s="5" t="s">
        <v>1018</v>
      </c>
    </row>
    <row r="1473" spans="1:11" s="50" customFormat="1" ht="75" x14ac:dyDescent="0.25">
      <c r="A1473" s="53" t="s">
        <v>1263</v>
      </c>
      <c r="B1473" s="5">
        <v>2017</v>
      </c>
      <c r="C1473" s="5">
        <v>4600006716</v>
      </c>
      <c r="D1473" s="5" t="s">
        <v>952</v>
      </c>
      <c r="E1473" s="6">
        <v>758466000</v>
      </c>
      <c r="F1473" s="7">
        <v>42872</v>
      </c>
      <c r="G1473" s="7">
        <v>43098</v>
      </c>
      <c r="H1473" s="8">
        <v>1</v>
      </c>
      <c r="I1473" s="8" t="s">
        <v>255</v>
      </c>
      <c r="J1473" s="9" t="s">
        <v>554</v>
      </c>
      <c r="K1473" s="5" t="s">
        <v>953</v>
      </c>
    </row>
    <row r="1474" spans="1:11" s="50" customFormat="1" ht="135" x14ac:dyDescent="0.25">
      <c r="A1474" s="53" t="s">
        <v>1263</v>
      </c>
      <c r="B1474" s="5">
        <v>2017</v>
      </c>
      <c r="C1474" s="5">
        <v>4600006720</v>
      </c>
      <c r="D1474" s="5" t="s">
        <v>965</v>
      </c>
      <c r="E1474" s="6">
        <v>1116698963</v>
      </c>
      <c r="F1474" s="7">
        <v>42888</v>
      </c>
      <c r="G1474" s="7">
        <v>43098</v>
      </c>
      <c r="H1474" s="8">
        <v>1</v>
      </c>
      <c r="I1474" s="8" t="s">
        <v>255</v>
      </c>
      <c r="J1474" s="9" t="s">
        <v>349</v>
      </c>
      <c r="K1474" s="5" t="s">
        <v>966</v>
      </c>
    </row>
    <row r="1475" spans="1:11" s="50" customFormat="1" ht="75" x14ac:dyDescent="0.25">
      <c r="A1475" s="53" t="s">
        <v>1263</v>
      </c>
      <c r="B1475" s="5">
        <v>2017</v>
      </c>
      <c r="C1475" s="5">
        <v>4600006721</v>
      </c>
      <c r="D1475" s="5" t="s">
        <v>956</v>
      </c>
      <c r="E1475" s="6">
        <v>1032313396</v>
      </c>
      <c r="F1475" s="7">
        <v>42887</v>
      </c>
      <c r="G1475" s="7">
        <v>43098</v>
      </c>
      <c r="H1475" s="8">
        <v>1</v>
      </c>
      <c r="I1475" s="8" t="s">
        <v>255</v>
      </c>
      <c r="J1475" s="9" t="s">
        <v>346</v>
      </c>
      <c r="K1475" s="5" t="s">
        <v>957</v>
      </c>
    </row>
    <row r="1476" spans="1:11" s="50" customFormat="1" ht="135" x14ac:dyDescent="0.25">
      <c r="A1476" s="53" t="s">
        <v>1263</v>
      </c>
      <c r="B1476" s="5">
        <v>2017</v>
      </c>
      <c r="C1476" s="5">
        <v>4600006722</v>
      </c>
      <c r="D1476" s="5" t="s">
        <v>961</v>
      </c>
      <c r="E1476" s="6">
        <v>900000000</v>
      </c>
      <c r="F1476" s="7">
        <v>42885</v>
      </c>
      <c r="G1476" s="7">
        <v>43098</v>
      </c>
      <c r="H1476" s="8">
        <v>1</v>
      </c>
      <c r="I1476" s="8" t="s">
        <v>255</v>
      </c>
      <c r="J1476" s="9" t="s">
        <v>577</v>
      </c>
      <c r="K1476" s="5" t="s">
        <v>962</v>
      </c>
    </row>
    <row r="1477" spans="1:11" s="50" customFormat="1" ht="135" x14ac:dyDescent="0.25">
      <c r="A1477" s="53" t="s">
        <v>1263</v>
      </c>
      <c r="B1477" s="5">
        <v>2017</v>
      </c>
      <c r="C1477" s="5">
        <v>4600006725</v>
      </c>
      <c r="D1477" s="5" t="s">
        <v>973</v>
      </c>
      <c r="E1477" s="6">
        <v>905208645</v>
      </c>
      <c r="F1477" s="7">
        <v>42935</v>
      </c>
      <c r="G1477" s="7">
        <v>43098</v>
      </c>
      <c r="H1477" s="8">
        <v>1</v>
      </c>
      <c r="I1477" s="8" t="s">
        <v>255</v>
      </c>
      <c r="J1477" s="9" t="s">
        <v>758</v>
      </c>
      <c r="K1477" s="5" t="s">
        <v>974</v>
      </c>
    </row>
    <row r="1478" spans="1:11" s="50" customFormat="1" ht="165" x14ac:dyDescent="0.25">
      <c r="A1478" s="53" t="s">
        <v>1263</v>
      </c>
      <c r="B1478" s="5">
        <v>2017</v>
      </c>
      <c r="C1478" s="5">
        <v>4600006726</v>
      </c>
      <c r="D1478" s="5" t="s">
        <v>967</v>
      </c>
      <c r="E1478" s="6">
        <v>379303204</v>
      </c>
      <c r="F1478" s="7">
        <v>42894</v>
      </c>
      <c r="G1478" s="7">
        <v>43098</v>
      </c>
      <c r="H1478" s="8">
        <v>1</v>
      </c>
      <c r="I1478" s="8" t="s">
        <v>255</v>
      </c>
      <c r="J1478" s="9" t="s">
        <v>573</v>
      </c>
      <c r="K1478" s="5" t="s">
        <v>968</v>
      </c>
    </row>
    <row r="1479" spans="1:11" s="50" customFormat="1" ht="135" x14ac:dyDescent="0.25">
      <c r="A1479" s="53" t="s">
        <v>1263</v>
      </c>
      <c r="B1479" s="5">
        <v>2017</v>
      </c>
      <c r="C1479" s="5">
        <v>4600006727</v>
      </c>
      <c r="D1479" s="5" t="s">
        <v>963</v>
      </c>
      <c r="E1479" s="6">
        <v>1502290462</v>
      </c>
      <c r="F1479" s="7">
        <v>42885</v>
      </c>
      <c r="G1479" s="7">
        <v>43098</v>
      </c>
      <c r="H1479" s="8">
        <v>1</v>
      </c>
      <c r="I1479" s="8" t="s">
        <v>255</v>
      </c>
      <c r="J1479" s="9" t="s">
        <v>341</v>
      </c>
      <c r="K1479" s="5" t="s">
        <v>964</v>
      </c>
    </row>
    <row r="1480" spans="1:11" s="50" customFormat="1" ht="135" x14ac:dyDescent="0.25">
      <c r="A1480" s="53" t="s">
        <v>1263</v>
      </c>
      <c r="B1480" s="5">
        <v>2017</v>
      </c>
      <c r="C1480" s="5">
        <v>4600006731</v>
      </c>
      <c r="D1480" s="5" t="s">
        <v>958</v>
      </c>
      <c r="E1480" s="6">
        <v>1507216503</v>
      </c>
      <c r="F1480" s="7">
        <v>42873</v>
      </c>
      <c r="G1480" s="7">
        <v>43098</v>
      </c>
      <c r="H1480" s="8">
        <v>1</v>
      </c>
      <c r="I1480" s="8" t="s">
        <v>255</v>
      </c>
      <c r="J1480" s="9" t="s">
        <v>959</v>
      </c>
      <c r="K1480" s="5" t="s">
        <v>960</v>
      </c>
    </row>
    <row r="1481" spans="1:11" s="50" customFormat="1" ht="60" x14ac:dyDescent="0.25">
      <c r="A1481" s="53" t="s">
        <v>1263</v>
      </c>
      <c r="B1481" s="5">
        <v>2017</v>
      </c>
      <c r="C1481" s="5">
        <v>4600006732</v>
      </c>
      <c r="D1481" s="5" t="s">
        <v>765</v>
      </c>
      <c r="E1481" s="6">
        <v>717678171</v>
      </c>
      <c r="F1481" s="7">
        <v>42900</v>
      </c>
      <c r="G1481" s="7">
        <v>43098</v>
      </c>
      <c r="H1481" s="8">
        <v>0.74</v>
      </c>
      <c r="I1481" s="8">
        <v>0.98</v>
      </c>
      <c r="J1481" s="9" t="s">
        <v>766</v>
      </c>
      <c r="K1481" s="5" t="s">
        <v>767</v>
      </c>
    </row>
    <row r="1482" spans="1:11" s="50" customFormat="1" ht="60" x14ac:dyDescent="0.25">
      <c r="A1482" s="53" t="s">
        <v>1263</v>
      </c>
      <c r="B1482" s="5">
        <v>2017</v>
      </c>
      <c r="C1482" s="5">
        <v>4600006733</v>
      </c>
      <c r="D1482" s="5" t="s">
        <v>981</v>
      </c>
      <c r="E1482" s="6">
        <v>723917635</v>
      </c>
      <c r="F1482" s="7">
        <v>42880</v>
      </c>
      <c r="G1482" s="7">
        <v>43098</v>
      </c>
      <c r="H1482" s="8">
        <v>1</v>
      </c>
      <c r="I1482" s="8" t="s">
        <v>255</v>
      </c>
      <c r="J1482" s="9" t="s">
        <v>719</v>
      </c>
      <c r="K1482" s="5" t="s">
        <v>982</v>
      </c>
    </row>
    <row r="1483" spans="1:11" s="50" customFormat="1" ht="75" x14ac:dyDescent="0.25">
      <c r="A1483" s="53" t="s">
        <v>1263</v>
      </c>
      <c r="B1483" s="5">
        <v>2017</v>
      </c>
      <c r="C1483" s="5">
        <v>4600006734</v>
      </c>
      <c r="D1483" s="5" t="s">
        <v>979</v>
      </c>
      <c r="E1483" s="6">
        <v>378341737</v>
      </c>
      <c r="F1483" s="7">
        <v>42879</v>
      </c>
      <c r="G1483" s="7">
        <v>43098</v>
      </c>
      <c r="H1483" s="8">
        <v>1</v>
      </c>
      <c r="I1483" s="8" t="s">
        <v>255</v>
      </c>
      <c r="J1483" s="9" t="s">
        <v>734</v>
      </c>
      <c r="K1483" s="5" t="s">
        <v>980</v>
      </c>
    </row>
    <row r="1484" spans="1:11" s="50" customFormat="1" ht="120" x14ac:dyDescent="0.25">
      <c r="A1484" s="53" t="s">
        <v>1263</v>
      </c>
      <c r="B1484" s="5">
        <v>2017</v>
      </c>
      <c r="C1484" s="5">
        <v>4600006735</v>
      </c>
      <c r="D1484" s="5" t="s">
        <v>969</v>
      </c>
      <c r="E1484" s="6">
        <v>767369650</v>
      </c>
      <c r="F1484" s="7">
        <v>42895</v>
      </c>
      <c r="G1484" s="7">
        <v>43098</v>
      </c>
      <c r="H1484" s="8">
        <v>1</v>
      </c>
      <c r="I1484" s="8" t="s">
        <v>255</v>
      </c>
      <c r="J1484" s="9" t="s">
        <v>742</v>
      </c>
      <c r="K1484" s="5" t="s">
        <v>970</v>
      </c>
    </row>
    <row r="1485" spans="1:11" s="50" customFormat="1" ht="210" x14ac:dyDescent="0.25">
      <c r="A1485" s="53" t="s">
        <v>1263</v>
      </c>
      <c r="B1485" s="5">
        <v>2017</v>
      </c>
      <c r="C1485" s="5">
        <v>4600006736</v>
      </c>
      <c r="D1485" s="5" t="s">
        <v>975</v>
      </c>
      <c r="E1485" s="6">
        <v>758466794</v>
      </c>
      <c r="F1485" s="7">
        <v>42916</v>
      </c>
      <c r="G1485" s="7">
        <v>43098</v>
      </c>
      <c r="H1485" s="8">
        <v>1</v>
      </c>
      <c r="I1485" s="8" t="s">
        <v>255</v>
      </c>
      <c r="J1485" s="9" t="s">
        <v>976</v>
      </c>
      <c r="K1485" s="5" t="s">
        <v>977</v>
      </c>
    </row>
    <row r="1486" spans="1:11" s="50" customFormat="1" ht="210" x14ac:dyDescent="0.25">
      <c r="A1486" s="53" t="s">
        <v>1263</v>
      </c>
      <c r="B1486" s="5">
        <v>2017</v>
      </c>
      <c r="C1486" s="5">
        <v>4600006737</v>
      </c>
      <c r="D1486" s="5" t="s">
        <v>911</v>
      </c>
      <c r="E1486" s="6">
        <v>39744380</v>
      </c>
      <c r="F1486" s="7">
        <v>42880</v>
      </c>
      <c r="G1486" s="7">
        <v>43098</v>
      </c>
      <c r="H1486" s="8">
        <v>1</v>
      </c>
      <c r="I1486" s="8" t="s">
        <v>255</v>
      </c>
      <c r="J1486" s="9" t="s">
        <v>719</v>
      </c>
      <c r="K1486" s="5" t="s">
        <v>912</v>
      </c>
    </row>
    <row r="1487" spans="1:11" s="50" customFormat="1" ht="75" x14ac:dyDescent="0.25">
      <c r="A1487" s="53" t="s">
        <v>1263</v>
      </c>
      <c r="B1487" s="5">
        <v>2017</v>
      </c>
      <c r="C1487" s="5">
        <v>4600006738</v>
      </c>
      <c r="D1487" s="5" t="s">
        <v>978</v>
      </c>
      <c r="E1487" s="6">
        <v>339956456</v>
      </c>
      <c r="F1487" s="7">
        <v>42880</v>
      </c>
      <c r="G1487" s="7">
        <v>43098</v>
      </c>
      <c r="H1487" s="8">
        <v>1</v>
      </c>
      <c r="I1487" s="8" t="s">
        <v>255</v>
      </c>
      <c r="J1487" s="9" t="s">
        <v>574</v>
      </c>
      <c r="K1487" s="5" t="s">
        <v>848</v>
      </c>
    </row>
    <row r="1488" spans="1:11" s="50" customFormat="1" ht="165" x14ac:dyDescent="0.25">
      <c r="A1488" s="53" t="s">
        <v>1263</v>
      </c>
      <c r="B1488" s="5">
        <v>2017</v>
      </c>
      <c r="C1488" s="5">
        <v>4600006739</v>
      </c>
      <c r="D1488" s="5" t="s">
        <v>971</v>
      </c>
      <c r="E1488" s="6">
        <v>457610820</v>
      </c>
      <c r="F1488" s="7">
        <v>42900</v>
      </c>
      <c r="G1488" s="7">
        <v>43098</v>
      </c>
      <c r="H1488" s="8">
        <v>1</v>
      </c>
      <c r="I1488" s="8" t="s">
        <v>255</v>
      </c>
      <c r="J1488" s="9" t="s">
        <v>154</v>
      </c>
      <c r="K1488" s="5" t="s">
        <v>972</v>
      </c>
    </row>
    <row r="1489" spans="1:11" s="50" customFormat="1" ht="135" x14ac:dyDescent="0.25">
      <c r="A1489" s="53" t="s">
        <v>1263</v>
      </c>
      <c r="B1489" s="5">
        <v>2017</v>
      </c>
      <c r="C1489" s="5">
        <v>4600006740</v>
      </c>
      <c r="D1489" s="5" t="s">
        <v>915</v>
      </c>
      <c r="E1489" s="6">
        <v>60000000</v>
      </c>
      <c r="F1489" s="7">
        <v>42894</v>
      </c>
      <c r="G1489" s="7">
        <v>43098</v>
      </c>
      <c r="H1489" s="8">
        <v>1</v>
      </c>
      <c r="I1489" s="8" t="s">
        <v>255</v>
      </c>
      <c r="J1489" s="9" t="s">
        <v>352</v>
      </c>
      <c r="K1489" s="5" t="s">
        <v>916</v>
      </c>
    </row>
    <row r="1490" spans="1:11" s="50" customFormat="1" ht="135" x14ac:dyDescent="0.25">
      <c r="A1490" s="53" t="s">
        <v>1263</v>
      </c>
      <c r="B1490" s="5">
        <v>2017</v>
      </c>
      <c r="C1490" s="5">
        <v>4600006741</v>
      </c>
      <c r="D1490" s="5" t="s">
        <v>932</v>
      </c>
      <c r="E1490" s="6">
        <v>60000000</v>
      </c>
      <c r="F1490" s="7">
        <v>42888</v>
      </c>
      <c r="G1490" s="7">
        <v>43098</v>
      </c>
      <c r="H1490" s="8">
        <v>1</v>
      </c>
      <c r="I1490" s="8" t="s">
        <v>255</v>
      </c>
      <c r="J1490" s="9" t="s">
        <v>341</v>
      </c>
      <c r="K1490" s="5" t="s">
        <v>928</v>
      </c>
    </row>
    <row r="1491" spans="1:11" s="50" customFormat="1" ht="135" x14ac:dyDescent="0.25">
      <c r="A1491" s="53" t="s">
        <v>1263</v>
      </c>
      <c r="B1491" s="5">
        <v>2017</v>
      </c>
      <c r="C1491" s="5">
        <v>4600006742</v>
      </c>
      <c r="D1491" s="5" t="s">
        <v>919</v>
      </c>
      <c r="E1491" s="6">
        <v>60000000</v>
      </c>
      <c r="F1491" s="7">
        <v>42881</v>
      </c>
      <c r="G1491" s="7">
        <v>43098</v>
      </c>
      <c r="H1491" s="8">
        <v>1</v>
      </c>
      <c r="I1491" s="8" t="s">
        <v>255</v>
      </c>
      <c r="J1491" s="9" t="s">
        <v>561</v>
      </c>
      <c r="K1491" s="5" t="s">
        <v>920</v>
      </c>
    </row>
    <row r="1492" spans="1:11" s="50" customFormat="1" ht="180" x14ac:dyDescent="0.25">
      <c r="A1492" s="53" t="s">
        <v>1263</v>
      </c>
      <c r="B1492" s="5">
        <v>2017</v>
      </c>
      <c r="C1492" s="5">
        <v>4600006743</v>
      </c>
      <c r="D1492" s="5" t="s">
        <v>913</v>
      </c>
      <c r="E1492" s="6">
        <v>60000000</v>
      </c>
      <c r="F1492" s="7">
        <v>42886</v>
      </c>
      <c r="G1492" s="7">
        <v>43098</v>
      </c>
      <c r="H1492" s="8">
        <v>1</v>
      </c>
      <c r="I1492" s="8" t="s">
        <v>255</v>
      </c>
      <c r="J1492" s="9" t="s">
        <v>722</v>
      </c>
      <c r="K1492" s="5" t="s">
        <v>914</v>
      </c>
    </row>
    <row r="1493" spans="1:11" s="50" customFormat="1" ht="135" x14ac:dyDescent="0.25">
      <c r="A1493" s="53" t="s">
        <v>1263</v>
      </c>
      <c r="B1493" s="5">
        <v>2017</v>
      </c>
      <c r="C1493" s="5">
        <v>4600006744</v>
      </c>
      <c r="D1493" s="5" t="s">
        <v>931</v>
      </c>
      <c r="E1493" s="6">
        <v>36541361</v>
      </c>
      <c r="F1493" s="7">
        <v>42880</v>
      </c>
      <c r="G1493" s="7">
        <v>43098</v>
      </c>
      <c r="H1493" s="8">
        <v>1</v>
      </c>
      <c r="I1493" s="8" t="s">
        <v>255</v>
      </c>
      <c r="J1493" s="9" t="s">
        <v>743</v>
      </c>
      <c r="K1493" s="5" t="s">
        <v>930</v>
      </c>
    </row>
    <row r="1494" spans="1:11" s="50" customFormat="1" ht="135" x14ac:dyDescent="0.25">
      <c r="A1494" s="53" t="s">
        <v>1263</v>
      </c>
      <c r="B1494" s="5">
        <v>2017</v>
      </c>
      <c r="C1494" s="5">
        <v>4600006763</v>
      </c>
      <c r="D1494" s="5" t="s">
        <v>923</v>
      </c>
      <c r="E1494" s="6">
        <v>41100000</v>
      </c>
      <c r="F1494" s="7">
        <v>42892</v>
      </c>
      <c r="G1494" s="7">
        <v>43098</v>
      </c>
      <c r="H1494" s="8">
        <v>1</v>
      </c>
      <c r="I1494" s="8" t="s">
        <v>255</v>
      </c>
      <c r="J1494" s="9" t="s">
        <v>564</v>
      </c>
      <c r="K1494" s="5" t="s">
        <v>924</v>
      </c>
    </row>
    <row r="1495" spans="1:11" s="50" customFormat="1" ht="135" x14ac:dyDescent="0.25">
      <c r="A1495" s="53" t="s">
        <v>1263</v>
      </c>
      <c r="B1495" s="5">
        <v>2017</v>
      </c>
      <c r="C1495" s="5">
        <v>4600006764</v>
      </c>
      <c r="D1495" s="5" t="s">
        <v>929</v>
      </c>
      <c r="E1495" s="6">
        <v>60000000</v>
      </c>
      <c r="F1495" s="7">
        <v>42899</v>
      </c>
      <c r="G1495" s="7">
        <v>43098</v>
      </c>
      <c r="H1495" s="8">
        <v>1</v>
      </c>
      <c r="I1495" s="8" t="s">
        <v>255</v>
      </c>
      <c r="J1495" s="9" t="s">
        <v>713</v>
      </c>
      <c r="K1495" s="5" t="s">
        <v>930</v>
      </c>
    </row>
    <row r="1496" spans="1:11" s="50" customFormat="1" ht="135" x14ac:dyDescent="0.25">
      <c r="A1496" s="53" t="s">
        <v>1263</v>
      </c>
      <c r="B1496" s="5">
        <v>2017</v>
      </c>
      <c r="C1496" s="5">
        <v>4600006765</v>
      </c>
      <c r="D1496" s="5" t="s">
        <v>925</v>
      </c>
      <c r="E1496" s="6">
        <v>60000000</v>
      </c>
      <c r="F1496" s="7">
        <v>42886</v>
      </c>
      <c r="G1496" s="7">
        <v>43098</v>
      </c>
      <c r="H1496" s="8">
        <v>1</v>
      </c>
      <c r="I1496" s="8" t="s">
        <v>255</v>
      </c>
      <c r="J1496" s="9" t="s">
        <v>749</v>
      </c>
      <c r="K1496" s="5" t="s">
        <v>926</v>
      </c>
    </row>
    <row r="1497" spans="1:11" s="50" customFormat="1" ht="180" x14ac:dyDescent="0.25">
      <c r="A1497" s="53" t="s">
        <v>1263</v>
      </c>
      <c r="B1497" s="5">
        <v>2017</v>
      </c>
      <c r="C1497" s="5">
        <v>4600006766</v>
      </c>
      <c r="D1497" s="5" t="s">
        <v>933</v>
      </c>
      <c r="E1497" s="6">
        <v>60000000</v>
      </c>
      <c r="F1497" s="7">
        <v>42886</v>
      </c>
      <c r="G1497" s="7">
        <v>43098</v>
      </c>
      <c r="H1497" s="8">
        <v>1</v>
      </c>
      <c r="I1497" s="8" t="s">
        <v>255</v>
      </c>
      <c r="J1497" s="9" t="s">
        <v>164</v>
      </c>
      <c r="K1497" s="5" t="s">
        <v>934</v>
      </c>
    </row>
    <row r="1498" spans="1:11" s="50" customFormat="1" ht="135" x14ac:dyDescent="0.25">
      <c r="A1498" s="53" t="s">
        <v>1263</v>
      </c>
      <c r="B1498" s="5">
        <v>2017</v>
      </c>
      <c r="C1498" s="5">
        <v>4600006767</v>
      </c>
      <c r="D1498" s="5" t="s">
        <v>983</v>
      </c>
      <c r="E1498" s="6">
        <v>30103221</v>
      </c>
      <c r="F1498" s="7">
        <v>42888</v>
      </c>
      <c r="G1498" s="7">
        <v>43098</v>
      </c>
      <c r="H1498" s="8">
        <v>1</v>
      </c>
      <c r="I1498" s="8" t="s">
        <v>255</v>
      </c>
      <c r="J1498" s="9" t="s">
        <v>984</v>
      </c>
      <c r="K1498" s="5" t="s">
        <v>928</v>
      </c>
    </row>
    <row r="1499" spans="1:11" s="50" customFormat="1" ht="135" x14ac:dyDescent="0.25">
      <c r="A1499" s="53" t="s">
        <v>1263</v>
      </c>
      <c r="B1499" s="5">
        <v>2017</v>
      </c>
      <c r="C1499" s="5">
        <v>4600006768</v>
      </c>
      <c r="D1499" s="5" t="s">
        <v>935</v>
      </c>
      <c r="E1499" s="6">
        <v>60000000</v>
      </c>
      <c r="F1499" s="7">
        <v>42881</v>
      </c>
      <c r="G1499" s="7">
        <v>43098</v>
      </c>
      <c r="H1499" s="8">
        <v>1</v>
      </c>
      <c r="I1499" s="8" t="s">
        <v>255</v>
      </c>
      <c r="J1499" s="9" t="s">
        <v>746</v>
      </c>
      <c r="K1499" s="5" t="s">
        <v>936</v>
      </c>
    </row>
    <row r="1500" spans="1:11" s="50" customFormat="1" ht="135" x14ac:dyDescent="0.25">
      <c r="A1500" s="53" t="s">
        <v>1263</v>
      </c>
      <c r="B1500" s="5">
        <v>2017</v>
      </c>
      <c r="C1500" s="5">
        <v>4600006769</v>
      </c>
      <c r="D1500" s="5" t="s">
        <v>927</v>
      </c>
      <c r="E1500" s="6">
        <v>60000000</v>
      </c>
      <c r="F1500" s="7">
        <v>42881</v>
      </c>
      <c r="G1500" s="7">
        <v>43098</v>
      </c>
      <c r="H1500" s="8">
        <v>1</v>
      </c>
      <c r="I1500" s="8" t="s">
        <v>255</v>
      </c>
      <c r="J1500" s="9" t="s">
        <v>711</v>
      </c>
      <c r="K1500" s="5" t="s">
        <v>928</v>
      </c>
    </row>
    <row r="1501" spans="1:11" s="50" customFormat="1" ht="135" x14ac:dyDescent="0.25">
      <c r="A1501" s="53" t="s">
        <v>1263</v>
      </c>
      <c r="B1501" s="5">
        <v>2017</v>
      </c>
      <c r="C1501" s="5">
        <v>4600006770</v>
      </c>
      <c r="D1501" s="5" t="s">
        <v>943</v>
      </c>
      <c r="E1501" s="6">
        <v>60000000</v>
      </c>
      <c r="F1501" s="7">
        <v>42885</v>
      </c>
      <c r="G1501" s="7">
        <v>43098</v>
      </c>
      <c r="H1501" s="8">
        <v>1</v>
      </c>
      <c r="I1501" s="8" t="s">
        <v>255</v>
      </c>
      <c r="J1501" s="9" t="s">
        <v>556</v>
      </c>
      <c r="K1501" s="5" t="s">
        <v>944</v>
      </c>
    </row>
    <row r="1502" spans="1:11" s="50" customFormat="1" ht="135" x14ac:dyDescent="0.25">
      <c r="A1502" s="53" t="s">
        <v>1263</v>
      </c>
      <c r="B1502" s="5">
        <v>2017</v>
      </c>
      <c r="C1502" s="5">
        <v>4600006771</v>
      </c>
      <c r="D1502" s="5" t="s">
        <v>951</v>
      </c>
      <c r="E1502" s="6">
        <v>60000000</v>
      </c>
      <c r="F1502" s="7">
        <v>42887</v>
      </c>
      <c r="G1502" s="7">
        <v>43098</v>
      </c>
      <c r="H1502" s="8">
        <v>1</v>
      </c>
      <c r="I1502" s="8" t="s">
        <v>255</v>
      </c>
      <c r="J1502" s="9" t="s">
        <v>567</v>
      </c>
      <c r="K1502" s="5" t="s">
        <v>928</v>
      </c>
    </row>
    <row r="1503" spans="1:11" s="50" customFormat="1" ht="135" x14ac:dyDescent="0.25">
      <c r="A1503" s="53" t="s">
        <v>1263</v>
      </c>
      <c r="B1503" s="5">
        <v>2017</v>
      </c>
      <c r="C1503" s="5">
        <v>4600006772</v>
      </c>
      <c r="D1503" s="5" t="s">
        <v>948</v>
      </c>
      <c r="E1503" s="6">
        <v>100000000</v>
      </c>
      <c r="F1503" s="7">
        <v>42892</v>
      </c>
      <c r="G1503" s="7">
        <v>43098</v>
      </c>
      <c r="H1503" s="8">
        <v>1</v>
      </c>
      <c r="I1503" s="8" t="s">
        <v>255</v>
      </c>
      <c r="J1503" s="9" t="s">
        <v>157</v>
      </c>
      <c r="K1503" s="5" t="s">
        <v>928</v>
      </c>
    </row>
    <row r="1504" spans="1:11" s="50" customFormat="1" ht="135" x14ac:dyDescent="0.25">
      <c r="A1504" s="53" t="s">
        <v>1263</v>
      </c>
      <c r="B1504" s="5">
        <v>2017</v>
      </c>
      <c r="C1504" s="5">
        <v>4600006773</v>
      </c>
      <c r="D1504" s="5" t="s">
        <v>946</v>
      </c>
      <c r="E1504" s="6">
        <v>60000000</v>
      </c>
      <c r="F1504" s="7">
        <v>42881</v>
      </c>
      <c r="G1504" s="7">
        <v>43098</v>
      </c>
      <c r="H1504" s="8">
        <v>1</v>
      </c>
      <c r="I1504" s="8" t="s">
        <v>255</v>
      </c>
      <c r="J1504" s="9" t="s">
        <v>159</v>
      </c>
      <c r="K1504" s="5" t="s">
        <v>947</v>
      </c>
    </row>
    <row r="1505" spans="1:11" s="50" customFormat="1" ht="90" x14ac:dyDescent="0.25">
      <c r="A1505" s="53" t="s">
        <v>1263</v>
      </c>
      <c r="B1505" s="5">
        <v>2017</v>
      </c>
      <c r="C1505" s="5">
        <v>4600006777</v>
      </c>
      <c r="D1505" s="5" t="s">
        <v>768</v>
      </c>
      <c r="E1505" s="6">
        <v>87140416</v>
      </c>
      <c r="F1505" s="7">
        <v>42900</v>
      </c>
      <c r="G1505" s="7">
        <v>43114</v>
      </c>
      <c r="H1505" s="8">
        <v>0.93</v>
      </c>
      <c r="I1505" s="8">
        <v>0.93</v>
      </c>
      <c r="J1505" s="9" t="s">
        <v>769</v>
      </c>
      <c r="K1505" s="5" t="s">
        <v>770</v>
      </c>
    </row>
    <row r="1506" spans="1:11" s="50" customFormat="1" ht="180" x14ac:dyDescent="0.25">
      <c r="A1506" s="53" t="s">
        <v>1263</v>
      </c>
      <c r="B1506" s="5">
        <v>2017</v>
      </c>
      <c r="C1506" s="5">
        <v>4600006786</v>
      </c>
      <c r="D1506" s="5" t="s">
        <v>985</v>
      </c>
      <c r="E1506" s="6">
        <v>2000000000</v>
      </c>
      <c r="F1506" s="7">
        <v>42901</v>
      </c>
      <c r="G1506" s="7">
        <v>43098</v>
      </c>
      <c r="H1506" s="8">
        <v>1</v>
      </c>
      <c r="I1506" s="8" t="s">
        <v>255</v>
      </c>
      <c r="J1506" s="9" t="s">
        <v>714</v>
      </c>
      <c r="K1506" s="5" t="s">
        <v>986</v>
      </c>
    </row>
    <row r="1507" spans="1:11" s="50" customFormat="1" ht="195" x14ac:dyDescent="0.25">
      <c r="A1507" s="53" t="s">
        <v>1263</v>
      </c>
      <c r="B1507" s="5">
        <v>2017</v>
      </c>
      <c r="C1507" s="5">
        <v>4600006791</v>
      </c>
      <c r="D1507" s="5" t="s">
        <v>917</v>
      </c>
      <c r="E1507" s="6">
        <v>60000000</v>
      </c>
      <c r="F1507" s="7">
        <v>42892</v>
      </c>
      <c r="G1507" s="7">
        <v>43098</v>
      </c>
      <c r="H1507" s="8">
        <v>1</v>
      </c>
      <c r="I1507" s="8" t="s">
        <v>255</v>
      </c>
      <c r="J1507" s="9" t="s">
        <v>168</v>
      </c>
      <c r="K1507" s="5" t="s">
        <v>918</v>
      </c>
    </row>
    <row r="1508" spans="1:11" s="50" customFormat="1" ht="165" x14ac:dyDescent="0.25">
      <c r="A1508" s="53" t="s">
        <v>1263</v>
      </c>
      <c r="B1508" s="5">
        <v>2017</v>
      </c>
      <c r="C1508" s="5">
        <v>4600006792</v>
      </c>
      <c r="D1508" s="5" t="s">
        <v>939</v>
      </c>
      <c r="E1508" s="6">
        <v>60000000</v>
      </c>
      <c r="F1508" s="7">
        <v>42886</v>
      </c>
      <c r="G1508" s="7">
        <v>43098</v>
      </c>
      <c r="H1508" s="8">
        <v>1</v>
      </c>
      <c r="I1508" s="8" t="s">
        <v>255</v>
      </c>
      <c r="J1508" s="9" t="s">
        <v>566</v>
      </c>
      <c r="K1508" s="5" t="s">
        <v>940</v>
      </c>
    </row>
    <row r="1509" spans="1:11" s="50" customFormat="1" ht="135" x14ac:dyDescent="0.25">
      <c r="A1509" s="53" t="s">
        <v>1263</v>
      </c>
      <c r="B1509" s="5">
        <v>2017</v>
      </c>
      <c r="C1509" s="5">
        <v>4600006793</v>
      </c>
      <c r="D1509" s="5" t="s">
        <v>992</v>
      </c>
      <c r="E1509" s="6">
        <v>70000000</v>
      </c>
      <c r="F1509" s="7">
        <v>42892</v>
      </c>
      <c r="G1509" s="7">
        <v>43098</v>
      </c>
      <c r="H1509" s="8">
        <v>1</v>
      </c>
      <c r="I1509" s="8" t="s">
        <v>255</v>
      </c>
      <c r="J1509" s="9" t="s">
        <v>570</v>
      </c>
      <c r="K1509" s="5" t="s">
        <v>928</v>
      </c>
    </row>
    <row r="1510" spans="1:11" s="50" customFormat="1" ht="135" x14ac:dyDescent="0.25">
      <c r="A1510" s="53" t="s">
        <v>1263</v>
      </c>
      <c r="B1510" s="5">
        <v>2017</v>
      </c>
      <c r="C1510" s="5">
        <v>4600006794</v>
      </c>
      <c r="D1510" s="5" t="s">
        <v>941</v>
      </c>
      <c r="E1510" s="6">
        <v>60000000</v>
      </c>
      <c r="F1510" s="7">
        <v>42881</v>
      </c>
      <c r="G1510" s="7">
        <v>43098</v>
      </c>
      <c r="H1510" s="8">
        <v>1</v>
      </c>
      <c r="I1510" s="8" t="s">
        <v>255</v>
      </c>
      <c r="J1510" s="9" t="s">
        <v>357</v>
      </c>
      <c r="K1510" s="5" t="s">
        <v>942</v>
      </c>
    </row>
    <row r="1511" spans="1:11" s="50" customFormat="1" ht="165" x14ac:dyDescent="0.25">
      <c r="A1511" s="53" t="s">
        <v>1263</v>
      </c>
      <c r="B1511" s="5">
        <v>2017</v>
      </c>
      <c r="C1511" s="5">
        <v>4600006795</v>
      </c>
      <c r="D1511" s="5" t="s">
        <v>988</v>
      </c>
      <c r="E1511" s="6">
        <v>60000000</v>
      </c>
      <c r="F1511" s="7">
        <v>42885</v>
      </c>
      <c r="G1511" s="7">
        <v>43098</v>
      </c>
      <c r="H1511" s="8">
        <v>1</v>
      </c>
      <c r="I1511" s="8" t="s">
        <v>255</v>
      </c>
      <c r="J1511" s="9" t="s">
        <v>989</v>
      </c>
      <c r="K1511" s="5" t="s">
        <v>990</v>
      </c>
    </row>
    <row r="1512" spans="1:11" s="50" customFormat="1" ht="165" x14ac:dyDescent="0.25">
      <c r="A1512" s="53" t="s">
        <v>1263</v>
      </c>
      <c r="B1512" s="5">
        <v>2017</v>
      </c>
      <c r="C1512" s="5">
        <v>4600006796</v>
      </c>
      <c r="D1512" s="5" t="s">
        <v>921</v>
      </c>
      <c r="E1512" s="6">
        <v>59913501</v>
      </c>
      <c r="F1512" s="7">
        <v>42888</v>
      </c>
      <c r="G1512" s="7">
        <v>43098</v>
      </c>
      <c r="H1512" s="8">
        <v>1</v>
      </c>
      <c r="I1512" s="8" t="s">
        <v>255</v>
      </c>
      <c r="J1512" s="9" t="s">
        <v>562</v>
      </c>
      <c r="K1512" s="5" t="s">
        <v>922</v>
      </c>
    </row>
    <row r="1513" spans="1:11" s="50" customFormat="1" ht="135" x14ac:dyDescent="0.25">
      <c r="A1513" s="53" t="s">
        <v>1263</v>
      </c>
      <c r="B1513" s="5">
        <v>2017</v>
      </c>
      <c r="C1513" s="5">
        <v>4600006797</v>
      </c>
      <c r="D1513" s="5" t="s">
        <v>991</v>
      </c>
      <c r="E1513" s="6">
        <v>60000000</v>
      </c>
      <c r="F1513" s="7">
        <v>42887</v>
      </c>
      <c r="G1513" s="7">
        <v>43098</v>
      </c>
      <c r="H1513" s="8">
        <v>1</v>
      </c>
      <c r="I1513" s="8" t="s">
        <v>255</v>
      </c>
      <c r="J1513" s="9" t="s">
        <v>573</v>
      </c>
      <c r="K1513" s="5" t="s">
        <v>928</v>
      </c>
    </row>
    <row r="1514" spans="1:11" s="50" customFormat="1" ht="135" x14ac:dyDescent="0.25">
      <c r="A1514" s="53" t="s">
        <v>1263</v>
      </c>
      <c r="B1514" s="5">
        <v>2017</v>
      </c>
      <c r="C1514" s="5">
        <v>4600006798</v>
      </c>
      <c r="D1514" s="5" t="s">
        <v>1063</v>
      </c>
      <c r="E1514" s="6">
        <v>60000000</v>
      </c>
      <c r="F1514" s="7">
        <v>42881</v>
      </c>
      <c r="G1514" s="7">
        <v>43098</v>
      </c>
      <c r="H1514" s="8">
        <v>1</v>
      </c>
      <c r="I1514" s="8" t="s">
        <v>255</v>
      </c>
      <c r="J1514" s="9" t="s">
        <v>740</v>
      </c>
      <c r="K1514" s="5" t="s">
        <v>1064</v>
      </c>
    </row>
    <row r="1515" spans="1:11" s="50" customFormat="1" ht="135" x14ac:dyDescent="0.25">
      <c r="A1515" s="53" t="s">
        <v>1263</v>
      </c>
      <c r="B1515" s="5">
        <v>2017</v>
      </c>
      <c r="C1515" s="5">
        <v>4600006799</v>
      </c>
      <c r="D1515" s="5" t="s">
        <v>995</v>
      </c>
      <c r="E1515" s="6">
        <v>60000000</v>
      </c>
      <c r="F1515" s="7">
        <v>42886</v>
      </c>
      <c r="G1515" s="7">
        <v>43098</v>
      </c>
      <c r="H1515" s="8">
        <v>1</v>
      </c>
      <c r="I1515" s="8" t="s">
        <v>255</v>
      </c>
      <c r="J1515" s="9" t="s">
        <v>163</v>
      </c>
      <c r="K1515" s="5" t="s">
        <v>928</v>
      </c>
    </row>
    <row r="1516" spans="1:11" s="50" customFormat="1" ht="135" x14ac:dyDescent="0.25">
      <c r="A1516" s="53" t="s">
        <v>1263</v>
      </c>
      <c r="B1516" s="5">
        <v>2017</v>
      </c>
      <c r="C1516" s="5">
        <v>4600006800</v>
      </c>
      <c r="D1516" s="5" t="s">
        <v>945</v>
      </c>
      <c r="E1516" s="6">
        <v>60000000</v>
      </c>
      <c r="F1516" s="7">
        <v>42887</v>
      </c>
      <c r="G1516" s="7">
        <v>43098</v>
      </c>
      <c r="H1516" s="8">
        <v>1</v>
      </c>
      <c r="I1516" s="8" t="s">
        <v>255</v>
      </c>
      <c r="J1516" s="9" t="s">
        <v>170</v>
      </c>
      <c r="K1516" s="5" t="s">
        <v>928</v>
      </c>
    </row>
    <row r="1517" spans="1:11" s="50" customFormat="1" ht="135" x14ac:dyDescent="0.25">
      <c r="A1517" s="53" t="s">
        <v>1263</v>
      </c>
      <c r="B1517" s="5">
        <v>2017</v>
      </c>
      <c r="C1517" s="5">
        <v>4600006801</v>
      </c>
      <c r="D1517" s="5" t="s">
        <v>987</v>
      </c>
      <c r="E1517" s="6">
        <v>60000000</v>
      </c>
      <c r="F1517" s="7">
        <v>42891</v>
      </c>
      <c r="G1517" s="7">
        <v>43098</v>
      </c>
      <c r="H1517" s="8">
        <v>1</v>
      </c>
      <c r="I1517" s="8" t="s">
        <v>255</v>
      </c>
      <c r="J1517" s="9" t="s">
        <v>558</v>
      </c>
      <c r="K1517" s="5" t="s">
        <v>928</v>
      </c>
    </row>
    <row r="1518" spans="1:11" s="50" customFormat="1" ht="135" x14ac:dyDescent="0.25">
      <c r="A1518" s="53" t="s">
        <v>1263</v>
      </c>
      <c r="B1518" s="5">
        <v>2017</v>
      </c>
      <c r="C1518" s="5">
        <v>4600006802</v>
      </c>
      <c r="D1518" s="5" t="s">
        <v>993</v>
      </c>
      <c r="E1518" s="6">
        <v>60000000</v>
      </c>
      <c r="F1518" s="7">
        <v>42886</v>
      </c>
      <c r="G1518" s="7">
        <v>43098</v>
      </c>
      <c r="H1518" s="8">
        <v>1</v>
      </c>
      <c r="I1518" s="8" t="s">
        <v>255</v>
      </c>
      <c r="J1518" s="9" t="s">
        <v>162</v>
      </c>
      <c r="K1518" s="5" t="s">
        <v>994</v>
      </c>
    </row>
    <row r="1519" spans="1:11" s="50" customFormat="1" ht="165" x14ac:dyDescent="0.25">
      <c r="A1519" s="53" t="s">
        <v>1263</v>
      </c>
      <c r="B1519" s="5">
        <v>2017</v>
      </c>
      <c r="C1519" s="5">
        <v>4600006803</v>
      </c>
      <c r="D1519" s="5" t="s">
        <v>949</v>
      </c>
      <c r="E1519" s="6">
        <v>60000000</v>
      </c>
      <c r="F1519" s="7">
        <v>42888</v>
      </c>
      <c r="G1519" s="7">
        <v>43098</v>
      </c>
      <c r="H1519" s="8">
        <v>1</v>
      </c>
      <c r="I1519" s="8" t="s">
        <v>255</v>
      </c>
      <c r="J1519" s="9" t="s">
        <v>710</v>
      </c>
      <c r="K1519" s="5" t="s">
        <v>950</v>
      </c>
    </row>
    <row r="1520" spans="1:11" s="50" customFormat="1" ht="135" x14ac:dyDescent="0.25">
      <c r="A1520" s="53" t="s">
        <v>1263</v>
      </c>
      <c r="B1520" s="5">
        <v>2017</v>
      </c>
      <c r="C1520" s="5">
        <v>4600006807</v>
      </c>
      <c r="D1520" s="5" t="s">
        <v>1002</v>
      </c>
      <c r="E1520" s="6">
        <v>379233000</v>
      </c>
      <c r="F1520" s="7">
        <v>42885</v>
      </c>
      <c r="G1520" s="7">
        <v>43098</v>
      </c>
      <c r="H1520" s="8">
        <v>1</v>
      </c>
      <c r="I1520" s="8" t="s">
        <v>255</v>
      </c>
      <c r="J1520" s="9" t="s">
        <v>1003</v>
      </c>
      <c r="K1520" s="5" t="s">
        <v>1004</v>
      </c>
    </row>
    <row r="1521" spans="1:11" s="50" customFormat="1" ht="105" x14ac:dyDescent="0.25">
      <c r="A1521" s="53" t="s">
        <v>1263</v>
      </c>
      <c r="B1521" s="5">
        <v>2017</v>
      </c>
      <c r="C1521" s="5">
        <v>4600006814</v>
      </c>
      <c r="D1521" s="5" t="s">
        <v>1009</v>
      </c>
      <c r="E1521" s="6">
        <v>4753272853</v>
      </c>
      <c r="F1521" s="7">
        <v>42895</v>
      </c>
      <c r="G1521" s="7">
        <v>43098</v>
      </c>
      <c r="H1521" s="8">
        <v>1</v>
      </c>
      <c r="I1521" s="8" t="s">
        <v>255</v>
      </c>
      <c r="J1521" s="9" t="s">
        <v>167</v>
      </c>
      <c r="K1521" s="5" t="s">
        <v>1010</v>
      </c>
    </row>
    <row r="1522" spans="1:11" s="50" customFormat="1" ht="75" x14ac:dyDescent="0.25">
      <c r="A1522" s="53" t="s">
        <v>1263</v>
      </c>
      <c r="B1522" s="5">
        <v>2017</v>
      </c>
      <c r="C1522" s="5">
        <v>4600006815</v>
      </c>
      <c r="D1522" s="5" t="s">
        <v>1007</v>
      </c>
      <c r="E1522" s="6">
        <v>4000000000</v>
      </c>
      <c r="F1522" s="7">
        <v>42929</v>
      </c>
      <c r="G1522" s="7">
        <v>43098</v>
      </c>
      <c r="H1522" s="8">
        <v>1</v>
      </c>
      <c r="I1522" s="8" t="s">
        <v>255</v>
      </c>
      <c r="J1522" s="9" t="s">
        <v>764</v>
      </c>
      <c r="K1522" s="5" t="s">
        <v>1008</v>
      </c>
    </row>
    <row r="1523" spans="1:11" s="50" customFormat="1" ht="135" x14ac:dyDescent="0.25">
      <c r="A1523" s="53" t="s">
        <v>1263</v>
      </c>
      <c r="B1523" s="5">
        <v>2017</v>
      </c>
      <c r="C1523" s="5">
        <v>4600006816</v>
      </c>
      <c r="D1523" s="5" t="s">
        <v>1011</v>
      </c>
      <c r="E1523" s="6">
        <v>60000000</v>
      </c>
      <c r="F1523" s="7">
        <v>42892</v>
      </c>
      <c r="G1523" s="7">
        <v>43084</v>
      </c>
      <c r="H1523" s="8">
        <v>1</v>
      </c>
      <c r="I1523" s="8" t="s">
        <v>255</v>
      </c>
      <c r="J1523" s="9" t="s">
        <v>568</v>
      </c>
      <c r="K1523" s="5" t="s">
        <v>928</v>
      </c>
    </row>
    <row r="1524" spans="1:11" s="50" customFormat="1" ht="165" x14ac:dyDescent="0.25">
      <c r="A1524" s="53" t="s">
        <v>1263</v>
      </c>
      <c r="B1524" s="5">
        <v>2017</v>
      </c>
      <c r="C1524" s="5">
        <v>4600006817</v>
      </c>
      <c r="D1524" s="5" t="s">
        <v>1012</v>
      </c>
      <c r="E1524" s="6">
        <v>78165779</v>
      </c>
      <c r="F1524" s="7">
        <v>42886</v>
      </c>
      <c r="G1524" s="7">
        <v>43098</v>
      </c>
      <c r="H1524" s="8">
        <v>1</v>
      </c>
      <c r="I1524" s="8" t="s">
        <v>255</v>
      </c>
      <c r="J1524" s="9" t="s">
        <v>744</v>
      </c>
      <c r="K1524" s="5" t="s">
        <v>1013</v>
      </c>
    </row>
    <row r="1525" spans="1:11" s="50" customFormat="1" ht="225" x14ac:dyDescent="0.25">
      <c r="A1525" s="53" t="s">
        <v>1263</v>
      </c>
      <c r="B1525" s="5">
        <v>2017</v>
      </c>
      <c r="C1525" s="5">
        <v>4600006818</v>
      </c>
      <c r="D1525" s="5" t="s">
        <v>1005</v>
      </c>
      <c r="E1525" s="6">
        <v>738741083</v>
      </c>
      <c r="F1525" s="7">
        <v>42923</v>
      </c>
      <c r="G1525" s="7">
        <v>43098</v>
      </c>
      <c r="H1525" s="8">
        <v>1</v>
      </c>
      <c r="I1525" s="8" t="s">
        <v>255</v>
      </c>
      <c r="J1525" s="9" t="s">
        <v>336</v>
      </c>
      <c r="K1525" s="5" t="s">
        <v>1006</v>
      </c>
    </row>
    <row r="1526" spans="1:11" s="50" customFormat="1" ht="120" x14ac:dyDescent="0.25">
      <c r="A1526" s="53" t="s">
        <v>1263</v>
      </c>
      <c r="B1526" s="5">
        <v>2017</v>
      </c>
      <c r="C1526" s="5">
        <v>4600006819</v>
      </c>
      <c r="D1526" s="5" t="s">
        <v>1014</v>
      </c>
      <c r="E1526" s="6">
        <v>390406151</v>
      </c>
      <c r="F1526" s="7">
        <v>42921</v>
      </c>
      <c r="G1526" s="7">
        <v>43084</v>
      </c>
      <c r="H1526" s="8">
        <v>1</v>
      </c>
      <c r="I1526" s="8" t="s">
        <v>255</v>
      </c>
      <c r="J1526" s="9" t="s">
        <v>710</v>
      </c>
      <c r="K1526" s="5" t="s">
        <v>1015</v>
      </c>
    </row>
    <row r="1527" spans="1:11" s="50" customFormat="1" ht="135" x14ac:dyDescent="0.25">
      <c r="A1527" s="53" t="s">
        <v>1263</v>
      </c>
      <c r="B1527" s="5">
        <v>2017</v>
      </c>
      <c r="C1527" s="5">
        <v>4600006820</v>
      </c>
      <c r="D1527" s="5" t="s">
        <v>998</v>
      </c>
      <c r="E1527" s="6">
        <v>1064523684</v>
      </c>
      <c r="F1527" s="7">
        <v>42935</v>
      </c>
      <c r="G1527" s="7">
        <v>43098</v>
      </c>
      <c r="H1527" s="8">
        <v>1</v>
      </c>
      <c r="I1527" s="8" t="s">
        <v>255</v>
      </c>
      <c r="J1527" s="9" t="s">
        <v>557</v>
      </c>
      <c r="K1527" s="5" t="s">
        <v>999</v>
      </c>
    </row>
    <row r="1528" spans="1:11" s="50" customFormat="1" ht="135" x14ac:dyDescent="0.25">
      <c r="A1528" s="53" t="s">
        <v>1263</v>
      </c>
      <c r="B1528" s="5">
        <v>2017</v>
      </c>
      <c r="C1528" s="5">
        <v>4600006821</v>
      </c>
      <c r="D1528" s="5" t="s">
        <v>996</v>
      </c>
      <c r="E1528" s="6">
        <v>751145201</v>
      </c>
      <c r="F1528" s="7">
        <v>42907</v>
      </c>
      <c r="G1528" s="7">
        <v>43098</v>
      </c>
      <c r="H1528" s="8">
        <v>1</v>
      </c>
      <c r="I1528" s="8" t="s">
        <v>255</v>
      </c>
      <c r="J1528" s="9" t="s">
        <v>341</v>
      </c>
      <c r="K1528" s="5" t="s">
        <v>997</v>
      </c>
    </row>
    <row r="1529" spans="1:11" s="50" customFormat="1" ht="75" x14ac:dyDescent="0.25">
      <c r="A1529" s="53" t="s">
        <v>1263</v>
      </c>
      <c r="B1529" s="5">
        <v>2017</v>
      </c>
      <c r="C1529" s="5">
        <v>4600006822</v>
      </c>
      <c r="D1529" s="5" t="s">
        <v>1019</v>
      </c>
      <c r="E1529" s="6">
        <v>529999945</v>
      </c>
      <c r="F1529" s="7">
        <v>42911</v>
      </c>
      <c r="G1529" s="7">
        <v>43084</v>
      </c>
      <c r="H1529" s="8"/>
      <c r="I1529" s="8" t="s">
        <v>255</v>
      </c>
      <c r="J1529" s="9" t="s">
        <v>719</v>
      </c>
      <c r="K1529" s="5" t="s">
        <v>761</v>
      </c>
    </row>
    <row r="1530" spans="1:11" s="50" customFormat="1" ht="105" x14ac:dyDescent="0.25">
      <c r="A1530" s="53" t="s">
        <v>1263</v>
      </c>
      <c r="B1530" s="5">
        <v>2017</v>
      </c>
      <c r="C1530" s="5">
        <v>4600006838</v>
      </c>
      <c r="D1530" s="5" t="s">
        <v>1025</v>
      </c>
      <c r="E1530" s="6">
        <v>35509345340</v>
      </c>
      <c r="F1530" s="7">
        <v>42930</v>
      </c>
      <c r="G1530" s="7">
        <v>43098</v>
      </c>
      <c r="H1530" s="8">
        <v>1</v>
      </c>
      <c r="I1530" s="8" t="s">
        <v>255</v>
      </c>
      <c r="J1530" s="9" t="s">
        <v>959</v>
      </c>
      <c r="K1530" s="5" t="s">
        <v>1026</v>
      </c>
    </row>
    <row r="1531" spans="1:11" s="50" customFormat="1" ht="135" x14ac:dyDescent="0.25">
      <c r="A1531" s="53" t="s">
        <v>1263</v>
      </c>
      <c r="B1531" s="5">
        <v>2017</v>
      </c>
      <c r="C1531" s="5">
        <v>4600006848</v>
      </c>
      <c r="D1531" s="5" t="s">
        <v>1036</v>
      </c>
      <c r="E1531" s="6">
        <v>1055132011</v>
      </c>
      <c r="F1531" s="7">
        <v>42921</v>
      </c>
      <c r="G1531" s="7">
        <v>43098</v>
      </c>
      <c r="H1531" s="8">
        <v>1</v>
      </c>
      <c r="I1531" s="8" t="s">
        <v>255</v>
      </c>
      <c r="J1531" s="9" t="s">
        <v>718</v>
      </c>
      <c r="K1531" s="5" t="s">
        <v>1037</v>
      </c>
    </row>
    <row r="1532" spans="1:11" s="50" customFormat="1" ht="135" x14ac:dyDescent="0.25">
      <c r="A1532" s="53" t="s">
        <v>1263</v>
      </c>
      <c r="B1532" s="5">
        <v>2017</v>
      </c>
      <c r="C1532" s="5">
        <v>4600006849</v>
      </c>
      <c r="D1532" s="5" t="s">
        <v>1023</v>
      </c>
      <c r="E1532" s="6">
        <v>1117045311</v>
      </c>
      <c r="F1532" s="7">
        <v>42992</v>
      </c>
      <c r="G1532" s="7">
        <v>43098</v>
      </c>
      <c r="H1532" s="8">
        <v>1</v>
      </c>
      <c r="I1532" s="8" t="s">
        <v>255</v>
      </c>
      <c r="J1532" s="9" t="s">
        <v>349</v>
      </c>
      <c r="K1532" s="5" t="s">
        <v>1024</v>
      </c>
    </row>
    <row r="1533" spans="1:11" s="50" customFormat="1" ht="135" x14ac:dyDescent="0.25">
      <c r="A1533" s="53" t="s">
        <v>1263</v>
      </c>
      <c r="B1533" s="5">
        <v>2017</v>
      </c>
      <c r="C1533" s="5">
        <v>4600006850</v>
      </c>
      <c r="D1533" s="5" t="s">
        <v>1000</v>
      </c>
      <c r="E1533" s="6">
        <v>453129525</v>
      </c>
      <c r="F1533" s="7">
        <v>42927</v>
      </c>
      <c r="G1533" s="7">
        <v>43098</v>
      </c>
      <c r="H1533" s="8">
        <v>1</v>
      </c>
      <c r="I1533" s="8" t="s">
        <v>255</v>
      </c>
      <c r="J1533" s="9" t="s">
        <v>747</v>
      </c>
      <c r="K1533" s="5" t="s">
        <v>1001</v>
      </c>
    </row>
    <row r="1534" spans="1:11" s="50" customFormat="1" ht="45" x14ac:dyDescent="0.25">
      <c r="A1534" s="53" t="s">
        <v>1263</v>
      </c>
      <c r="B1534" s="5">
        <v>2017</v>
      </c>
      <c r="C1534" s="5">
        <v>4600006854</v>
      </c>
      <c r="D1534" s="5" t="s">
        <v>1032</v>
      </c>
      <c r="E1534" s="6">
        <v>361205462</v>
      </c>
      <c r="F1534" s="7">
        <v>42913</v>
      </c>
      <c r="G1534" s="7">
        <v>43098</v>
      </c>
      <c r="H1534" s="8">
        <v>1</v>
      </c>
      <c r="I1534" s="8" t="s">
        <v>255</v>
      </c>
      <c r="J1534" s="9" t="s">
        <v>719</v>
      </c>
      <c r="K1534" s="5" t="s">
        <v>1033</v>
      </c>
    </row>
    <row r="1535" spans="1:11" s="50" customFormat="1" ht="90" x14ac:dyDescent="0.25">
      <c r="A1535" s="53" t="s">
        <v>1263</v>
      </c>
      <c r="B1535" s="5">
        <v>2017</v>
      </c>
      <c r="C1535" s="5">
        <v>4600006857</v>
      </c>
      <c r="D1535" s="5" t="s">
        <v>590</v>
      </c>
      <c r="E1535" s="6">
        <v>162445247</v>
      </c>
      <c r="F1535" s="7">
        <v>42943</v>
      </c>
      <c r="G1535" s="7">
        <v>43084</v>
      </c>
      <c r="H1535" s="8">
        <v>1</v>
      </c>
      <c r="I1535" s="8" t="s">
        <v>578</v>
      </c>
      <c r="J1535" s="9" t="s">
        <v>591</v>
      </c>
      <c r="K1535" s="5" t="s">
        <v>584</v>
      </c>
    </row>
    <row r="1536" spans="1:11" s="50" customFormat="1" ht="60" x14ac:dyDescent="0.25">
      <c r="A1536" s="53" t="s">
        <v>1263</v>
      </c>
      <c r="B1536" s="5">
        <v>2017</v>
      </c>
      <c r="C1536" s="5">
        <v>4600006888</v>
      </c>
      <c r="D1536" s="5" t="s">
        <v>1027</v>
      </c>
      <c r="E1536" s="6">
        <v>672813188</v>
      </c>
      <c r="F1536" s="7">
        <v>42930</v>
      </c>
      <c r="G1536" s="7">
        <v>43098</v>
      </c>
      <c r="H1536" s="8">
        <v>1</v>
      </c>
      <c r="I1536" s="8" t="s">
        <v>255</v>
      </c>
      <c r="J1536" s="9" t="s">
        <v>566</v>
      </c>
      <c r="K1536" s="5" t="s">
        <v>1028</v>
      </c>
    </row>
    <row r="1537" spans="1:11" s="50" customFormat="1" ht="105" x14ac:dyDescent="0.25">
      <c r="A1537" s="53" t="s">
        <v>1263</v>
      </c>
      <c r="B1537" s="5">
        <v>2017</v>
      </c>
      <c r="C1537" s="5">
        <v>4600006889</v>
      </c>
      <c r="D1537" s="5" t="s">
        <v>1030</v>
      </c>
      <c r="E1537" s="6">
        <v>568850095</v>
      </c>
      <c r="F1537" s="7">
        <v>42944</v>
      </c>
      <c r="G1537" s="7">
        <v>43098</v>
      </c>
      <c r="H1537" s="8">
        <v>1</v>
      </c>
      <c r="I1537" s="8" t="s">
        <v>255</v>
      </c>
      <c r="J1537" s="9" t="s">
        <v>707</v>
      </c>
      <c r="K1537" s="5" t="s">
        <v>1031</v>
      </c>
    </row>
    <row r="1538" spans="1:11" s="50" customFormat="1" ht="60" x14ac:dyDescent="0.25">
      <c r="A1538" s="53" t="s">
        <v>1263</v>
      </c>
      <c r="B1538" s="5">
        <v>2017</v>
      </c>
      <c r="C1538" s="5">
        <v>4600006892</v>
      </c>
      <c r="D1538" s="5" t="s">
        <v>1029</v>
      </c>
      <c r="E1538" s="6">
        <v>758466000</v>
      </c>
      <c r="F1538" s="7">
        <v>42930</v>
      </c>
      <c r="G1538" s="7">
        <v>43098</v>
      </c>
      <c r="H1538" s="8">
        <v>1</v>
      </c>
      <c r="I1538" s="8" t="s">
        <v>255</v>
      </c>
      <c r="J1538" s="9" t="s">
        <v>161</v>
      </c>
      <c r="K1538" s="5" t="s">
        <v>834</v>
      </c>
    </row>
    <row r="1539" spans="1:11" s="50" customFormat="1" ht="120" x14ac:dyDescent="0.25">
      <c r="A1539" s="53" t="s">
        <v>1263</v>
      </c>
      <c r="B1539" s="5">
        <v>2017</v>
      </c>
      <c r="C1539" s="5">
        <v>4600006893</v>
      </c>
      <c r="D1539" s="5" t="s">
        <v>1034</v>
      </c>
      <c r="E1539" s="6">
        <v>987347316</v>
      </c>
      <c r="F1539" s="7">
        <v>42972</v>
      </c>
      <c r="G1539" s="7">
        <v>43098</v>
      </c>
      <c r="H1539" s="8">
        <v>1</v>
      </c>
      <c r="I1539" s="8" t="s">
        <v>255</v>
      </c>
      <c r="J1539" s="9" t="s">
        <v>731</v>
      </c>
      <c r="K1539" s="5" t="s">
        <v>1035</v>
      </c>
    </row>
    <row r="1540" spans="1:11" s="50" customFormat="1" ht="105" x14ac:dyDescent="0.25">
      <c r="A1540" s="53" t="s">
        <v>1263</v>
      </c>
      <c r="B1540" s="5">
        <v>2017</v>
      </c>
      <c r="C1540" s="5">
        <v>4600006898</v>
      </c>
      <c r="D1540" s="5" t="s">
        <v>579</v>
      </c>
      <c r="E1540" s="6">
        <v>149183825</v>
      </c>
      <c r="F1540" s="7">
        <v>42929</v>
      </c>
      <c r="G1540" s="7">
        <v>43084</v>
      </c>
      <c r="H1540" s="8">
        <v>1</v>
      </c>
      <c r="I1540" s="8" t="s">
        <v>578</v>
      </c>
      <c r="J1540" s="9" t="s">
        <v>580</v>
      </c>
      <c r="K1540" s="5"/>
    </row>
    <row r="1541" spans="1:11" s="50" customFormat="1" ht="210" x14ac:dyDescent="0.25">
      <c r="A1541" s="53" t="s">
        <v>1263</v>
      </c>
      <c r="B1541" s="5">
        <v>2017</v>
      </c>
      <c r="C1541" s="5">
        <v>4600006904</v>
      </c>
      <c r="D1541" s="5" t="s">
        <v>581</v>
      </c>
      <c r="E1541" s="6">
        <v>272952301</v>
      </c>
      <c r="F1541" s="7">
        <v>42950</v>
      </c>
      <c r="G1541" s="7">
        <v>43084</v>
      </c>
      <c r="H1541" s="8">
        <v>0.95</v>
      </c>
      <c r="I1541" s="8" t="s">
        <v>582</v>
      </c>
      <c r="J1541" s="9" t="s">
        <v>583</v>
      </c>
      <c r="K1541" s="5" t="s">
        <v>584</v>
      </c>
    </row>
    <row r="1542" spans="1:11" s="50" customFormat="1" ht="165" x14ac:dyDescent="0.25">
      <c r="A1542" s="53" t="s">
        <v>1263</v>
      </c>
      <c r="B1542" s="5">
        <v>2017</v>
      </c>
      <c r="C1542" s="5">
        <v>4600006905</v>
      </c>
      <c r="D1542" s="5" t="s">
        <v>585</v>
      </c>
      <c r="E1542" s="6">
        <v>345915409</v>
      </c>
      <c r="F1542" s="7">
        <v>42947</v>
      </c>
      <c r="G1542" s="7" t="s">
        <v>586</v>
      </c>
      <c r="H1542" s="8">
        <v>0.95</v>
      </c>
      <c r="I1542" s="8" t="s">
        <v>587</v>
      </c>
      <c r="J1542" s="9" t="s">
        <v>588</v>
      </c>
      <c r="K1542" s="5" t="s">
        <v>589</v>
      </c>
    </row>
    <row r="1543" spans="1:11" s="50" customFormat="1" ht="120" x14ac:dyDescent="0.25">
      <c r="A1543" s="53" t="s">
        <v>1263</v>
      </c>
      <c r="B1543" s="5">
        <v>2017</v>
      </c>
      <c r="C1543" s="5">
        <v>4600006906</v>
      </c>
      <c r="D1543" s="5" t="s">
        <v>592</v>
      </c>
      <c r="E1543" s="6">
        <v>149072704</v>
      </c>
      <c r="F1543" s="7">
        <v>42944</v>
      </c>
      <c r="G1543" s="7">
        <v>43099</v>
      </c>
      <c r="H1543" s="8">
        <v>1</v>
      </c>
      <c r="I1543" s="8" t="s">
        <v>593</v>
      </c>
      <c r="J1543" s="9" t="s">
        <v>594</v>
      </c>
      <c r="K1543" s="5" t="s">
        <v>595</v>
      </c>
    </row>
    <row r="1544" spans="1:11" s="50" customFormat="1" ht="75" x14ac:dyDescent="0.25">
      <c r="A1544" s="53" t="s">
        <v>1263</v>
      </c>
      <c r="B1544" s="5">
        <v>2017</v>
      </c>
      <c r="C1544" s="5">
        <v>4600006913</v>
      </c>
      <c r="D1544" s="5" t="s">
        <v>646</v>
      </c>
      <c r="E1544" s="6">
        <v>2889247405</v>
      </c>
      <c r="F1544" s="7">
        <v>42947</v>
      </c>
      <c r="G1544" s="7" t="s">
        <v>586</v>
      </c>
      <c r="H1544" s="8">
        <v>0.85</v>
      </c>
      <c r="I1544" s="8" t="s">
        <v>647</v>
      </c>
      <c r="J1544" s="9" t="s">
        <v>648</v>
      </c>
      <c r="K1544" s="5" t="s">
        <v>639</v>
      </c>
    </row>
    <row r="1545" spans="1:11" s="50" customFormat="1" ht="75" x14ac:dyDescent="0.25">
      <c r="A1545" s="53" t="s">
        <v>1263</v>
      </c>
      <c r="B1545" s="5">
        <v>2017</v>
      </c>
      <c r="C1545" s="5">
        <v>4600006914</v>
      </c>
      <c r="D1545" s="5" t="s">
        <v>640</v>
      </c>
      <c r="E1545" s="6">
        <v>1435690299</v>
      </c>
      <c r="F1545" s="7">
        <v>42949</v>
      </c>
      <c r="G1545" s="7">
        <v>43102</v>
      </c>
      <c r="H1545" s="8">
        <v>1</v>
      </c>
      <c r="I1545" s="8" t="s">
        <v>593</v>
      </c>
      <c r="J1545" s="9" t="s">
        <v>641</v>
      </c>
      <c r="K1545" s="5" t="s">
        <v>584</v>
      </c>
    </row>
    <row r="1546" spans="1:11" s="50" customFormat="1" ht="75" x14ac:dyDescent="0.25">
      <c r="A1546" s="53" t="s">
        <v>1263</v>
      </c>
      <c r="B1546" s="5">
        <v>2017</v>
      </c>
      <c r="C1546" s="5">
        <v>4600006915</v>
      </c>
      <c r="D1546" s="5" t="s">
        <v>636</v>
      </c>
      <c r="E1546" s="6">
        <v>2585578043</v>
      </c>
      <c r="F1546" s="7">
        <v>42949</v>
      </c>
      <c r="G1546" s="7" t="s">
        <v>586</v>
      </c>
      <c r="H1546" s="8">
        <v>0.9</v>
      </c>
      <c r="I1546" s="8" t="s">
        <v>637</v>
      </c>
      <c r="J1546" s="9" t="s">
        <v>638</v>
      </c>
      <c r="K1546" s="5" t="s">
        <v>639</v>
      </c>
    </row>
    <row r="1547" spans="1:11" s="50" customFormat="1" ht="75" x14ac:dyDescent="0.25">
      <c r="A1547" s="53" t="s">
        <v>1263</v>
      </c>
      <c r="B1547" s="5">
        <v>2017</v>
      </c>
      <c r="C1547" s="5">
        <v>4600006916</v>
      </c>
      <c r="D1547" s="5" t="s">
        <v>635</v>
      </c>
      <c r="E1547" s="6">
        <v>1434260208</v>
      </c>
      <c r="F1547" s="7">
        <v>42947</v>
      </c>
      <c r="G1547" s="7">
        <v>43084</v>
      </c>
      <c r="H1547" s="8">
        <v>1</v>
      </c>
      <c r="I1547" s="8" t="s">
        <v>578</v>
      </c>
      <c r="J1547" s="9" t="s">
        <v>550</v>
      </c>
      <c r="K1547" s="5" t="s">
        <v>584</v>
      </c>
    </row>
    <row r="1548" spans="1:11" s="50" customFormat="1" ht="90" x14ac:dyDescent="0.25">
      <c r="A1548" s="53" t="s">
        <v>1263</v>
      </c>
      <c r="B1548" s="5">
        <v>2017</v>
      </c>
      <c r="C1548" s="5">
        <v>4600006918</v>
      </c>
      <c r="D1548" s="5" t="s">
        <v>644</v>
      </c>
      <c r="E1548" s="6">
        <v>2164887127</v>
      </c>
      <c r="F1548" s="7">
        <v>42950</v>
      </c>
      <c r="G1548" s="7">
        <v>43084</v>
      </c>
      <c r="H1548" s="8">
        <v>0.95</v>
      </c>
      <c r="I1548" s="8" t="s">
        <v>582</v>
      </c>
      <c r="J1548" s="9" t="s">
        <v>645</v>
      </c>
      <c r="K1548" s="5" t="s">
        <v>584</v>
      </c>
    </row>
    <row r="1549" spans="1:11" s="50" customFormat="1" ht="105" x14ac:dyDescent="0.25">
      <c r="A1549" s="53" t="s">
        <v>1263</v>
      </c>
      <c r="B1549" s="5">
        <v>2017</v>
      </c>
      <c r="C1549" s="5">
        <v>4600006919</v>
      </c>
      <c r="D1549" s="5" t="s">
        <v>649</v>
      </c>
      <c r="E1549" s="6">
        <v>962266562</v>
      </c>
      <c r="F1549" s="7">
        <v>42950</v>
      </c>
      <c r="G1549" s="7">
        <v>43084</v>
      </c>
      <c r="H1549" s="8">
        <v>0.95</v>
      </c>
      <c r="I1549" s="8" t="s">
        <v>587</v>
      </c>
      <c r="J1549" s="9" t="s">
        <v>650</v>
      </c>
      <c r="K1549" s="5" t="s">
        <v>584</v>
      </c>
    </row>
    <row r="1550" spans="1:11" s="50" customFormat="1" ht="135" x14ac:dyDescent="0.25">
      <c r="A1550" s="53" t="s">
        <v>1263</v>
      </c>
      <c r="B1550" s="5">
        <v>2017</v>
      </c>
      <c r="C1550" s="5">
        <v>4600006926</v>
      </c>
      <c r="D1550" s="5" t="s">
        <v>1057</v>
      </c>
      <c r="E1550" s="6">
        <v>60000000</v>
      </c>
      <c r="F1550" s="7">
        <v>42965</v>
      </c>
      <c r="G1550" s="7">
        <v>43098</v>
      </c>
      <c r="H1550" s="8">
        <v>1</v>
      </c>
      <c r="I1550" s="8" t="s">
        <v>255</v>
      </c>
      <c r="J1550" s="9" t="s">
        <v>565</v>
      </c>
      <c r="K1550" s="5" t="s">
        <v>994</v>
      </c>
    </row>
    <row r="1551" spans="1:11" s="50" customFormat="1" ht="150" x14ac:dyDescent="0.25">
      <c r="A1551" s="53" t="s">
        <v>1263</v>
      </c>
      <c r="B1551" s="5">
        <v>2017</v>
      </c>
      <c r="C1551" s="5">
        <v>4600006930</v>
      </c>
      <c r="D1551" s="5" t="s">
        <v>1071</v>
      </c>
      <c r="E1551" s="6">
        <v>8220633234</v>
      </c>
      <c r="F1551" s="7">
        <v>42965</v>
      </c>
      <c r="G1551" s="7">
        <v>43098</v>
      </c>
      <c r="H1551" s="8">
        <v>1</v>
      </c>
      <c r="I1551" s="8" t="s">
        <v>255</v>
      </c>
      <c r="J1551" s="9" t="s">
        <v>344</v>
      </c>
      <c r="K1551" s="5" t="s">
        <v>1072</v>
      </c>
    </row>
    <row r="1552" spans="1:11" s="50" customFormat="1" ht="75" x14ac:dyDescent="0.25">
      <c r="A1552" s="53" t="s">
        <v>1263</v>
      </c>
      <c r="B1552" s="5">
        <v>2017</v>
      </c>
      <c r="C1552" s="5">
        <v>4600006961</v>
      </c>
      <c r="D1552" s="5" t="s">
        <v>642</v>
      </c>
      <c r="E1552" s="6">
        <v>2182290111</v>
      </c>
      <c r="F1552" s="7">
        <v>42944</v>
      </c>
      <c r="G1552" s="7">
        <v>43084</v>
      </c>
      <c r="H1552" s="8">
        <v>1</v>
      </c>
      <c r="I1552" s="8" t="s">
        <v>578</v>
      </c>
      <c r="J1552" s="9" t="s">
        <v>643</v>
      </c>
      <c r="K1552" s="5" t="s">
        <v>584</v>
      </c>
    </row>
    <row r="1553" spans="1:11" s="50" customFormat="1" ht="75" x14ac:dyDescent="0.25">
      <c r="A1553" s="53" t="s">
        <v>1263</v>
      </c>
      <c r="B1553" s="5">
        <v>2017</v>
      </c>
      <c r="C1553" s="5">
        <v>4600006962</v>
      </c>
      <c r="D1553" s="5" t="s">
        <v>1205</v>
      </c>
      <c r="E1553" s="6">
        <v>280107555</v>
      </c>
      <c r="F1553" s="7">
        <v>42957</v>
      </c>
      <c r="G1553" s="7">
        <v>43049</v>
      </c>
      <c r="H1553" s="8">
        <v>1</v>
      </c>
      <c r="I1553" s="8">
        <v>0.99</v>
      </c>
      <c r="J1553" s="9" t="s">
        <v>1203</v>
      </c>
      <c r="K1553" s="5" t="s">
        <v>1204</v>
      </c>
    </row>
    <row r="1554" spans="1:11" s="50" customFormat="1" ht="135" x14ac:dyDescent="0.25">
      <c r="A1554" s="53" t="s">
        <v>1263</v>
      </c>
      <c r="B1554" s="5">
        <v>2017</v>
      </c>
      <c r="C1554" s="5">
        <v>4600006965</v>
      </c>
      <c r="D1554" s="5" t="s">
        <v>1056</v>
      </c>
      <c r="E1554" s="6">
        <v>60000000</v>
      </c>
      <c r="F1554" s="7">
        <v>42963</v>
      </c>
      <c r="G1554" s="7">
        <v>43098</v>
      </c>
      <c r="H1554" s="8">
        <v>1</v>
      </c>
      <c r="I1554" s="8" t="s">
        <v>255</v>
      </c>
      <c r="J1554" s="9" t="s">
        <v>536</v>
      </c>
      <c r="K1554" s="5" t="s">
        <v>994</v>
      </c>
    </row>
    <row r="1555" spans="1:11" s="50" customFormat="1" ht="135" x14ac:dyDescent="0.25">
      <c r="A1555" s="53" t="s">
        <v>1263</v>
      </c>
      <c r="B1555" s="5">
        <v>2017</v>
      </c>
      <c r="C1555" s="5">
        <v>4600006966</v>
      </c>
      <c r="D1555" s="5" t="s">
        <v>1069</v>
      </c>
      <c r="E1555" s="6">
        <v>359046176</v>
      </c>
      <c r="F1555" s="7">
        <v>42970</v>
      </c>
      <c r="G1555" s="7">
        <v>43098</v>
      </c>
      <c r="H1555" s="8">
        <v>1</v>
      </c>
      <c r="I1555" s="8" t="s">
        <v>255</v>
      </c>
      <c r="J1555" s="9" t="s">
        <v>763</v>
      </c>
      <c r="K1555" s="5" t="s">
        <v>1070</v>
      </c>
    </row>
    <row r="1556" spans="1:11" s="50" customFormat="1" ht="105" x14ac:dyDescent="0.25">
      <c r="A1556" s="53" t="s">
        <v>1263</v>
      </c>
      <c r="B1556" s="5">
        <v>2017</v>
      </c>
      <c r="C1556" s="5">
        <v>4600006967</v>
      </c>
      <c r="D1556" s="5" t="s">
        <v>1021</v>
      </c>
      <c r="E1556" s="6">
        <v>300378561</v>
      </c>
      <c r="F1556" s="7">
        <v>42956</v>
      </c>
      <c r="G1556" s="7">
        <v>43098</v>
      </c>
      <c r="H1556" s="8">
        <v>1</v>
      </c>
      <c r="I1556" s="8" t="s">
        <v>255</v>
      </c>
      <c r="J1556" s="9" t="s">
        <v>159</v>
      </c>
      <c r="K1556" s="5" t="s">
        <v>1022</v>
      </c>
    </row>
    <row r="1557" spans="1:11" s="50" customFormat="1" ht="135" x14ac:dyDescent="0.25">
      <c r="A1557" s="53" t="s">
        <v>1263</v>
      </c>
      <c r="B1557" s="5">
        <v>2017</v>
      </c>
      <c r="C1557" s="5">
        <v>4600006970</v>
      </c>
      <c r="D1557" s="5" t="s">
        <v>1020</v>
      </c>
      <c r="E1557" s="6">
        <v>57572488</v>
      </c>
      <c r="F1557" s="7">
        <v>42969</v>
      </c>
      <c r="G1557" s="7">
        <v>43098</v>
      </c>
      <c r="H1557" s="8">
        <v>1</v>
      </c>
      <c r="I1557" s="8" t="s">
        <v>255</v>
      </c>
      <c r="J1557" s="9" t="s">
        <v>707</v>
      </c>
      <c r="K1557" s="5" t="s">
        <v>928</v>
      </c>
    </row>
    <row r="1558" spans="1:11" s="50" customFormat="1" ht="135" x14ac:dyDescent="0.25">
      <c r="A1558" s="53" t="s">
        <v>1263</v>
      </c>
      <c r="B1558" s="5">
        <v>2017</v>
      </c>
      <c r="C1558" s="5">
        <v>4600006971</v>
      </c>
      <c r="D1558" s="5" t="s">
        <v>1060</v>
      </c>
      <c r="E1558" s="6">
        <v>61500000</v>
      </c>
      <c r="F1558" s="7">
        <v>42969</v>
      </c>
      <c r="G1558" s="7">
        <v>43098</v>
      </c>
      <c r="H1558" s="8">
        <v>1</v>
      </c>
      <c r="I1558" s="8" t="s">
        <v>255</v>
      </c>
      <c r="J1558" s="9" t="s">
        <v>575</v>
      </c>
      <c r="K1558" s="5" t="s">
        <v>1061</v>
      </c>
    </row>
    <row r="1559" spans="1:11" s="50" customFormat="1" ht="135" x14ac:dyDescent="0.25">
      <c r="A1559" s="53" t="s">
        <v>1263</v>
      </c>
      <c r="B1559" s="5">
        <v>2017</v>
      </c>
      <c r="C1559" s="5">
        <v>4600006972</v>
      </c>
      <c r="D1559" s="5" t="s">
        <v>1062</v>
      </c>
      <c r="E1559" s="6">
        <v>60000000</v>
      </c>
      <c r="F1559" s="7">
        <v>42969</v>
      </c>
      <c r="G1559" s="7">
        <v>43098</v>
      </c>
      <c r="H1559" s="8">
        <v>1</v>
      </c>
      <c r="I1559" s="8" t="s">
        <v>255</v>
      </c>
      <c r="J1559" s="9" t="s">
        <v>739</v>
      </c>
      <c r="K1559" s="5" t="s">
        <v>994</v>
      </c>
    </row>
    <row r="1560" spans="1:11" s="50" customFormat="1" ht="180" x14ac:dyDescent="0.25">
      <c r="A1560" s="53" t="s">
        <v>1263</v>
      </c>
      <c r="B1560" s="5">
        <v>2017</v>
      </c>
      <c r="C1560" s="5">
        <v>4600006973</v>
      </c>
      <c r="D1560" s="5" t="s">
        <v>1052</v>
      </c>
      <c r="E1560" s="6">
        <v>60000000</v>
      </c>
      <c r="F1560" s="7">
        <v>42971</v>
      </c>
      <c r="G1560" s="7">
        <v>43098</v>
      </c>
      <c r="H1560" s="8">
        <v>1</v>
      </c>
      <c r="I1560" s="8" t="s">
        <v>255</v>
      </c>
      <c r="J1560" s="9" t="s">
        <v>748</v>
      </c>
      <c r="K1560" s="5" t="s">
        <v>1053</v>
      </c>
    </row>
    <row r="1561" spans="1:11" s="50" customFormat="1" ht="135" x14ac:dyDescent="0.25">
      <c r="A1561" s="53" t="s">
        <v>1263</v>
      </c>
      <c r="B1561" s="5">
        <v>2017</v>
      </c>
      <c r="C1561" s="5">
        <v>4600006974</v>
      </c>
      <c r="D1561" s="5" t="s">
        <v>1054</v>
      </c>
      <c r="E1561" s="6">
        <v>59998719</v>
      </c>
      <c r="F1561" s="7">
        <v>42965</v>
      </c>
      <c r="G1561" s="7">
        <v>43098</v>
      </c>
      <c r="H1561" s="8">
        <v>1</v>
      </c>
      <c r="I1561" s="8" t="s">
        <v>255</v>
      </c>
      <c r="J1561" s="9" t="s">
        <v>560</v>
      </c>
      <c r="K1561" s="5" t="s">
        <v>1055</v>
      </c>
    </row>
    <row r="1562" spans="1:11" s="50" customFormat="1" ht="60" x14ac:dyDescent="0.25">
      <c r="A1562" s="53" t="s">
        <v>1263</v>
      </c>
      <c r="B1562" s="5">
        <v>2017</v>
      </c>
      <c r="C1562" s="5">
        <v>4600006976</v>
      </c>
      <c r="D1562" s="5" t="s">
        <v>1049</v>
      </c>
      <c r="E1562" s="6">
        <v>369025619</v>
      </c>
      <c r="F1562" s="7">
        <v>42964</v>
      </c>
      <c r="G1562" s="7">
        <v>43098</v>
      </c>
      <c r="H1562" s="8">
        <v>1</v>
      </c>
      <c r="I1562" s="8" t="s">
        <v>255</v>
      </c>
      <c r="J1562" s="9" t="s">
        <v>161</v>
      </c>
      <c r="K1562" s="5" t="s">
        <v>834</v>
      </c>
    </row>
    <row r="1563" spans="1:11" s="50" customFormat="1" ht="45" x14ac:dyDescent="0.25">
      <c r="A1563" s="53" t="s">
        <v>1263</v>
      </c>
      <c r="B1563" s="5">
        <v>2017</v>
      </c>
      <c r="C1563" s="5">
        <v>4600006977</v>
      </c>
      <c r="D1563" s="5" t="s">
        <v>1067</v>
      </c>
      <c r="E1563" s="6">
        <v>182704284</v>
      </c>
      <c r="F1563" s="7">
        <v>42969</v>
      </c>
      <c r="G1563" s="7">
        <v>43084</v>
      </c>
      <c r="H1563" s="8">
        <v>1</v>
      </c>
      <c r="I1563" s="8" t="s">
        <v>255</v>
      </c>
      <c r="J1563" s="9" t="s">
        <v>716</v>
      </c>
      <c r="K1563" s="5" t="s">
        <v>1068</v>
      </c>
    </row>
    <row r="1564" spans="1:11" s="50" customFormat="1" ht="150" x14ac:dyDescent="0.25">
      <c r="A1564" s="53" t="s">
        <v>1263</v>
      </c>
      <c r="B1564" s="5">
        <v>2017</v>
      </c>
      <c r="C1564" s="5">
        <v>4600006978</v>
      </c>
      <c r="D1564" s="5" t="s">
        <v>1058</v>
      </c>
      <c r="E1564" s="6">
        <v>18315000</v>
      </c>
      <c r="F1564" s="7">
        <v>42970</v>
      </c>
      <c r="G1564" s="7">
        <v>43098</v>
      </c>
      <c r="H1564" s="8">
        <v>1</v>
      </c>
      <c r="I1564" s="8" t="s">
        <v>255</v>
      </c>
      <c r="J1564" s="9" t="s">
        <v>742</v>
      </c>
      <c r="K1564" s="5" t="s">
        <v>1059</v>
      </c>
    </row>
    <row r="1565" spans="1:11" s="50" customFormat="1" ht="45" x14ac:dyDescent="0.25">
      <c r="A1565" s="53" t="s">
        <v>1263</v>
      </c>
      <c r="B1565" s="5">
        <v>2017</v>
      </c>
      <c r="C1565" s="5">
        <v>4600006979</v>
      </c>
      <c r="D1565" s="5" t="s">
        <v>1065</v>
      </c>
      <c r="E1565" s="6">
        <v>148315980</v>
      </c>
      <c r="F1565" s="7">
        <v>42956</v>
      </c>
      <c r="G1565" s="7">
        <v>43084</v>
      </c>
      <c r="H1565" s="8">
        <v>1</v>
      </c>
      <c r="I1565" s="8" t="s">
        <v>255</v>
      </c>
      <c r="J1565" s="9" t="s">
        <v>170</v>
      </c>
      <c r="K1565" s="5" t="s">
        <v>1066</v>
      </c>
    </row>
    <row r="1566" spans="1:11" s="50" customFormat="1" ht="60" x14ac:dyDescent="0.25">
      <c r="A1566" s="53" t="s">
        <v>1263</v>
      </c>
      <c r="B1566" s="5">
        <v>2017</v>
      </c>
      <c r="C1566" s="5">
        <v>4600006981</v>
      </c>
      <c r="D1566" s="5" t="s">
        <v>773</v>
      </c>
      <c r="E1566" s="6">
        <v>773738010</v>
      </c>
      <c r="F1566" s="7">
        <v>42962</v>
      </c>
      <c r="G1566" s="7">
        <v>43098</v>
      </c>
      <c r="H1566" s="8">
        <v>0.72199999999999998</v>
      </c>
      <c r="I1566" s="8">
        <v>0.82199999999999995</v>
      </c>
      <c r="J1566" s="9" t="s">
        <v>774</v>
      </c>
      <c r="K1566" s="5" t="s">
        <v>775</v>
      </c>
    </row>
    <row r="1567" spans="1:11" s="50" customFormat="1" ht="90" x14ac:dyDescent="0.25">
      <c r="A1567" s="53" t="s">
        <v>1263</v>
      </c>
      <c r="B1567" s="5">
        <v>2017</v>
      </c>
      <c r="C1567" s="5">
        <v>4600006998</v>
      </c>
      <c r="D1567" s="5" t="s">
        <v>1202</v>
      </c>
      <c r="E1567" s="6">
        <v>213896550</v>
      </c>
      <c r="F1567" s="7">
        <v>42949</v>
      </c>
      <c r="G1567" s="7">
        <v>43025</v>
      </c>
      <c r="H1567" s="8">
        <v>1</v>
      </c>
      <c r="I1567" s="8">
        <v>0.99</v>
      </c>
      <c r="J1567" s="9" t="s">
        <v>1203</v>
      </c>
      <c r="K1567" s="5" t="s">
        <v>1204</v>
      </c>
    </row>
    <row r="1568" spans="1:11" s="50" customFormat="1" ht="90" x14ac:dyDescent="0.25">
      <c r="A1568" s="53" t="s">
        <v>1263</v>
      </c>
      <c r="B1568" s="5">
        <v>2017</v>
      </c>
      <c r="C1568" s="5">
        <v>4600006999</v>
      </c>
      <c r="D1568" s="5" t="s">
        <v>771</v>
      </c>
      <c r="E1568" s="6">
        <v>78468600</v>
      </c>
      <c r="F1568" s="7">
        <v>42962</v>
      </c>
      <c r="G1568" s="7">
        <v>43098</v>
      </c>
      <c r="H1568" s="8">
        <v>0.66890000000000005</v>
      </c>
      <c r="I1568" s="8">
        <v>0.82199999999999995</v>
      </c>
      <c r="J1568" s="9" t="s">
        <v>591</v>
      </c>
      <c r="K1568" s="5" t="s">
        <v>772</v>
      </c>
    </row>
    <row r="1569" spans="1:11" s="50" customFormat="1" ht="60" x14ac:dyDescent="0.25">
      <c r="A1569" s="53" t="s">
        <v>1263</v>
      </c>
      <c r="B1569" s="5">
        <v>2017</v>
      </c>
      <c r="C1569" s="5">
        <v>4600007002</v>
      </c>
      <c r="D1569" s="5" t="s">
        <v>600</v>
      </c>
      <c r="E1569" s="6">
        <v>413141148</v>
      </c>
      <c r="F1569" s="7">
        <v>42979</v>
      </c>
      <c r="G1569" s="7">
        <v>43084</v>
      </c>
      <c r="H1569" s="8">
        <v>1</v>
      </c>
      <c r="I1569" s="8" t="s">
        <v>601</v>
      </c>
      <c r="J1569" s="9" t="s">
        <v>548</v>
      </c>
      <c r="K1569" s="5" t="s">
        <v>599</v>
      </c>
    </row>
    <row r="1570" spans="1:11" s="50" customFormat="1" ht="60" x14ac:dyDescent="0.25">
      <c r="A1570" s="53" t="s">
        <v>1263</v>
      </c>
      <c r="B1570" s="5">
        <v>2017</v>
      </c>
      <c r="C1570" s="5">
        <v>4600007021</v>
      </c>
      <c r="D1570" s="5" t="s">
        <v>1207</v>
      </c>
      <c r="E1570" s="6">
        <v>153282710</v>
      </c>
      <c r="F1570" s="7">
        <v>42962</v>
      </c>
      <c r="G1570" s="7">
        <v>43025</v>
      </c>
      <c r="H1570" s="8">
        <v>1</v>
      </c>
      <c r="I1570" s="8">
        <v>0.99</v>
      </c>
      <c r="J1570" s="9" t="s">
        <v>1203</v>
      </c>
      <c r="K1570" s="5" t="s">
        <v>1204</v>
      </c>
    </row>
    <row r="1571" spans="1:11" s="50" customFormat="1" ht="180" x14ac:dyDescent="0.25">
      <c r="A1571" s="53" t="s">
        <v>1263</v>
      </c>
      <c r="B1571" s="5">
        <v>2017</v>
      </c>
      <c r="C1571" s="5">
        <v>4600007023</v>
      </c>
      <c r="D1571" s="5" t="s">
        <v>1073</v>
      </c>
      <c r="E1571" s="6">
        <v>988798542</v>
      </c>
      <c r="F1571" s="7">
        <v>42965</v>
      </c>
      <c r="G1571" s="7">
        <v>43098</v>
      </c>
      <c r="H1571" s="8">
        <v>1</v>
      </c>
      <c r="I1571" s="8" t="s">
        <v>255</v>
      </c>
      <c r="J1571" s="9" t="s">
        <v>736</v>
      </c>
      <c r="K1571" s="5" t="s">
        <v>1074</v>
      </c>
    </row>
    <row r="1572" spans="1:11" s="50" customFormat="1" ht="105" x14ac:dyDescent="0.25">
      <c r="A1572" s="53" t="s">
        <v>1263</v>
      </c>
      <c r="B1572" s="5">
        <v>2017</v>
      </c>
      <c r="C1572" s="5">
        <v>4600007024</v>
      </c>
      <c r="D1572" s="5" t="s">
        <v>1075</v>
      </c>
      <c r="E1572" s="6">
        <v>835222964</v>
      </c>
      <c r="F1572" s="7">
        <v>42956</v>
      </c>
      <c r="G1572" s="7">
        <v>43098</v>
      </c>
      <c r="H1572" s="8">
        <v>1</v>
      </c>
      <c r="I1572" s="8" t="s">
        <v>255</v>
      </c>
      <c r="J1572" s="9" t="s">
        <v>760</v>
      </c>
      <c r="K1572" s="5" t="s">
        <v>1076</v>
      </c>
    </row>
    <row r="1573" spans="1:11" s="50" customFormat="1" ht="105" x14ac:dyDescent="0.25">
      <c r="A1573" s="53" t="s">
        <v>1263</v>
      </c>
      <c r="B1573" s="5">
        <v>2017</v>
      </c>
      <c r="C1573" s="5">
        <v>4600007025</v>
      </c>
      <c r="D1573" s="5" t="s">
        <v>1077</v>
      </c>
      <c r="E1573" s="6">
        <v>751971120</v>
      </c>
      <c r="F1573" s="7">
        <v>42985</v>
      </c>
      <c r="G1573" s="7">
        <v>43098</v>
      </c>
      <c r="H1573" s="8">
        <v>1</v>
      </c>
      <c r="I1573" s="8" t="s">
        <v>255</v>
      </c>
      <c r="J1573" s="9" t="s">
        <v>752</v>
      </c>
      <c r="K1573" s="5" t="s">
        <v>1076</v>
      </c>
    </row>
    <row r="1574" spans="1:11" s="50" customFormat="1" ht="135" x14ac:dyDescent="0.25">
      <c r="A1574" s="53" t="s">
        <v>1263</v>
      </c>
      <c r="B1574" s="5">
        <v>2017</v>
      </c>
      <c r="C1574" s="5">
        <v>4600007026</v>
      </c>
      <c r="D1574" s="5" t="s">
        <v>1078</v>
      </c>
      <c r="E1574" s="6">
        <v>1419226312</v>
      </c>
      <c r="F1574" s="7">
        <v>42969</v>
      </c>
      <c r="G1574" s="7">
        <v>43098</v>
      </c>
      <c r="H1574" s="8">
        <v>1</v>
      </c>
      <c r="I1574" s="8" t="s">
        <v>255</v>
      </c>
      <c r="J1574" s="9" t="s">
        <v>557</v>
      </c>
      <c r="K1574" s="5" t="s">
        <v>1079</v>
      </c>
    </row>
    <row r="1575" spans="1:11" s="50" customFormat="1" ht="75" x14ac:dyDescent="0.25">
      <c r="A1575" s="53" t="s">
        <v>1263</v>
      </c>
      <c r="B1575" s="5">
        <v>2017</v>
      </c>
      <c r="C1575" s="5">
        <v>4600007028</v>
      </c>
      <c r="D1575" s="5" t="s">
        <v>604</v>
      </c>
      <c r="E1575" s="6">
        <v>411924593</v>
      </c>
      <c r="F1575" s="7">
        <v>42984</v>
      </c>
      <c r="G1575" s="7">
        <v>43084</v>
      </c>
      <c r="H1575" s="8">
        <v>1</v>
      </c>
      <c r="I1575" s="8" t="s">
        <v>605</v>
      </c>
      <c r="J1575" s="9" t="s">
        <v>548</v>
      </c>
      <c r="K1575" s="5" t="s">
        <v>599</v>
      </c>
    </row>
    <row r="1576" spans="1:11" s="50" customFormat="1" ht="60" x14ac:dyDescent="0.25">
      <c r="A1576" s="53" t="s">
        <v>1263</v>
      </c>
      <c r="B1576" s="5">
        <v>2017</v>
      </c>
      <c r="C1576" s="5">
        <v>4600007029</v>
      </c>
      <c r="D1576" s="5" t="s">
        <v>1242</v>
      </c>
      <c r="E1576" s="6">
        <v>1689629235</v>
      </c>
      <c r="F1576" s="7">
        <v>42992</v>
      </c>
      <c r="G1576" s="7">
        <v>43082</v>
      </c>
      <c r="H1576" s="8">
        <v>0.82</v>
      </c>
      <c r="I1576" s="8">
        <v>0.63</v>
      </c>
      <c r="J1576" s="9" t="s">
        <v>1243</v>
      </c>
      <c r="K1576" s="5"/>
    </row>
    <row r="1577" spans="1:11" s="50" customFormat="1" ht="60" x14ac:dyDescent="0.25">
      <c r="A1577" s="53" t="s">
        <v>1263</v>
      </c>
      <c r="B1577" s="5">
        <v>2017</v>
      </c>
      <c r="C1577" s="5">
        <v>4600007042</v>
      </c>
      <c r="D1577" s="5" t="s">
        <v>1206</v>
      </c>
      <c r="E1577" s="6">
        <v>273183540</v>
      </c>
      <c r="F1577" s="7">
        <v>42964</v>
      </c>
      <c r="G1577" s="7">
        <v>43056</v>
      </c>
      <c r="H1577" s="8">
        <v>1</v>
      </c>
      <c r="I1577" s="8">
        <v>0.99</v>
      </c>
      <c r="J1577" s="9" t="s">
        <v>1203</v>
      </c>
      <c r="K1577" s="5" t="s">
        <v>1204</v>
      </c>
    </row>
    <row r="1578" spans="1:11" s="50" customFormat="1" ht="60" x14ac:dyDescent="0.25">
      <c r="A1578" s="53" t="s">
        <v>1263</v>
      </c>
      <c r="B1578" s="5">
        <v>2017</v>
      </c>
      <c r="C1578" s="5">
        <v>4600007043</v>
      </c>
      <c r="D1578" s="5" t="s">
        <v>596</v>
      </c>
      <c r="E1578" s="6">
        <v>166211584</v>
      </c>
      <c r="F1578" s="7">
        <v>42969</v>
      </c>
      <c r="G1578" s="7">
        <v>43084</v>
      </c>
      <c r="H1578" s="8">
        <v>1</v>
      </c>
      <c r="I1578" s="8" t="s">
        <v>597</v>
      </c>
      <c r="J1578" s="9" t="s">
        <v>598</v>
      </c>
      <c r="K1578" s="5" t="s">
        <v>599</v>
      </c>
    </row>
    <row r="1579" spans="1:11" s="50" customFormat="1" ht="75" x14ac:dyDescent="0.25">
      <c r="A1579" s="53" t="s">
        <v>1263</v>
      </c>
      <c r="B1579" s="5">
        <v>2017</v>
      </c>
      <c r="C1579" s="5">
        <v>4600007089</v>
      </c>
      <c r="D1579" s="5" t="s">
        <v>1082</v>
      </c>
      <c r="E1579" s="6">
        <v>760850988</v>
      </c>
      <c r="F1579" s="7">
        <v>43018</v>
      </c>
      <c r="G1579" s="7">
        <v>43098</v>
      </c>
      <c r="H1579" s="8"/>
      <c r="I1579" s="8" t="s">
        <v>255</v>
      </c>
      <c r="J1579" s="9" t="s">
        <v>708</v>
      </c>
      <c r="K1579" s="5" t="s">
        <v>1083</v>
      </c>
    </row>
    <row r="1580" spans="1:11" s="50" customFormat="1" ht="90" x14ac:dyDescent="0.25">
      <c r="A1580" s="53" t="s">
        <v>1263</v>
      </c>
      <c r="B1580" s="5">
        <v>2017</v>
      </c>
      <c r="C1580" s="5">
        <v>4600007090</v>
      </c>
      <c r="D1580" s="5" t="s">
        <v>673</v>
      </c>
      <c r="E1580" s="6">
        <v>31549030</v>
      </c>
      <c r="F1580" s="7">
        <v>42969</v>
      </c>
      <c r="G1580" s="7">
        <v>43084</v>
      </c>
      <c r="H1580" s="8">
        <v>1</v>
      </c>
      <c r="I1580" s="8" t="s">
        <v>674</v>
      </c>
      <c r="J1580" s="9" t="s">
        <v>551</v>
      </c>
      <c r="K1580" s="5"/>
    </row>
    <row r="1581" spans="1:11" s="50" customFormat="1" ht="60" x14ac:dyDescent="0.25">
      <c r="A1581" s="53" t="s">
        <v>1263</v>
      </c>
      <c r="B1581" s="5">
        <v>2017</v>
      </c>
      <c r="C1581" s="5">
        <v>4600007122</v>
      </c>
      <c r="D1581" s="5" t="s">
        <v>1208</v>
      </c>
      <c r="E1581" s="6">
        <v>245874706</v>
      </c>
      <c r="F1581" s="7">
        <v>42979</v>
      </c>
      <c r="G1581" s="7">
        <v>43055</v>
      </c>
      <c r="H1581" s="8">
        <v>1</v>
      </c>
      <c r="I1581" s="8">
        <v>0.99</v>
      </c>
      <c r="J1581" s="9" t="s">
        <v>1203</v>
      </c>
      <c r="K1581" s="5" t="s">
        <v>1204</v>
      </c>
    </row>
    <row r="1582" spans="1:11" s="50" customFormat="1" ht="45" x14ac:dyDescent="0.25">
      <c r="A1582" s="53" t="s">
        <v>1263</v>
      </c>
      <c r="B1582" s="5">
        <v>2017</v>
      </c>
      <c r="C1582" s="5">
        <v>4600007123</v>
      </c>
      <c r="D1582" s="5" t="s">
        <v>1244</v>
      </c>
      <c r="E1582" s="6">
        <v>1406272477</v>
      </c>
      <c r="F1582" s="7">
        <v>43003</v>
      </c>
      <c r="G1582" s="7">
        <v>43084</v>
      </c>
      <c r="H1582" s="8">
        <v>0.4</v>
      </c>
      <c r="I1582" s="8">
        <v>0.56699999999999995</v>
      </c>
      <c r="J1582" s="9" t="s">
        <v>1245</v>
      </c>
      <c r="K1582" s="5" t="s">
        <v>1246</v>
      </c>
    </row>
    <row r="1583" spans="1:11" s="50" customFormat="1" ht="120" x14ac:dyDescent="0.25">
      <c r="A1583" s="53" t="s">
        <v>1263</v>
      </c>
      <c r="B1583" s="5">
        <v>2017</v>
      </c>
      <c r="C1583" s="5">
        <v>4600007127</v>
      </c>
      <c r="D1583" s="5" t="s">
        <v>1086</v>
      </c>
      <c r="E1583" s="6">
        <v>690328948</v>
      </c>
      <c r="F1583" s="7">
        <v>42993</v>
      </c>
      <c r="G1583" s="7">
        <v>43098</v>
      </c>
      <c r="H1583" s="8">
        <v>1</v>
      </c>
      <c r="I1583" s="8" t="s">
        <v>255</v>
      </c>
      <c r="J1583" s="9" t="s">
        <v>757</v>
      </c>
      <c r="K1583" s="5" t="s">
        <v>1087</v>
      </c>
    </row>
    <row r="1584" spans="1:11" s="50" customFormat="1" ht="255" x14ac:dyDescent="0.25">
      <c r="A1584" s="53" t="s">
        <v>1263</v>
      </c>
      <c r="B1584" s="5">
        <v>2017</v>
      </c>
      <c r="C1584" s="5">
        <v>4600007128</v>
      </c>
      <c r="D1584" s="5" t="s">
        <v>1080</v>
      </c>
      <c r="E1584" s="6">
        <v>379233000</v>
      </c>
      <c r="F1584" s="7">
        <v>42984</v>
      </c>
      <c r="G1584" s="7">
        <v>43098</v>
      </c>
      <c r="H1584" s="8">
        <v>1</v>
      </c>
      <c r="I1584" s="8" t="s">
        <v>255</v>
      </c>
      <c r="J1584" s="9" t="s">
        <v>159</v>
      </c>
      <c r="K1584" s="5" t="s">
        <v>1081</v>
      </c>
    </row>
    <row r="1585" spans="1:11" s="50" customFormat="1" ht="45" x14ac:dyDescent="0.25">
      <c r="A1585" s="53" t="s">
        <v>1263</v>
      </c>
      <c r="B1585" s="5">
        <v>2017</v>
      </c>
      <c r="C1585" s="5">
        <v>4600007136</v>
      </c>
      <c r="D1585" s="5" t="s">
        <v>657</v>
      </c>
      <c r="E1585" s="6">
        <v>1952872479</v>
      </c>
      <c r="F1585" s="7">
        <v>43007</v>
      </c>
      <c r="G1585" s="7">
        <v>43131</v>
      </c>
      <c r="H1585" s="8">
        <v>0.73</v>
      </c>
      <c r="I1585" s="8">
        <v>0.746</v>
      </c>
      <c r="J1585" s="9" t="s">
        <v>658</v>
      </c>
      <c r="K1585" s="5" t="s">
        <v>659</v>
      </c>
    </row>
    <row r="1586" spans="1:11" s="50" customFormat="1" ht="60" x14ac:dyDescent="0.25">
      <c r="A1586" s="53" t="s">
        <v>1263</v>
      </c>
      <c r="B1586" s="5">
        <v>2017</v>
      </c>
      <c r="C1586" s="5">
        <v>4600007137</v>
      </c>
      <c r="D1586" s="5" t="s">
        <v>1092</v>
      </c>
      <c r="E1586" s="6">
        <v>2000000000</v>
      </c>
      <c r="F1586" s="7">
        <v>42983</v>
      </c>
      <c r="G1586" s="7">
        <v>43098</v>
      </c>
      <c r="H1586" s="8">
        <v>1</v>
      </c>
      <c r="I1586" s="8" t="s">
        <v>255</v>
      </c>
      <c r="J1586" s="9" t="s">
        <v>568</v>
      </c>
      <c r="K1586" s="5" t="s">
        <v>850</v>
      </c>
    </row>
    <row r="1587" spans="1:11" s="50" customFormat="1" ht="45" x14ac:dyDescent="0.25">
      <c r="A1587" s="53" t="s">
        <v>1263</v>
      </c>
      <c r="B1587" s="5">
        <v>2017</v>
      </c>
      <c r="C1587" s="5">
        <v>4600007146</v>
      </c>
      <c r="D1587" s="5" t="s">
        <v>651</v>
      </c>
      <c r="E1587" s="6">
        <v>4937970479</v>
      </c>
      <c r="F1587" s="7">
        <v>42993</v>
      </c>
      <c r="G1587" s="7">
        <v>43131</v>
      </c>
      <c r="H1587" s="8">
        <v>0.84</v>
      </c>
      <c r="I1587" s="8" t="s">
        <v>652</v>
      </c>
      <c r="J1587" s="9" t="s">
        <v>653</v>
      </c>
      <c r="K1587" s="5"/>
    </row>
    <row r="1588" spans="1:11" s="50" customFormat="1" ht="75" x14ac:dyDescent="0.25">
      <c r="A1588" s="53" t="s">
        <v>1263</v>
      </c>
      <c r="B1588" s="5">
        <v>2017</v>
      </c>
      <c r="C1588" s="5">
        <v>4600007149</v>
      </c>
      <c r="D1588" s="5" t="s">
        <v>660</v>
      </c>
      <c r="E1588" s="6">
        <v>4139044164</v>
      </c>
      <c r="F1588" s="7">
        <v>42998</v>
      </c>
      <c r="G1588" s="7">
        <v>43131</v>
      </c>
      <c r="H1588" s="8">
        <v>0.80800000000000005</v>
      </c>
      <c r="I1588" s="8">
        <v>0.78590000000000004</v>
      </c>
      <c r="J1588" s="9" t="s">
        <v>653</v>
      </c>
      <c r="K1588" s="5" t="s">
        <v>627</v>
      </c>
    </row>
    <row r="1589" spans="1:11" s="50" customFormat="1" ht="45" x14ac:dyDescent="0.25">
      <c r="A1589" s="53" t="s">
        <v>1263</v>
      </c>
      <c r="B1589" s="5">
        <v>2017</v>
      </c>
      <c r="C1589" s="5">
        <v>4600007151</v>
      </c>
      <c r="D1589" s="5" t="s">
        <v>661</v>
      </c>
      <c r="E1589" s="6">
        <v>5128428073</v>
      </c>
      <c r="F1589" s="7">
        <v>42984</v>
      </c>
      <c r="G1589" s="7">
        <v>43131</v>
      </c>
      <c r="H1589" s="8">
        <v>0.87</v>
      </c>
      <c r="I1589" s="8">
        <v>0.87</v>
      </c>
      <c r="J1589" s="9" t="s">
        <v>662</v>
      </c>
      <c r="K1589" s="5" t="s">
        <v>627</v>
      </c>
    </row>
    <row r="1590" spans="1:11" s="50" customFormat="1" ht="45" x14ac:dyDescent="0.25">
      <c r="A1590" s="53" t="s">
        <v>1263</v>
      </c>
      <c r="B1590" s="5">
        <v>2017</v>
      </c>
      <c r="C1590" s="5">
        <v>4600007152</v>
      </c>
      <c r="D1590" s="5" t="s">
        <v>663</v>
      </c>
      <c r="E1590" s="6">
        <v>4131669988</v>
      </c>
      <c r="F1590" s="7">
        <v>42992</v>
      </c>
      <c r="G1590" s="7" t="s">
        <v>664</v>
      </c>
      <c r="H1590" s="8">
        <v>0.45839999999999997</v>
      </c>
      <c r="I1590" s="8">
        <v>0.45839999999999997</v>
      </c>
      <c r="J1590" s="9" t="s">
        <v>662</v>
      </c>
      <c r="K1590" s="5" t="s">
        <v>621</v>
      </c>
    </row>
    <row r="1591" spans="1:11" s="50" customFormat="1" ht="90" x14ac:dyDescent="0.25">
      <c r="A1591" s="53" t="s">
        <v>1263</v>
      </c>
      <c r="B1591" s="5">
        <v>2017</v>
      </c>
      <c r="C1591" s="5">
        <v>4600007153</v>
      </c>
      <c r="D1591" s="5" t="s">
        <v>608</v>
      </c>
      <c r="E1591" s="6">
        <v>96259100</v>
      </c>
      <c r="F1591" s="7">
        <v>42984</v>
      </c>
      <c r="G1591" s="7">
        <v>43084</v>
      </c>
      <c r="H1591" s="8">
        <v>1</v>
      </c>
      <c r="I1591" s="8" t="s">
        <v>609</v>
      </c>
      <c r="J1591" s="9" t="s">
        <v>598</v>
      </c>
      <c r="K1591" s="5" t="s">
        <v>607</v>
      </c>
    </row>
    <row r="1592" spans="1:11" s="50" customFormat="1" ht="45" x14ac:dyDescent="0.25">
      <c r="A1592" s="53" t="s">
        <v>1263</v>
      </c>
      <c r="B1592" s="5">
        <v>2017</v>
      </c>
      <c r="C1592" s="5">
        <v>4600007155</v>
      </c>
      <c r="D1592" s="5" t="s">
        <v>654</v>
      </c>
      <c r="E1592" s="6">
        <v>4145311783</v>
      </c>
      <c r="F1592" s="7">
        <v>43007</v>
      </c>
      <c r="G1592" s="7">
        <v>43131</v>
      </c>
      <c r="H1592" s="8">
        <v>0.45</v>
      </c>
      <c r="I1592" s="8" t="s">
        <v>655</v>
      </c>
      <c r="J1592" s="9" t="s">
        <v>656</v>
      </c>
      <c r="K1592" s="5" t="s">
        <v>614</v>
      </c>
    </row>
    <row r="1593" spans="1:11" s="50" customFormat="1" ht="90" x14ac:dyDescent="0.25">
      <c r="A1593" s="53" t="s">
        <v>1263</v>
      </c>
      <c r="B1593" s="5">
        <v>2017</v>
      </c>
      <c r="C1593" s="5">
        <v>4600007171</v>
      </c>
      <c r="D1593" s="5" t="s">
        <v>606</v>
      </c>
      <c r="E1593" s="6">
        <v>97342000</v>
      </c>
      <c r="F1593" s="7">
        <v>42979</v>
      </c>
      <c r="G1593" s="7">
        <v>43084</v>
      </c>
      <c r="H1593" s="8">
        <v>1</v>
      </c>
      <c r="I1593" s="8">
        <v>1</v>
      </c>
      <c r="J1593" s="9" t="s">
        <v>551</v>
      </c>
      <c r="K1593" s="5" t="s">
        <v>607</v>
      </c>
    </row>
    <row r="1594" spans="1:11" s="50" customFormat="1" ht="60" x14ac:dyDescent="0.25">
      <c r="A1594" s="53" t="s">
        <v>1263</v>
      </c>
      <c r="B1594" s="5">
        <v>2017</v>
      </c>
      <c r="C1594" s="5">
        <v>4600007186</v>
      </c>
      <c r="D1594" s="5" t="s">
        <v>602</v>
      </c>
      <c r="E1594" s="6">
        <v>547473258</v>
      </c>
      <c r="F1594" s="7">
        <v>42992</v>
      </c>
      <c r="G1594" s="7">
        <v>43147</v>
      </c>
      <c r="H1594" s="8">
        <v>0.8</v>
      </c>
      <c r="I1594" s="8">
        <v>0.6</v>
      </c>
      <c r="J1594" s="9" t="s">
        <v>603</v>
      </c>
      <c r="K1594" s="5"/>
    </row>
    <row r="1595" spans="1:11" s="50" customFormat="1" ht="105" x14ac:dyDescent="0.25">
      <c r="A1595" s="53" t="s">
        <v>1263</v>
      </c>
      <c r="B1595" s="5">
        <v>2017</v>
      </c>
      <c r="C1595" s="5">
        <v>4600007192</v>
      </c>
      <c r="D1595" s="5" t="s">
        <v>1090</v>
      </c>
      <c r="E1595" s="6">
        <v>317975208</v>
      </c>
      <c r="F1595" s="7">
        <v>43061</v>
      </c>
      <c r="G1595" s="7">
        <v>43098</v>
      </c>
      <c r="H1595" s="8"/>
      <c r="I1595" s="8" t="s">
        <v>255</v>
      </c>
      <c r="J1595" s="9" t="s">
        <v>167</v>
      </c>
      <c r="K1595" s="5" t="s">
        <v>1091</v>
      </c>
    </row>
    <row r="1596" spans="1:11" s="50" customFormat="1" ht="120" x14ac:dyDescent="0.25">
      <c r="A1596" s="5" t="s">
        <v>1263</v>
      </c>
      <c r="B1596" s="5">
        <v>2017</v>
      </c>
      <c r="C1596" s="5">
        <v>4600007193</v>
      </c>
      <c r="D1596" s="5" t="s">
        <v>1088</v>
      </c>
      <c r="E1596" s="6">
        <v>1997024635</v>
      </c>
      <c r="F1596" s="7">
        <v>42999</v>
      </c>
      <c r="G1596" s="7">
        <v>43098</v>
      </c>
      <c r="H1596" s="8">
        <v>1</v>
      </c>
      <c r="I1596" s="8" t="s">
        <v>255</v>
      </c>
      <c r="J1596" s="9" t="s">
        <v>757</v>
      </c>
      <c r="K1596" s="5" t="s">
        <v>1089</v>
      </c>
    </row>
    <row r="1597" spans="1:11" s="50" customFormat="1" ht="90" x14ac:dyDescent="0.25">
      <c r="A1597" s="5" t="s">
        <v>1263</v>
      </c>
      <c r="B1597" s="5">
        <v>2017</v>
      </c>
      <c r="C1597" s="5">
        <v>4600007195</v>
      </c>
      <c r="D1597" s="5" t="s">
        <v>1084</v>
      </c>
      <c r="E1597" s="6">
        <v>683547954</v>
      </c>
      <c r="F1597" s="7">
        <v>42986</v>
      </c>
      <c r="G1597" s="7">
        <v>43098</v>
      </c>
      <c r="H1597" s="8">
        <v>1</v>
      </c>
      <c r="I1597" s="8" t="s">
        <v>255</v>
      </c>
      <c r="J1597" s="9" t="s">
        <v>162</v>
      </c>
      <c r="K1597" s="5" t="s">
        <v>1085</v>
      </c>
    </row>
    <row r="1598" spans="1:11" s="50" customFormat="1" ht="105" x14ac:dyDescent="0.25">
      <c r="A1598" s="5" t="s">
        <v>1263</v>
      </c>
      <c r="B1598" s="5">
        <v>2017</v>
      </c>
      <c r="C1598" s="5">
        <v>4600007198</v>
      </c>
      <c r="D1598" s="5" t="s">
        <v>617</v>
      </c>
      <c r="E1598" s="6">
        <v>409091298</v>
      </c>
      <c r="F1598" s="7">
        <v>42998</v>
      </c>
      <c r="G1598" s="7">
        <v>43146</v>
      </c>
      <c r="H1598" s="8">
        <v>0.6</v>
      </c>
      <c r="I1598" s="8">
        <v>0.57999999999999996</v>
      </c>
      <c r="J1598" s="9" t="s">
        <v>618</v>
      </c>
      <c r="K1598" s="5"/>
    </row>
    <row r="1599" spans="1:11" s="50" customFormat="1" ht="210" x14ac:dyDescent="0.25">
      <c r="A1599" s="5" t="s">
        <v>1263</v>
      </c>
      <c r="B1599" s="5">
        <v>2017</v>
      </c>
      <c r="C1599" s="5">
        <v>4600007199</v>
      </c>
      <c r="D1599" s="5" t="s">
        <v>1093</v>
      </c>
      <c r="E1599" s="6">
        <v>1242031494</v>
      </c>
      <c r="F1599" s="7">
        <v>42991</v>
      </c>
      <c r="G1599" s="7">
        <v>43098</v>
      </c>
      <c r="H1599" s="8">
        <v>1</v>
      </c>
      <c r="I1599" s="8" t="s">
        <v>255</v>
      </c>
      <c r="J1599" s="9" t="s">
        <v>162</v>
      </c>
      <c r="K1599" s="5" t="s">
        <v>1094</v>
      </c>
    </row>
    <row r="1600" spans="1:11" s="50" customFormat="1" ht="105" x14ac:dyDescent="0.25">
      <c r="A1600" s="5" t="s">
        <v>1263</v>
      </c>
      <c r="B1600" s="5">
        <v>2017</v>
      </c>
      <c r="C1600" s="5">
        <v>4600007200</v>
      </c>
      <c r="D1600" s="5" t="s">
        <v>675</v>
      </c>
      <c r="E1600" s="6">
        <v>44000000</v>
      </c>
      <c r="F1600" s="7">
        <v>43055</v>
      </c>
      <c r="G1600" s="7">
        <v>43098</v>
      </c>
      <c r="H1600" s="8">
        <v>0.62</v>
      </c>
      <c r="I1600" s="8">
        <v>1</v>
      </c>
      <c r="J1600" s="9" t="s">
        <v>556</v>
      </c>
      <c r="K1600" s="5" t="s">
        <v>676</v>
      </c>
    </row>
    <row r="1601" spans="1:11" s="50" customFormat="1" ht="105" x14ac:dyDescent="0.25">
      <c r="A1601" s="5" t="s">
        <v>1263</v>
      </c>
      <c r="B1601" s="5">
        <v>2017</v>
      </c>
      <c r="C1601" s="5">
        <v>4600007201</v>
      </c>
      <c r="D1601" s="5" t="s">
        <v>681</v>
      </c>
      <c r="E1601" s="6">
        <v>72000000</v>
      </c>
      <c r="F1601" s="7">
        <v>43003</v>
      </c>
      <c r="G1601" s="7">
        <v>43098</v>
      </c>
      <c r="H1601" s="8">
        <v>0.71</v>
      </c>
      <c r="I1601" s="8">
        <v>1</v>
      </c>
      <c r="J1601" s="9" t="s">
        <v>162</v>
      </c>
      <c r="K1601" s="5" t="s">
        <v>676</v>
      </c>
    </row>
    <row r="1602" spans="1:11" s="50" customFormat="1" ht="120" x14ac:dyDescent="0.25">
      <c r="A1602" s="5" t="s">
        <v>1263</v>
      </c>
      <c r="B1602" s="5">
        <v>2017</v>
      </c>
      <c r="C1602" s="5">
        <v>4600007203</v>
      </c>
      <c r="D1602" s="5" t="s">
        <v>679</v>
      </c>
      <c r="E1602" s="6">
        <v>91740000</v>
      </c>
      <c r="F1602" s="7">
        <v>43046</v>
      </c>
      <c r="G1602" s="7">
        <v>43098</v>
      </c>
      <c r="H1602" s="8">
        <v>0.65</v>
      </c>
      <c r="I1602" s="8">
        <v>1</v>
      </c>
      <c r="J1602" s="9" t="s">
        <v>577</v>
      </c>
      <c r="K1602" s="5" t="s">
        <v>676</v>
      </c>
    </row>
    <row r="1603" spans="1:11" s="50" customFormat="1" ht="105" x14ac:dyDescent="0.25">
      <c r="A1603" s="5" t="s">
        <v>1263</v>
      </c>
      <c r="B1603" s="5">
        <v>2017</v>
      </c>
      <c r="C1603" s="5">
        <v>4600007204</v>
      </c>
      <c r="D1603" s="5" t="s">
        <v>678</v>
      </c>
      <c r="E1603" s="6">
        <v>89100000</v>
      </c>
      <c r="F1603" s="7">
        <v>43042</v>
      </c>
      <c r="G1603" s="7">
        <v>43098</v>
      </c>
      <c r="H1603" s="8">
        <v>0.66</v>
      </c>
      <c r="I1603" s="8">
        <v>1</v>
      </c>
      <c r="J1603" s="9" t="s">
        <v>558</v>
      </c>
      <c r="K1603" s="5" t="s">
        <v>676</v>
      </c>
    </row>
    <row r="1604" spans="1:11" s="50" customFormat="1" ht="105" x14ac:dyDescent="0.25">
      <c r="A1604" s="5" t="s">
        <v>1263</v>
      </c>
      <c r="B1604" s="5">
        <v>2017</v>
      </c>
      <c r="C1604" s="5">
        <v>4600007205</v>
      </c>
      <c r="D1604" s="5" t="s">
        <v>677</v>
      </c>
      <c r="E1604" s="6">
        <v>52000000</v>
      </c>
      <c r="F1604" s="7">
        <v>43048</v>
      </c>
      <c r="G1604" s="7">
        <v>43098</v>
      </c>
      <c r="H1604" s="8">
        <v>0.64</v>
      </c>
      <c r="I1604" s="8">
        <v>1</v>
      </c>
      <c r="J1604" s="9" t="s">
        <v>357</v>
      </c>
      <c r="K1604" s="5" t="s">
        <v>676</v>
      </c>
    </row>
    <row r="1605" spans="1:11" s="50" customFormat="1" ht="120" x14ac:dyDescent="0.25">
      <c r="A1605" s="5" t="s">
        <v>1263</v>
      </c>
      <c r="B1605" s="5">
        <v>2017</v>
      </c>
      <c r="C1605" s="5">
        <v>4600007206</v>
      </c>
      <c r="D1605" s="5" t="s">
        <v>684</v>
      </c>
      <c r="E1605" s="6">
        <v>70160000</v>
      </c>
      <c r="F1605" s="7">
        <v>43034</v>
      </c>
      <c r="G1605" s="7">
        <v>43098</v>
      </c>
      <c r="H1605" s="8">
        <v>0.7</v>
      </c>
      <c r="I1605" s="8">
        <v>1</v>
      </c>
      <c r="J1605" s="9" t="s">
        <v>567</v>
      </c>
      <c r="K1605" s="5" t="s">
        <v>676</v>
      </c>
    </row>
    <row r="1606" spans="1:11" s="50" customFormat="1" ht="105" x14ac:dyDescent="0.25">
      <c r="A1606" s="5" t="s">
        <v>1263</v>
      </c>
      <c r="B1606" s="5">
        <v>2017</v>
      </c>
      <c r="C1606" s="5">
        <v>4600007207</v>
      </c>
      <c r="D1606" s="5" t="s">
        <v>680</v>
      </c>
      <c r="E1606" s="6">
        <v>145000000</v>
      </c>
      <c r="F1606" s="7">
        <v>43007</v>
      </c>
      <c r="G1606" s="7">
        <v>43098</v>
      </c>
      <c r="H1606" s="8">
        <v>1</v>
      </c>
      <c r="I1606" s="8">
        <v>1</v>
      </c>
      <c r="J1606" s="9" t="s">
        <v>164</v>
      </c>
      <c r="K1606" s="5" t="s">
        <v>676</v>
      </c>
    </row>
    <row r="1607" spans="1:11" s="50" customFormat="1" ht="75" x14ac:dyDescent="0.25">
      <c r="A1607" s="5" t="s">
        <v>1263</v>
      </c>
      <c r="B1607" s="5">
        <v>2017</v>
      </c>
      <c r="C1607" s="5">
        <v>4600007208</v>
      </c>
      <c r="D1607" s="5" t="s">
        <v>610</v>
      </c>
      <c r="E1607" s="6">
        <v>405372893</v>
      </c>
      <c r="F1607" s="7">
        <v>42999</v>
      </c>
      <c r="G1607" s="7" t="s">
        <v>611</v>
      </c>
      <c r="H1607" s="8">
        <v>0.64</v>
      </c>
      <c r="I1607" s="8" t="s">
        <v>612</v>
      </c>
      <c r="J1607" s="9" t="s">
        <v>613</v>
      </c>
      <c r="K1607" s="5" t="s">
        <v>614</v>
      </c>
    </row>
    <row r="1608" spans="1:11" s="50" customFormat="1" ht="75" x14ac:dyDescent="0.25">
      <c r="A1608" s="5" t="s">
        <v>1263</v>
      </c>
      <c r="B1608" s="5">
        <v>2017</v>
      </c>
      <c r="C1608" s="5">
        <v>4600007209</v>
      </c>
      <c r="D1608" s="5" t="s">
        <v>625</v>
      </c>
      <c r="E1608" s="6">
        <v>233733136</v>
      </c>
      <c r="F1608" s="7">
        <v>43000</v>
      </c>
      <c r="G1608" s="7">
        <v>43146</v>
      </c>
      <c r="H1608" s="8">
        <v>0.57499999999999996</v>
      </c>
      <c r="I1608" s="8">
        <v>0.48499999999999999</v>
      </c>
      <c r="J1608" s="9" t="s">
        <v>626</v>
      </c>
      <c r="K1608" s="5" t="s">
        <v>627</v>
      </c>
    </row>
    <row r="1609" spans="1:11" s="50" customFormat="1" ht="75" x14ac:dyDescent="0.25">
      <c r="A1609" s="5" t="s">
        <v>1263</v>
      </c>
      <c r="B1609" s="5">
        <v>2017</v>
      </c>
      <c r="C1609" s="5">
        <v>4600007218</v>
      </c>
      <c r="D1609" s="5" t="s">
        <v>615</v>
      </c>
      <c r="E1609" s="6">
        <v>405085520</v>
      </c>
      <c r="F1609" s="7">
        <v>42984</v>
      </c>
      <c r="G1609" s="7">
        <v>43100</v>
      </c>
      <c r="H1609" s="8">
        <v>0.84</v>
      </c>
      <c r="I1609" s="8">
        <v>0.78</v>
      </c>
      <c r="J1609" s="9" t="s">
        <v>616</v>
      </c>
      <c r="K1609" s="5"/>
    </row>
    <row r="1610" spans="1:11" s="50" customFormat="1" ht="75" x14ac:dyDescent="0.25">
      <c r="A1610" s="5" t="s">
        <v>1263</v>
      </c>
      <c r="B1610" s="5">
        <v>2017</v>
      </c>
      <c r="C1610" s="5">
        <v>4600007222</v>
      </c>
      <c r="D1610" s="5" t="s">
        <v>619</v>
      </c>
      <c r="E1610" s="6">
        <v>395938509</v>
      </c>
      <c r="F1610" s="7">
        <v>42992</v>
      </c>
      <c r="G1610" s="7" t="s">
        <v>611</v>
      </c>
      <c r="H1610" s="8">
        <v>0.50229999999999997</v>
      </c>
      <c r="I1610" s="8">
        <v>0.4466</v>
      </c>
      <c r="J1610" s="9" t="s">
        <v>620</v>
      </c>
      <c r="K1610" s="5" t="s">
        <v>621</v>
      </c>
    </row>
    <row r="1611" spans="1:11" s="50" customFormat="1" ht="75" x14ac:dyDescent="0.25">
      <c r="A1611" s="5" t="s">
        <v>1263</v>
      </c>
      <c r="B1611" s="5">
        <v>2017</v>
      </c>
      <c r="C1611" s="5">
        <v>4600007223</v>
      </c>
      <c r="D1611" s="5" t="s">
        <v>665</v>
      </c>
      <c r="E1611" s="6">
        <v>2624519913</v>
      </c>
      <c r="F1611" s="7">
        <v>43039</v>
      </c>
      <c r="G1611" s="7">
        <v>43159</v>
      </c>
      <c r="H1611" s="8">
        <v>0.86</v>
      </c>
      <c r="I1611" s="8">
        <v>0.86</v>
      </c>
      <c r="J1611" s="9" t="s">
        <v>666</v>
      </c>
      <c r="K1611" s="5"/>
    </row>
    <row r="1612" spans="1:11" s="50" customFormat="1" ht="90" x14ac:dyDescent="0.25">
      <c r="A1612" s="5" t="s">
        <v>1263</v>
      </c>
      <c r="B1612" s="5">
        <v>2017</v>
      </c>
      <c r="C1612" s="5">
        <v>4600007224</v>
      </c>
      <c r="D1612" s="5" t="s">
        <v>667</v>
      </c>
      <c r="E1612" s="6">
        <v>2628264889</v>
      </c>
      <c r="F1612" s="7">
        <v>43040</v>
      </c>
      <c r="G1612" s="7">
        <v>43159</v>
      </c>
      <c r="H1612" s="8">
        <v>0.8</v>
      </c>
      <c r="I1612" s="8">
        <v>0.8</v>
      </c>
      <c r="J1612" s="9" t="s">
        <v>668</v>
      </c>
      <c r="K1612" s="5"/>
    </row>
    <row r="1613" spans="1:11" s="50" customFormat="1" ht="75" x14ac:dyDescent="0.25">
      <c r="A1613" s="5" t="s">
        <v>1263</v>
      </c>
      <c r="B1613" s="5">
        <v>2017</v>
      </c>
      <c r="C1613" s="5">
        <v>4600007226</v>
      </c>
      <c r="D1613" s="5" t="s">
        <v>669</v>
      </c>
      <c r="E1613" s="6">
        <v>3310224857</v>
      </c>
      <c r="F1613" s="7">
        <v>43020</v>
      </c>
      <c r="G1613" s="7">
        <v>43159</v>
      </c>
      <c r="H1613" s="8">
        <v>0.4</v>
      </c>
      <c r="I1613" s="8">
        <v>0.4</v>
      </c>
      <c r="J1613" s="9" t="s">
        <v>670</v>
      </c>
      <c r="K1613" s="5"/>
    </row>
    <row r="1614" spans="1:11" s="50" customFormat="1" ht="75" x14ac:dyDescent="0.25">
      <c r="A1614" s="5" t="s">
        <v>1263</v>
      </c>
      <c r="B1614" s="5">
        <v>2017</v>
      </c>
      <c r="C1614" s="5">
        <v>4600007228</v>
      </c>
      <c r="D1614" s="5" t="s">
        <v>622</v>
      </c>
      <c r="E1614" s="6">
        <v>374107867</v>
      </c>
      <c r="F1614" s="7">
        <v>42993</v>
      </c>
      <c r="G1614" s="7" t="s">
        <v>623</v>
      </c>
      <c r="H1614" s="8">
        <v>0.67800000000000005</v>
      </c>
      <c r="I1614" s="8">
        <v>0.67800000000000005</v>
      </c>
      <c r="J1614" s="9" t="s">
        <v>624</v>
      </c>
      <c r="K1614" s="5"/>
    </row>
    <row r="1615" spans="1:11" s="50" customFormat="1" ht="120" x14ac:dyDescent="0.25">
      <c r="A1615" s="5" t="s">
        <v>1263</v>
      </c>
      <c r="B1615" s="5">
        <v>2017</v>
      </c>
      <c r="C1615" s="5">
        <v>4600007230</v>
      </c>
      <c r="D1615" s="5" t="s">
        <v>683</v>
      </c>
      <c r="E1615" s="6">
        <v>132540000</v>
      </c>
      <c r="F1615" s="7">
        <v>42999</v>
      </c>
      <c r="G1615" s="7">
        <v>43098</v>
      </c>
      <c r="H1615" s="8">
        <v>0.76</v>
      </c>
      <c r="I1615" s="8">
        <v>1</v>
      </c>
      <c r="J1615" s="9" t="s">
        <v>566</v>
      </c>
      <c r="K1615" s="5" t="s">
        <v>676</v>
      </c>
    </row>
    <row r="1616" spans="1:11" s="50" customFormat="1" ht="105" x14ac:dyDescent="0.25">
      <c r="A1616" s="5" t="s">
        <v>1263</v>
      </c>
      <c r="B1616" s="5">
        <v>2017</v>
      </c>
      <c r="C1616" s="5">
        <v>4600007231</v>
      </c>
      <c r="D1616" s="5" t="s">
        <v>682</v>
      </c>
      <c r="E1616" s="6">
        <v>217602000</v>
      </c>
      <c r="F1616" s="7">
        <v>43018</v>
      </c>
      <c r="G1616" s="7">
        <v>43098</v>
      </c>
      <c r="H1616" s="8">
        <v>0.77</v>
      </c>
      <c r="I1616" s="8">
        <v>1</v>
      </c>
      <c r="J1616" s="9" t="s">
        <v>473</v>
      </c>
      <c r="K1616" s="5" t="s">
        <v>676</v>
      </c>
    </row>
    <row r="1617" spans="1:11" s="50" customFormat="1" ht="75" x14ac:dyDescent="0.25">
      <c r="A1617" s="5" t="s">
        <v>1263</v>
      </c>
      <c r="B1617" s="5">
        <v>2017</v>
      </c>
      <c r="C1617" s="5">
        <v>4600007383</v>
      </c>
      <c r="D1617" s="5" t="s">
        <v>1099</v>
      </c>
      <c r="E1617" s="6">
        <v>645500000</v>
      </c>
      <c r="F1617" s="7">
        <v>43034</v>
      </c>
      <c r="G1617" s="7">
        <v>43098</v>
      </c>
      <c r="H1617" s="8">
        <v>1</v>
      </c>
      <c r="I1617" s="8" t="s">
        <v>255</v>
      </c>
      <c r="J1617" s="9" t="s">
        <v>570</v>
      </c>
      <c r="K1617" s="5" t="s">
        <v>1100</v>
      </c>
    </row>
    <row r="1618" spans="1:11" s="50" customFormat="1" ht="90" x14ac:dyDescent="0.25">
      <c r="A1618" s="5" t="s">
        <v>1263</v>
      </c>
      <c r="B1618" s="5">
        <v>2017</v>
      </c>
      <c r="C1618" s="5">
        <v>4600007384</v>
      </c>
      <c r="D1618" s="5" t="s">
        <v>1097</v>
      </c>
      <c r="E1618" s="6">
        <v>110979516</v>
      </c>
      <c r="F1618" s="7">
        <v>43019</v>
      </c>
      <c r="G1618" s="7">
        <v>43098</v>
      </c>
      <c r="H1618" s="8">
        <v>1</v>
      </c>
      <c r="I1618" s="8" t="s">
        <v>255</v>
      </c>
      <c r="J1618" s="9" t="s">
        <v>561</v>
      </c>
      <c r="K1618" s="5" t="s">
        <v>1098</v>
      </c>
    </row>
    <row r="1619" spans="1:11" s="50" customFormat="1" ht="75" x14ac:dyDescent="0.25">
      <c r="A1619" s="5" t="s">
        <v>1263</v>
      </c>
      <c r="B1619" s="5">
        <v>2017</v>
      </c>
      <c r="C1619" s="5">
        <v>4600007385</v>
      </c>
      <c r="D1619" s="5" t="s">
        <v>1095</v>
      </c>
      <c r="E1619" s="6">
        <v>838152732</v>
      </c>
      <c r="F1619" s="7">
        <v>42998</v>
      </c>
      <c r="G1619" s="7">
        <v>43098</v>
      </c>
      <c r="H1619" s="8">
        <v>1</v>
      </c>
      <c r="I1619" s="8" t="s">
        <v>255</v>
      </c>
      <c r="J1619" s="9" t="s">
        <v>346</v>
      </c>
      <c r="K1619" s="5" t="s">
        <v>1096</v>
      </c>
    </row>
    <row r="1620" spans="1:11" s="50" customFormat="1" ht="135" x14ac:dyDescent="0.25">
      <c r="A1620" s="5" t="s">
        <v>1263</v>
      </c>
      <c r="B1620" s="5">
        <v>2017</v>
      </c>
      <c r="C1620" s="5">
        <v>4600007387</v>
      </c>
      <c r="D1620" s="5" t="s">
        <v>1101</v>
      </c>
      <c r="E1620" s="6">
        <v>991785678</v>
      </c>
      <c r="F1620" s="7">
        <v>43003</v>
      </c>
      <c r="G1620" s="7">
        <v>43098</v>
      </c>
      <c r="H1620" s="8">
        <v>1</v>
      </c>
      <c r="I1620" s="8" t="s">
        <v>255</v>
      </c>
      <c r="J1620" s="9" t="s">
        <v>725</v>
      </c>
      <c r="K1620" s="5" t="s">
        <v>1102</v>
      </c>
    </row>
    <row r="1621" spans="1:11" s="50" customFormat="1" ht="120" x14ac:dyDescent="0.25">
      <c r="A1621" s="5" t="s">
        <v>1263</v>
      </c>
      <c r="B1621" s="5">
        <v>2017</v>
      </c>
      <c r="C1621" s="5">
        <v>4600007388</v>
      </c>
      <c r="D1621" s="5" t="s">
        <v>1103</v>
      </c>
      <c r="E1621" s="6">
        <v>3040893573</v>
      </c>
      <c r="F1621" s="7">
        <v>43018</v>
      </c>
      <c r="G1621" s="7">
        <v>43098</v>
      </c>
      <c r="H1621" s="8">
        <v>1</v>
      </c>
      <c r="I1621" s="8" t="s">
        <v>255</v>
      </c>
      <c r="J1621" s="9" t="s">
        <v>709</v>
      </c>
      <c r="K1621" s="5" t="s">
        <v>1104</v>
      </c>
    </row>
    <row r="1622" spans="1:11" s="50" customFormat="1" ht="120" x14ac:dyDescent="0.25">
      <c r="A1622" s="5" t="s">
        <v>1263</v>
      </c>
      <c r="B1622" s="5">
        <v>2017</v>
      </c>
      <c r="C1622" s="5">
        <v>4600007389</v>
      </c>
      <c r="D1622" s="5" t="s">
        <v>685</v>
      </c>
      <c r="E1622" s="6">
        <v>68590000</v>
      </c>
      <c r="F1622" s="7">
        <v>43019</v>
      </c>
      <c r="G1622" s="7">
        <v>43098</v>
      </c>
      <c r="H1622" s="8">
        <v>0.63</v>
      </c>
      <c r="I1622" s="8">
        <v>1</v>
      </c>
      <c r="J1622" s="9" t="s">
        <v>686</v>
      </c>
      <c r="K1622" s="5" t="s">
        <v>676</v>
      </c>
    </row>
    <row r="1623" spans="1:11" s="50" customFormat="1" ht="105" x14ac:dyDescent="0.25">
      <c r="A1623" s="5" t="s">
        <v>1263</v>
      </c>
      <c r="B1623" s="5">
        <v>2017</v>
      </c>
      <c r="C1623" s="5">
        <v>4600007390</v>
      </c>
      <c r="D1623" s="5" t="s">
        <v>687</v>
      </c>
      <c r="E1623" s="6">
        <v>61240000</v>
      </c>
      <c r="F1623" s="7">
        <v>43041</v>
      </c>
      <c r="G1623" s="7">
        <v>43098</v>
      </c>
      <c r="H1623" s="8">
        <v>0.63</v>
      </c>
      <c r="I1623" s="8">
        <v>1</v>
      </c>
      <c r="J1623" s="9" t="s">
        <v>559</v>
      </c>
      <c r="K1623" s="5" t="s">
        <v>676</v>
      </c>
    </row>
    <row r="1624" spans="1:11" s="50" customFormat="1" ht="75" x14ac:dyDescent="0.25">
      <c r="A1624" s="5" t="s">
        <v>1263</v>
      </c>
      <c r="B1624" s="5">
        <v>2017</v>
      </c>
      <c r="C1624" s="5">
        <v>4600007425</v>
      </c>
      <c r="D1624" s="5" t="s">
        <v>1107</v>
      </c>
      <c r="E1624" s="6">
        <v>144699205</v>
      </c>
      <c r="F1624" s="7">
        <v>43017</v>
      </c>
      <c r="G1624" s="7">
        <v>43098</v>
      </c>
      <c r="H1624" s="8">
        <v>1</v>
      </c>
      <c r="I1624" s="8" t="s">
        <v>255</v>
      </c>
      <c r="J1624" s="9" t="s">
        <v>725</v>
      </c>
      <c r="K1624" s="5" t="s">
        <v>1108</v>
      </c>
    </row>
    <row r="1625" spans="1:11" s="50" customFormat="1" ht="150" x14ac:dyDescent="0.25">
      <c r="A1625" s="5" t="s">
        <v>1263</v>
      </c>
      <c r="B1625" s="5">
        <v>2017</v>
      </c>
      <c r="C1625" s="5">
        <v>4600007445</v>
      </c>
      <c r="D1625" s="5" t="s">
        <v>1115</v>
      </c>
      <c r="E1625" s="6">
        <v>3599206446</v>
      </c>
      <c r="F1625" s="7">
        <v>43038</v>
      </c>
      <c r="G1625" s="7">
        <v>43098</v>
      </c>
      <c r="H1625" s="8">
        <v>1</v>
      </c>
      <c r="I1625" s="8" t="s">
        <v>255</v>
      </c>
      <c r="J1625" s="9" t="s">
        <v>709</v>
      </c>
      <c r="K1625" s="5" t="s">
        <v>1116</v>
      </c>
    </row>
    <row r="1626" spans="1:11" s="50" customFormat="1" ht="135" x14ac:dyDescent="0.25">
      <c r="A1626" s="5" t="s">
        <v>1263</v>
      </c>
      <c r="B1626" s="5">
        <v>2017</v>
      </c>
      <c r="C1626" s="5">
        <v>4600007446</v>
      </c>
      <c r="D1626" s="5" t="s">
        <v>1118</v>
      </c>
      <c r="E1626" s="6">
        <v>31050882</v>
      </c>
      <c r="F1626" s="7">
        <v>43028</v>
      </c>
      <c r="G1626" s="7">
        <v>43098</v>
      </c>
      <c r="H1626" s="8">
        <v>1</v>
      </c>
      <c r="I1626" s="8" t="s">
        <v>255</v>
      </c>
      <c r="J1626" s="9" t="s">
        <v>559</v>
      </c>
      <c r="K1626" s="5" t="s">
        <v>1114</v>
      </c>
    </row>
    <row r="1627" spans="1:11" s="50" customFormat="1" ht="135" x14ac:dyDescent="0.25">
      <c r="A1627" s="5" t="s">
        <v>1263</v>
      </c>
      <c r="B1627" s="5">
        <v>2017</v>
      </c>
      <c r="C1627" s="5">
        <v>4600007447</v>
      </c>
      <c r="D1627" s="5" t="s">
        <v>1113</v>
      </c>
      <c r="E1627" s="6">
        <v>32060789</v>
      </c>
      <c r="F1627" s="7">
        <v>43014</v>
      </c>
      <c r="G1627" s="7">
        <v>43098</v>
      </c>
      <c r="H1627" s="8">
        <v>1</v>
      </c>
      <c r="I1627" s="8" t="s">
        <v>255</v>
      </c>
      <c r="J1627" s="9" t="s">
        <v>734</v>
      </c>
      <c r="K1627" s="5" t="s">
        <v>1114</v>
      </c>
    </row>
    <row r="1628" spans="1:11" s="50" customFormat="1" ht="90" x14ac:dyDescent="0.25">
      <c r="A1628" s="5" t="s">
        <v>1263</v>
      </c>
      <c r="B1628" s="5">
        <v>2017</v>
      </c>
      <c r="C1628" s="5">
        <v>4600007491</v>
      </c>
      <c r="D1628" s="5" t="s">
        <v>695</v>
      </c>
      <c r="E1628" s="6">
        <v>567077439</v>
      </c>
      <c r="F1628" s="7">
        <v>43071</v>
      </c>
      <c r="G1628" s="7">
        <v>43084</v>
      </c>
      <c r="H1628" s="8">
        <v>1</v>
      </c>
      <c r="I1628" s="8" t="s">
        <v>696</v>
      </c>
      <c r="J1628" s="9" t="s">
        <v>697</v>
      </c>
      <c r="K1628" s="5" t="s">
        <v>698</v>
      </c>
    </row>
    <row r="1629" spans="1:11" s="50" customFormat="1" ht="135" x14ac:dyDescent="0.25">
      <c r="A1629" s="5" t="s">
        <v>1263</v>
      </c>
      <c r="B1629" s="5">
        <v>2017</v>
      </c>
      <c r="C1629" s="5">
        <v>4600007500</v>
      </c>
      <c r="D1629" s="5" t="s">
        <v>1117</v>
      </c>
      <c r="E1629" s="6">
        <v>75600000</v>
      </c>
      <c r="F1629" s="7">
        <v>43025</v>
      </c>
      <c r="G1629" s="7">
        <v>43098</v>
      </c>
      <c r="H1629" s="8">
        <v>1</v>
      </c>
      <c r="I1629" s="8" t="s">
        <v>255</v>
      </c>
      <c r="J1629" s="9" t="s">
        <v>577</v>
      </c>
      <c r="K1629" s="5" t="s">
        <v>1114</v>
      </c>
    </row>
    <row r="1630" spans="1:11" s="50" customFormat="1" ht="60" x14ac:dyDescent="0.25">
      <c r="A1630" s="5" t="s">
        <v>1263</v>
      </c>
      <c r="B1630" s="5">
        <v>2017</v>
      </c>
      <c r="C1630" s="5">
        <v>4600007501</v>
      </c>
      <c r="D1630" s="5" t="s">
        <v>1105</v>
      </c>
      <c r="E1630" s="6">
        <v>419146550</v>
      </c>
      <c r="F1630" s="7">
        <v>43031</v>
      </c>
      <c r="G1630" s="7">
        <v>43098</v>
      </c>
      <c r="H1630" s="8">
        <v>1</v>
      </c>
      <c r="I1630" s="8" t="s">
        <v>255</v>
      </c>
      <c r="J1630" s="9" t="s">
        <v>569</v>
      </c>
      <c r="K1630" s="5" t="s">
        <v>1106</v>
      </c>
    </row>
    <row r="1631" spans="1:11" s="50" customFormat="1" ht="75" x14ac:dyDescent="0.25">
      <c r="A1631" s="5" t="s">
        <v>1263</v>
      </c>
      <c r="B1631" s="5">
        <v>2017</v>
      </c>
      <c r="C1631" s="5">
        <v>4600007502</v>
      </c>
      <c r="D1631" s="5" t="s">
        <v>1119</v>
      </c>
      <c r="E1631" s="6">
        <v>138622981</v>
      </c>
      <c r="F1631" s="7">
        <v>43027</v>
      </c>
      <c r="G1631" s="7">
        <v>43098</v>
      </c>
      <c r="H1631" s="8"/>
      <c r="I1631" s="8" t="s">
        <v>255</v>
      </c>
      <c r="J1631" s="9" t="s">
        <v>168</v>
      </c>
      <c r="K1631" s="5" t="s">
        <v>1112</v>
      </c>
    </row>
    <row r="1632" spans="1:11" s="50" customFormat="1" ht="75" x14ac:dyDescent="0.25">
      <c r="A1632" s="5" t="s">
        <v>1263</v>
      </c>
      <c r="B1632" s="5">
        <v>2017</v>
      </c>
      <c r="C1632" s="5">
        <v>4600007503</v>
      </c>
      <c r="D1632" s="5" t="s">
        <v>1111</v>
      </c>
      <c r="E1632" s="6">
        <v>349865760</v>
      </c>
      <c r="F1632" s="7">
        <v>43035</v>
      </c>
      <c r="G1632" s="7">
        <v>43098</v>
      </c>
      <c r="H1632" s="8">
        <v>1</v>
      </c>
      <c r="I1632" s="8" t="s">
        <v>255</v>
      </c>
      <c r="J1632" s="9" t="s">
        <v>742</v>
      </c>
      <c r="K1632" s="5" t="s">
        <v>1112</v>
      </c>
    </row>
    <row r="1633" spans="1:11" s="50" customFormat="1" ht="75" x14ac:dyDescent="0.25">
      <c r="A1633" s="5" t="s">
        <v>1263</v>
      </c>
      <c r="B1633" s="5">
        <v>2017</v>
      </c>
      <c r="C1633" s="5">
        <v>4600007526</v>
      </c>
      <c r="D1633" s="5" t="s">
        <v>1120</v>
      </c>
      <c r="E1633" s="6">
        <v>1317009226</v>
      </c>
      <c r="F1633" s="7">
        <v>43042</v>
      </c>
      <c r="G1633" s="7">
        <v>43098</v>
      </c>
      <c r="H1633" s="8">
        <v>1</v>
      </c>
      <c r="I1633" s="8" t="s">
        <v>255</v>
      </c>
      <c r="J1633" s="9" t="s">
        <v>730</v>
      </c>
      <c r="K1633" s="5" t="s">
        <v>1121</v>
      </c>
    </row>
    <row r="1634" spans="1:11" s="50" customFormat="1" ht="210" x14ac:dyDescent="0.25">
      <c r="A1634" s="5" t="s">
        <v>1263</v>
      </c>
      <c r="B1634" s="5">
        <v>2017</v>
      </c>
      <c r="C1634" s="5">
        <v>4600007538</v>
      </c>
      <c r="D1634" s="5" t="s">
        <v>628</v>
      </c>
      <c r="E1634" s="6">
        <v>720008024</v>
      </c>
      <c r="F1634" s="7">
        <v>43019</v>
      </c>
      <c r="G1634" s="7">
        <v>43174</v>
      </c>
      <c r="H1634" s="8">
        <v>0.7</v>
      </c>
      <c r="I1634" s="8">
        <v>0.7</v>
      </c>
      <c r="J1634" s="9" t="s">
        <v>629</v>
      </c>
      <c r="K1634" s="5"/>
    </row>
    <row r="1635" spans="1:11" s="50" customFormat="1" ht="75" x14ac:dyDescent="0.25">
      <c r="A1635" s="5" t="s">
        <v>1263</v>
      </c>
      <c r="B1635" s="5">
        <v>2017</v>
      </c>
      <c r="C1635" s="5">
        <v>4600007541</v>
      </c>
      <c r="D1635" s="5" t="s">
        <v>671</v>
      </c>
      <c r="E1635" s="6">
        <v>2028287880</v>
      </c>
      <c r="F1635" s="7">
        <v>43041</v>
      </c>
      <c r="G1635" s="7">
        <v>43100</v>
      </c>
      <c r="H1635" s="8">
        <v>0.95</v>
      </c>
      <c r="I1635" s="8">
        <v>0.95</v>
      </c>
      <c r="J1635" s="9" t="s">
        <v>672</v>
      </c>
      <c r="K1635" s="5"/>
    </row>
    <row r="1636" spans="1:11" s="50" customFormat="1" ht="105" x14ac:dyDescent="0.25">
      <c r="A1636" s="53" t="s">
        <v>1263</v>
      </c>
      <c r="B1636" s="5">
        <v>2017</v>
      </c>
      <c r="C1636" s="5">
        <v>4600007550</v>
      </c>
      <c r="D1636" s="5" t="s">
        <v>630</v>
      </c>
      <c r="E1636" s="6">
        <v>88586745</v>
      </c>
      <c r="F1636" s="7">
        <v>43038</v>
      </c>
      <c r="G1636" s="7">
        <v>43084</v>
      </c>
      <c r="H1636" s="8">
        <v>1</v>
      </c>
      <c r="I1636" s="8" t="s">
        <v>631</v>
      </c>
      <c r="J1636" s="9" t="s">
        <v>632</v>
      </c>
      <c r="K1636" s="5" t="s">
        <v>633</v>
      </c>
    </row>
    <row r="1637" spans="1:11" s="50" customFormat="1" ht="60" x14ac:dyDescent="0.25">
      <c r="A1637" s="53" t="s">
        <v>1263</v>
      </c>
      <c r="B1637" s="5">
        <v>2017</v>
      </c>
      <c r="C1637" s="5">
        <v>4600007556</v>
      </c>
      <c r="D1637" s="5" t="s">
        <v>1129</v>
      </c>
      <c r="E1637" s="6">
        <v>950317083</v>
      </c>
      <c r="F1637" s="7">
        <v>43046</v>
      </c>
      <c r="G1637" s="7">
        <v>43098</v>
      </c>
      <c r="H1637" s="8">
        <v>1</v>
      </c>
      <c r="I1637" s="8" t="s">
        <v>255</v>
      </c>
      <c r="J1637" s="9" t="s">
        <v>749</v>
      </c>
      <c r="K1637" s="5" t="s">
        <v>1130</v>
      </c>
    </row>
    <row r="1638" spans="1:11" s="50" customFormat="1" ht="60" x14ac:dyDescent="0.25">
      <c r="A1638" s="53" t="s">
        <v>1263</v>
      </c>
      <c r="B1638" s="5">
        <v>2017</v>
      </c>
      <c r="C1638" s="5">
        <v>4600007561</v>
      </c>
      <c r="D1638" s="5" t="s">
        <v>1124</v>
      </c>
      <c r="E1638" s="6">
        <v>1516952990</v>
      </c>
      <c r="F1638" s="7">
        <v>43041</v>
      </c>
      <c r="G1638" s="7">
        <v>43098</v>
      </c>
      <c r="H1638" s="8">
        <v>1</v>
      </c>
      <c r="I1638" s="8" t="s">
        <v>255</v>
      </c>
      <c r="J1638" s="9" t="s">
        <v>565</v>
      </c>
      <c r="K1638" s="5" t="s">
        <v>834</v>
      </c>
    </row>
    <row r="1639" spans="1:11" s="50" customFormat="1" ht="75" x14ac:dyDescent="0.25">
      <c r="A1639" s="53" t="s">
        <v>1263</v>
      </c>
      <c r="B1639" s="5">
        <v>2017</v>
      </c>
      <c r="C1639" s="5">
        <v>4600007562</v>
      </c>
      <c r="D1639" s="5" t="s">
        <v>1125</v>
      </c>
      <c r="E1639" s="6">
        <v>79997050</v>
      </c>
      <c r="F1639" s="7">
        <v>43042</v>
      </c>
      <c r="G1639" s="7">
        <v>43098</v>
      </c>
      <c r="H1639" s="8">
        <v>1</v>
      </c>
      <c r="I1639" s="8" t="s">
        <v>255</v>
      </c>
      <c r="J1639" s="9" t="s">
        <v>559</v>
      </c>
      <c r="K1639" s="5" t="s">
        <v>1126</v>
      </c>
    </row>
    <row r="1640" spans="1:11" s="50" customFormat="1" ht="90" x14ac:dyDescent="0.25">
      <c r="A1640" s="53" t="s">
        <v>1263</v>
      </c>
      <c r="B1640" s="5">
        <v>2017</v>
      </c>
      <c r="C1640" s="5">
        <v>4600007563</v>
      </c>
      <c r="D1640" s="5" t="s">
        <v>1109</v>
      </c>
      <c r="E1640" s="6">
        <v>1149897046</v>
      </c>
      <c r="F1640" s="7">
        <v>43082</v>
      </c>
      <c r="G1640" s="7">
        <v>43098</v>
      </c>
      <c r="H1640" s="8">
        <v>1</v>
      </c>
      <c r="I1640" s="8" t="s">
        <v>255</v>
      </c>
      <c r="J1640" s="9" t="s">
        <v>764</v>
      </c>
      <c r="K1640" s="5" t="s">
        <v>1110</v>
      </c>
    </row>
    <row r="1641" spans="1:11" s="50" customFormat="1" ht="60" x14ac:dyDescent="0.25">
      <c r="A1641" s="53" t="s">
        <v>1263</v>
      </c>
      <c r="B1641" s="5">
        <v>2017</v>
      </c>
      <c r="C1641" s="5">
        <v>4600007567</v>
      </c>
      <c r="D1641" s="5" t="s">
        <v>1127</v>
      </c>
      <c r="E1641" s="6">
        <v>2299632738</v>
      </c>
      <c r="F1641" s="7">
        <v>43040</v>
      </c>
      <c r="G1641" s="7">
        <v>43098</v>
      </c>
      <c r="H1641" s="8">
        <v>1</v>
      </c>
      <c r="I1641" s="8" t="s">
        <v>255</v>
      </c>
      <c r="J1641" s="9" t="s">
        <v>725</v>
      </c>
      <c r="K1641" s="5" t="s">
        <v>1128</v>
      </c>
    </row>
    <row r="1642" spans="1:11" s="50" customFormat="1" ht="195" x14ac:dyDescent="0.25">
      <c r="A1642" s="53" t="s">
        <v>1263</v>
      </c>
      <c r="B1642" s="5">
        <v>2017</v>
      </c>
      <c r="C1642" s="5">
        <v>4600007601</v>
      </c>
      <c r="D1642" s="5" t="s">
        <v>1122</v>
      </c>
      <c r="E1642" s="6">
        <v>380123485</v>
      </c>
      <c r="F1642" s="7">
        <v>43047</v>
      </c>
      <c r="G1642" s="7">
        <v>43098</v>
      </c>
      <c r="H1642" s="8">
        <v>1</v>
      </c>
      <c r="I1642" s="8" t="s">
        <v>255</v>
      </c>
      <c r="J1642" s="9" t="s">
        <v>713</v>
      </c>
      <c r="K1642" s="5" t="s">
        <v>1123</v>
      </c>
    </row>
    <row r="1643" spans="1:11" s="50" customFormat="1" ht="60" x14ac:dyDescent="0.25">
      <c r="A1643" s="53" t="s">
        <v>1263</v>
      </c>
      <c r="B1643" s="5">
        <v>2017</v>
      </c>
      <c r="C1643" s="5">
        <v>4600007626</v>
      </c>
      <c r="D1643" s="5" t="s">
        <v>1133</v>
      </c>
      <c r="E1643" s="6">
        <v>2092213142</v>
      </c>
      <c r="F1643" s="7">
        <v>43067</v>
      </c>
      <c r="G1643" s="7">
        <v>43098</v>
      </c>
      <c r="H1643" s="8">
        <v>1</v>
      </c>
      <c r="I1643" s="8" t="s">
        <v>255</v>
      </c>
      <c r="J1643" s="9" t="s">
        <v>575</v>
      </c>
      <c r="K1643" s="5" t="s">
        <v>1134</v>
      </c>
    </row>
    <row r="1644" spans="1:11" s="50" customFormat="1" ht="75" x14ac:dyDescent="0.25">
      <c r="A1644" s="53" t="s">
        <v>1263</v>
      </c>
      <c r="B1644" s="5">
        <v>2017</v>
      </c>
      <c r="C1644" s="5">
        <v>4600007639</v>
      </c>
      <c r="D1644" s="5" t="s">
        <v>1137</v>
      </c>
      <c r="E1644" s="6">
        <v>507750854</v>
      </c>
      <c r="F1644" s="7">
        <v>43059</v>
      </c>
      <c r="G1644" s="7">
        <v>43098</v>
      </c>
      <c r="H1644" s="8">
        <v>1</v>
      </c>
      <c r="I1644" s="8" t="s">
        <v>255</v>
      </c>
      <c r="J1644" s="9" t="s">
        <v>753</v>
      </c>
      <c r="K1644" s="5" t="s">
        <v>1138</v>
      </c>
    </row>
    <row r="1645" spans="1:11" s="50" customFormat="1" ht="75" x14ac:dyDescent="0.25">
      <c r="A1645" s="53" t="s">
        <v>1263</v>
      </c>
      <c r="B1645" s="5">
        <v>2017</v>
      </c>
      <c r="C1645" s="5">
        <v>4600007670</v>
      </c>
      <c r="D1645" s="5" t="s">
        <v>1135</v>
      </c>
      <c r="E1645" s="6">
        <v>1226671225</v>
      </c>
      <c r="F1645" s="7">
        <v>43059</v>
      </c>
      <c r="G1645" s="7">
        <v>43098</v>
      </c>
      <c r="H1645" s="8">
        <v>1</v>
      </c>
      <c r="I1645" s="8" t="s">
        <v>255</v>
      </c>
      <c r="J1645" s="9" t="s">
        <v>1017</v>
      </c>
      <c r="K1645" s="5" t="s">
        <v>1136</v>
      </c>
    </row>
    <row r="1646" spans="1:11" s="50" customFormat="1" ht="45" x14ac:dyDescent="0.25">
      <c r="A1646" s="53" t="s">
        <v>1263</v>
      </c>
      <c r="B1646" s="5">
        <v>2017</v>
      </c>
      <c r="C1646" s="5">
        <v>4600007673</v>
      </c>
      <c r="D1646" s="5" t="s">
        <v>1254</v>
      </c>
      <c r="E1646" s="6">
        <v>18385576998</v>
      </c>
      <c r="F1646" s="7">
        <v>43060</v>
      </c>
      <c r="G1646" s="7">
        <v>43084</v>
      </c>
      <c r="H1646" s="8">
        <v>0</v>
      </c>
      <c r="I1646" s="8">
        <v>1</v>
      </c>
      <c r="J1646" s="9" t="s">
        <v>1255</v>
      </c>
      <c r="K1646" s="5" t="s">
        <v>1256</v>
      </c>
    </row>
    <row r="1647" spans="1:11" s="50" customFormat="1" ht="60" x14ac:dyDescent="0.25">
      <c r="A1647" s="53" t="s">
        <v>1263</v>
      </c>
      <c r="B1647" s="5">
        <v>2017</v>
      </c>
      <c r="C1647" s="5">
        <v>4600007677</v>
      </c>
      <c r="D1647" s="5" t="s">
        <v>1139</v>
      </c>
      <c r="E1647" s="6">
        <v>9310789898</v>
      </c>
      <c r="F1647" s="7">
        <v>43067</v>
      </c>
      <c r="G1647" s="7">
        <v>43098</v>
      </c>
      <c r="H1647" s="8">
        <v>1</v>
      </c>
      <c r="I1647" s="8" t="s">
        <v>255</v>
      </c>
      <c r="J1647" s="9" t="s">
        <v>473</v>
      </c>
      <c r="K1647" s="5" t="s">
        <v>834</v>
      </c>
    </row>
    <row r="1648" spans="1:11" s="50" customFormat="1" ht="90" x14ac:dyDescent="0.25">
      <c r="A1648" s="53" t="s">
        <v>1263</v>
      </c>
      <c r="B1648" s="5">
        <v>2017</v>
      </c>
      <c r="C1648" s="5">
        <v>4600007694</v>
      </c>
      <c r="D1648" s="5" t="s">
        <v>1141</v>
      </c>
      <c r="E1648" s="6">
        <v>571083088</v>
      </c>
      <c r="F1648" s="7">
        <v>43060</v>
      </c>
      <c r="G1648" s="7">
        <v>43098</v>
      </c>
      <c r="H1648" s="8">
        <v>1</v>
      </c>
      <c r="I1648" s="8" t="s">
        <v>255</v>
      </c>
      <c r="J1648" s="9" t="s">
        <v>566</v>
      </c>
      <c r="K1648" s="5" t="s">
        <v>1126</v>
      </c>
    </row>
    <row r="1649" spans="1:11" s="50" customFormat="1" ht="75" x14ac:dyDescent="0.25">
      <c r="A1649" s="53" t="s">
        <v>1263</v>
      </c>
      <c r="B1649" s="5">
        <v>2017</v>
      </c>
      <c r="C1649" s="5">
        <v>4600007695</v>
      </c>
      <c r="D1649" s="5" t="s">
        <v>1180</v>
      </c>
      <c r="E1649" s="6">
        <v>140531337</v>
      </c>
      <c r="F1649" s="7">
        <v>43061</v>
      </c>
      <c r="G1649" s="7">
        <v>43098</v>
      </c>
      <c r="H1649" s="8">
        <v>1</v>
      </c>
      <c r="I1649" s="8" t="s">
        <v>255</v>
      </c>
      <c r="J1649" s="9" t="s">
        <v>739</v>
      </c>
      <c r="K1649" s="5" t="s">
        <v>1170</v>
      </c>
    </row>
    <row r="1650" spans="1:11" s="50" customFormat="1" ht="75" x14ac:dyDescent="0.25">
      <c r="A1650" s="53" t="s">
        <v>1263</v>
      </c>
      <c r="B1650" s="5">
        <v>2017</v>
      </c>
      <c r="C1650" s="5">
        <v>4600007701</v>
      </c>
      <c r="D1650" s="5" t="s">
        <v>1181</v>
      </c>
      <c r="E1650" s="6">
        <v>5896941070</v>
      </c>
      <c r="F1650" s="7">
        <v>43076</v>
      </c>
      <c r="G1650" s="7">
        <v>43805</v>
      </c>
      <c r="H1650" s="8">
        <v>1</v>
      </c>
      <c r="I1650" s="8" t="s">
        <v>255</v>
      </c>
      <c r="J1650" s="9" t="s">
        <v>1182</v>
      </c>
      <c r="K1650" s="5" t="s">
        <v>1183</v>
      </c>
    </row>
    <row r="1651" spans="1:11" s="50" customFormat="1" ht="75" x14ac:dyDescent="0.25">
      <c r="A1651" s="53" t="s">
        <v>1263</v>
      </c>
      <c r="B1651" s="5">
        <v>2017</v>
      </c>
      <c r="C1651" s="5">
        <v>4600007707</v>
      </c>
      <c r="D1651" s="5" t="s">
        <v>1131</v>
      </c>
      <c r="E1651" s="6">
        <v>401610599</v>
      </c>
      <c r="F1651" s="7">
        <v>43059</v>
      </c>
      <c r="G1651" s="7">
        <v>43098</v>
      </c>
      <c r="H1651" s="8">
        <v>1</v>
      </c>
      <c r="I1651" s="8" t="s">
        <v>255</v>
      </c>
      <c r="J1651" s="9" t="s">
        <v>753</v>
      </c>
      <c r="K1651" s="5" t="s">
        <v>1132</v>
      </c>
    </row>
    <row r="1652" spans="1:11" s="50" customFormat="1" ht="60" x14ac:dyDescent="0.25">
      <c r="A1652" s="53" t="s">
        <v>1263</v>
      </c>
      <c r="B1652" s="5">
        <v>2017</v>
      </c>
      <c r="C1652" s="5">
        <v>4600007708</v>
      </c>
      <c r="D1652" s="5" t="s">
        <v>1140</v>
      </c>
      <c r="E1652" s="6">
        <v>630000000</v>
      </c>
      <c r="F1652" s="7">
        <v>43059</v>
      </c>
      <c r="G1652" s="7">
        <v>43098</v>
      </c>
      <c r="H1652" s="8">
        <v>1</v>
      </c>
      <c r="I1652" s="8" t="s">
        <v>255</v>
      </c>
      <c r="J1652" s="9" t="s">
        <v>566</v>
      </c>
      <c r="K1652" s="5" t="s">
        <v>834</v>
      </c>
    </row>
    <row r="1653" spans="1:11" s="50" customFormat="1" ht="90" x14ac:dyDescent="0.25">
      <c r="A1653" s="53" t="s">
        <v>1263</v>
      </c>
      <c r="B1653" s="5">
        <v>2017</v>
      </c>
      <c r="C1653" s="5">
        <v>4600007754</v>
      </c>
      <c r="D1653" s="5" t="s">
        <v>1174</v>
      </c>
      <c r="E1653" s="6">
        <v>400100845</v>
      </c>
      <c r="F1653" s="7">
        <v>43068</v>
      </c>
      <c r="G1653" s="7">
        <v>43098</v>
      </c>
      <c r="H1653" s="8">
        <v>1</v>
      </c>
      <c r="I1653" s="8" t="s">
        <v>255</v>
      </c>
      <c r="J1653" s="9" t="s">
        <v>1175</v>
      </c>
      <c r="K1653" s="5" t="s">
        <v>1176</v>
      </c>
    </row>
    <row r="1654" spans="1:11" s="50" customFormat="1" ht="90" x14ac:dyDescent="0.25">
      <c r="A1654" s="53" t="s">
        <v>1263</v>
      </c>
      <c r="B1654" s="5">
        <v>2017</v>
      </c>
      <c r="C1654" s="5">
        <v>4600007756</v>
      </c>
      <c r="D1654" s="5" t="s">
        <v>1186</v>
      </c>
      <c r="E1654" s="6">
        <v>1462347118</v>
      </c>
      <c r="F1654" s="7">
        <v>43061</v>
      </c>
      <c r="G1654" s="7">
        <v>43098</v>
      </c>
      <c r="H1654" s="8">
        <v>1</v>
      </c>
      <c r="I1654" s="8" t="s">
        <v>255</v>
      </c>
      <c r="J1654" s="9" t="s">
        <v>555</v>
      </c>
      <c r="K1654" s="5" t="s">
        <v>1187</v>
      </c>
    </row>
    <row r="1655" spans="1:11" s="50" customFormat="1" ht="105" x14ac:dyDescent="0.25">
      <c r="A1655" s="53" t="s">
        <v>1263</v>
      </c>
      <c r="B1655" s="5">
        <v>2017</v>
      </c>
      <c r="C1655" s="5">
        <v>4600007761</v>
      </c>
      <c r="D1655" s="5" t="s">
        <v>688</v>
      </c>
      <c r="E1655" s="6">
        <v>4000000000</v>
      </c>
      <c r="F1655" s="7">
        <v>43068</v>
      </c>
      <c r="G1655" s="7">
        <v>43084</v>
      </c>
      <c r="H1655" s="8" t="s">
        <v>578</v>
      </c>
      <c r="I1655" s="8" t="s">
        <v>578</v>
      </c>
      <c r="J1655" s="9" t="s">
        <v>690</v>
      </c>
      <c r="K1655" s="5" t="s">
        <v>691</v>
      </c>
    </row>
    <row r="1656" spans="1:11" s="50" customFormat="1" ht="90" x14ac:dyDescent="0.25">
      <c r="A1656" s="53" t="s">
        <v>1263</v>
      </c>
      <c r="B1656" s="5">
        <v>2017</v>
      </c>
      <c r="C1656" s="5">
        <v>4600007819</v>
      </c>
      <c r="D1656" s="5" t="s">
        <v>692</v>
      </c>
      <c r="E1656" s="6">
        <v>21000000000</v>
      </c>
      <c r="F1656" s="7">
        <v>43068</v>
      </c>
      <c r="G1656" s="7">
        <v>43612</v>
      </c>
      <c r="H1656" s="8" t="s">
        <v>578</v>
      </c>
      <c r="I1656" s="8" t="s">
        <v>578</v>
      </c>
      <c r="J1656" s="9" t="s">
        <v>693</v>
      </c>
      <c r="K1656" s="5" t="s">
        <v>694</v>
      </c>
    </row>
    <row r="1657" spans="1:11" s="50" customFormat="1" ht="120" x14ac:dyDescent="0.25">
      <c r="A1657" s="53" t="s">
        <v>1263</v>
      </c>
      <c r="B1657" s="5">
        <v>2017</v>
      </c>
      <c r="C1657" s="5">
        <v>4600007850</v>
      </c>
      <c r="D1657" s="5" t="s">
        <v>1194</v>
      </c>
      <c r="E1657" s="6">
        <v>104998817</v>
      </c>
      <c r="F1657" s="7">
        <v>43063</v>
      </c>
      <c r="G1657" s="7">
        <v>43098</v>
      </c>
      <c r="H1657" s="8">
        <v>1</v>
      </c>
      <c r="I1657" s="8" t="s">
        <v>255</v>
      </c>
      <c r="J1657" s="9" t="s">
        <v>570</v>
      </c>
      <c r="K1657" s="5" t="s">
        <v>1170</v>
      </c>
    </row>
    <row r="1658" spans="1:11" s="50" customFormat="1" ht="165" x14ac:dyDescent="0.25">
      <c r="A1658" s="53" t="s">
        <v>1263</v>
      </c>
      <c r="B1658" s="5">
        <v>2017</v>
      </c>
      <c r="C1658" s="5">
        <v>4600007851</v>
      </c>
      <c r="D1658" s="5" t="s">
        <v>1184</v>
      </c>
      <c r="E1658" s="6">
        <v>5047529600</v>
      </c>
      <c r="F1658" s="7">
        <v>43068</v>
      </c>
      <c r="G1658" s="7">
        <v>43098</v>
      </c>
      <c r="H1658" s="8">
        <v>1</v>
      </c>
      <c r="I1658" s="8" t="s">
        <v>255</v>
      </c>
      <c r="J1658" s="9" t="s">
        <v>167</v>
      </c>
      <c r="K1658" s="5" t="s">
        <v>1185</v>
      </c>
    </row>
    <row r="1659" spans="1:11" s="50" customFormat="1" ht="165" x14ac:dyDescent="0.25">
      <c r="A1659" s="53" t="s">
        <v>1263</v>
      </c>
      <c r="B1659" s="5">
        <v>2017</v>
      </c>
      <c r="C1659" s="5">
        <v>4600007852</v>
      </c>
      <c r="D1659" s="5" t="s">
        <v>1188</v>
      </c>
      <c r="E1659" s="6">
        <v>517790870</v>
      </c>
      <c r="F1659" s="7">
        <v>43055</v>
      </c>
      <c r="G1659" s="7">
        <v>43098</v>
      </c>
      <c r="H1659" s="8">
        <v>1</v>
      </c>
      <c r="I1659" s="8" t="s">
        <v>255</v>
      </c>
      <c r="J1659" s="9" t="s">
        <v>349</v>
      </c>
      <c r="K1659" s="5" t="s">
        <v>1189</v>
      </c>
    </row>
    <row r="1660" spans="1:11" s="50" customFormat="1" ht="180" x14ac:dyDescent="0.25">
      <c r="A1660" s="53" t="s">
        <v>1263</v>
      </c>
      <c r="B1660" s="5">
        <v>2017</v>
      </c>
      <c r="C1660" s="5">
        <v>4600007855</v>
      </c>
      <c r="D1660" s="5" t="s">
        <v>1193</v>
      </c>
      <c r="E1660" s="6">
        <v>426180089</v>
      </c>
      <c r="F1660" s="7">
        <v>42974</v>
      </c>
      <c r="G1660" s="7">
        <v>43098</v>
      </c>
      <c r="H1660" s="8">
        <v>1</v>
      </c>
      <c r="I1660" s="8" t="s">
        <v>255</v>
      </c>
      <c r="J1660" s="9" t="s">
        <v>984</v>
      </c>
      <c r="K1660" s="5" t="s">
        <v>1156</v>
      </c>
    </row>
    <row r="1661" spans="1:11" s="50" customFormat="1" ht="180" x14ac:dyDescent="0.25">
      <c r="A1661" s="53" t="s">
        <v>1263</v>
      </c>
      <c r="B1661" s="5">
        <v>2017</v>
      </c>
      <c r="C1661" s="5">
        <v>4600007856</v>
      </c>
      <c r="D1661" s="5" t="s">
        <v>1190</v>
      </c>
      <c r="E1661" s="6">
        <v>380000000</v>
      </c>
      <c r="F1661" s="7">
        <v>43066</v>
      </c>
      <c r="G1661" s="7">
        <v>43098</v>
      </c>
      <c r="H1661" s="8">
        <v>1</v>
      </c>
      <c r="I1661" s="8" t="s">
        <v>255</v>
      </c>
      <c r="J1661" s="9" t="s">
        <v>686</v>
      </c>
      <c r="K1661" s="5" t="s">
        <v>1156</v>
      </c>
    </row>
    <row r="1662" spans="1:11" s="50" customFormat="1" ht="105" x14ac:dyDescent="0.25">
      <c r="A1662" s="53" t="s">
        <v>1263</v>
      </c>
      <c r="B1662" s="5">
        <v>2017</v>
      </c>
      <c r="C1662" s="5">
        <v>4600007858</v>
      </c>
      <c r="D1662" s="5" t="s">
        <v>1197</v>
      </c>
      <c r="E1662" s="6">
        <v>753580109</v>
      </c>
      <c r="F1662" s="7">
        <v>43074</v>
      </c>
      <c r="G1662" s="7">
        <v>43098</v>
      </c>
      <c r="H1662" s="8">
        <v>0</v>
      </c>
      <c r="I1662" s="8" t="s">
        <v>255</v>
      </c>
      <c r="J1662" s="9" t="s">
        <v>976</v>
      </c>
      <c r="K1662" s="5" t="s">
        <v>1198</v>
      </c>
    </row>
    <row r="1663" spans="1:11" s="50" customFormat="1" ht="90" x14ac:dyDescent="0.25">
      <c r="A1663" s="53" t="s">
        <v>1263</v>
      </c>
      <c r="B1663" s="5">
        <v>2017</v>
      </c>
      <c r="C1663" s="5">
        <v>4600007859</v>
      </c>
      <c r="D1663" s="5" t="s">
        <v>1199</v>
      </c>
      <c r="E1663" s="6">
        <v>66610452</v>
      </c>
      <c r="F1663" s="7">
        <v>43059</v>
      </c>
      <c r="G1663" s="7">
        <v>43098</v>
      </c>
      <c r="H1663" s="8">
        <v>1</v>
      </c>
      <c r="I1663" s="8" t="s">
        <v>255</v>
      </c>
      <c r="J1663" s="9" t="s">
        <v>553</v>
      </c>
      <c r="K1663" s="5" t="s">
        <v>1192</v>
      </c>
    </row>
    <row r="1664" spans="1:11" s="50" customFormat="1" ht="90" x14ac:dyDescent="0.25">
      <c r="A1664" s="53" t="s">
        <v>1263</v>
      </c>
      <c r="B1664" s="5">
        <v>2017</v>
      </c>
      <c r="C1664" s="5">
        <v>4600007863</v>
      </c>
      <c r="D1664" s="5" t="s">
        <v>1169</v>
      </c>
      <c r="E1664" s="6">
        <v>346372508</v>
      </c>
      <c r="F1664" s="7">
        <v>43082</v>
      </c>
      <c r="G1664" s="7">
        <v>43098</v>
      </c>
      <c r="H1664" s="8">
        <v>1</v>
      </c>
      <c r="I1664" s="8" t="s">
        <v>255</v>
      </c>
      <c r="J1664" s="9" t="s">
        <v>752</v>
      </c>
      <c r="K1664" s="5" t="s">
        <v>1170</v>
      </c>
    </row>
    <row r="1665" spans="1:11" s="50" customFormat="1" ht="90" x14ac:dyDescent="0.25">
      <c r="A1665" s="53" t="s">
        <v>1263</v>
      </c>
      <c r="B1665" s="5">
        <v>2017</v>
      </c>
      <c r="C1665" s="5">
        <v>4600007866</v>
      </c>
      <c r="D1665" s="5" t="s">
        <v>1200</v>
      </c>
      <c r="E1665" s="6">
        <v>4747054962</v>
      </c>
      <c r="F1665" s="7">
        <v>43082</v>
      </c>
      <c r="G1665" s="7">
        <v>43098</v>
      </c>
      <c r="H1665" s="8">
        <v>1</v>
      </c>
      <c r="I1665" s="8" t="s">
        <v>255</v>
      </c>
      <c r="J1665" s="9" t="s">
        <v>764</v>
      </c>
      <c r="K1665" s="5" t="s">
        <v>1170</v>
      </c>
    </row>
    <row r="1666" spans="1:11" s="50" customFormat="1" ht="105" x14ac:dyDescent="0.25">
      <c r="A1666" s="53" t="s">
        <v>1263</v>
      </c>
      <c r="B1666" s="5">
        <v>2017</v>
      </c>
      <c r="C1666" s="5">
        <v>4600007869</v>
      </c>
      <c r="D1666" s="5" t="s">
        <v>1191</v>
      </c>
      <c r="E1666" s="6">
        <v>59984325</v>
      </c>
      <c r="F1666" s="7">
        <v>43067</v>
      </c>
      <c r="G1666" s="7">
        <v>43098</v>
      </c>
      <c r="H1666" s="8">
        <v>1</v>
      </c>
      <c r="I1666" s="8" t="s">
        <v>255</v>
      </c>
      <c r="J1666" s="9" t="s">
        <v>341</v>
      </c>
      <c r="K1666" s="5" t="s">
        <v>1192</v>
      </c>
    </row>
    <row r="1667" spans="1:11" s="50" customFormat="1" ht="90" x14ac:dyDescent="0.25">
      <c r="A1667" s="53" t="s">
        <v>1263</v>
      </c>
      <c r="B1667" s="5">
        <v>2017</v>
      </c>
      <c r="C1667" s="5">
        <v>4600007871</v>
      </c>
      <c r="D1667" s="5" t="s">
        <v>1195</v>
      </c>
      <c r="E1667" s="6">
        <v>1390376058</v>
      </c>
      <c r="F1667" s="7">
        <v>43059</v>
      </c>
      <c r="G1667" s="7">
        <v>43098</v>
      </c>
      <c r="H1667" s="8">
        <v>1</v>
      </c>
      <c r="I1667" s="8" t="s">
        <v>255</v>
      </c>
      <c r="J1667" s="9" t="s">
        <v>526</v>
      </c>
      <c r="K1667" s="5" t="s">
        <v>1170</v>
      </c>
    </row>
    <row r="1668" spans="1:11" s="50" customFormat="1" ht="90" x14ac:dyDescent="0.25">
      <c r="A1668" s="53" t="s">
        <v>1263</v>
      </c>
      <c r="B1668" s="5">
        <v>2017</v>
      </c>
      <c r="C1668" s="5">
        <v>4600007897</v>
      </c>
      <c r="D1668" s="5" t="s">
        <v>1196</v>
      </c>
      <c r="E1668" s="6">
        <v>362862417</v>
      </c>
      <c r="F1668" s="7">
        <v>43082</v>
      </c>
      <c r="G1668" s="7">
        <v>43098</v>
      </c>
      <c r="H1668" s="8">
        <v>1</v>
      </c>
      <c r="I1668" s="8" t="s">
        <v>255</v>
      </c>
      <c r="J1668" s="9" t="s">
        <v>710</v>
      </c>
      <c r="K1668" s="5" t="s">
        <v>1170</v>
      </c>
    </row>
    <row r="1669" spans="1:11" s="50" customFormat="1" ht="60" x14ac:dyDescent="0.25">
      <c r="A1669" s="53" t="s">
        <v>1263</v>
      </c>
      <c r="B1669" s="5">
        <v>2017</v>
      </c>
      <c r="C1669" s="5">
        <v>4600007898</v>
      </c>
      <c r="D1669" s="5" t="s">
        <v>1201</v>
      </c>
      <c r="E1669" s="6">
        <v>510000000</v>
      </c>
      <c r="F1669" s="7">
        <v>43070</v>
      </c>
      <c r="G1669" s="7">
        <v>43098</v>
      </c>
      <c r="H1669" s="8">
        <v>1</v>
      </c>
      <c r="I1669" s="8" t="s">
        <v>255</v>
      </c>
      <c r="J1669" s="9" t="s">
        <v>562</v>
      </c>
      <c r="K1669" s="5" t="s">
        <v>1134</v>
      </c>
    </row>
    <row r="1670" spans="1:11" s="50" customFormat="1" ht="120" x14ac:dyDescent="0.25">
      <c r="A1670" s="53" t="s">
        <v>1263</v>
      </c>
      <c r="B1670" s="5">
        <v>2017</v>
      </c>
      <c r="C1670" s="5" t="s">
        <v>1038</v>
      </c>
      <c r="D1670" s="5" t="s">
        <v>1039</v>
      </c>
      <c r="E1670" s="6">
        <v>574555188</v>
      </c>
      <c r="F1670" s="7">
        <v>42887</v>
      </c>
      <c r="G1670" s="7">
        <v>43098</v>
      </c>
      <c r="H1670" s="8">
        <v>1</v>
      </c>
      <c r="I1670" s="8" t="s">
        <v>255</v>
      </c>
      <c r="J1670" s="9" t="s">
        <v>734</v>
      </c>
      <c r="K1670" s="5" t="s">
        <v>1040</v>
      </c>
    </row>
    <row r="1671" spans="1:11" s="50" customFormat="1" ht="45" x14ac:dyDescent="0.25">
      <c r="A1671" s="53" t="s">
        <v>1263</v>
      </c>
      <c r="B1671" s="5">
        <v>2017</v>
      </c>
      <c r="C1671" s="5" t="s">
        <v>1041</v>
      </c>
      <c r="D1671" s="5" t="s">
        <v>1042</v>
      </c>
      <c r="E1671" s="6">
        <v>208722000</v>
      </c>
      <c r="F1671" s="7">
        <v>42881</v>
      </c>
      <c r="G1671" s="7">
        <v>43084</v>
      </c>
      <c r="H1671" s="8">
        <v>1</v>
      </c>
      <c r="I1671" s="8" t="s">
        <v>255</v>
      </c>
      <c r="J1671" s="9" t="s">
        <v>556</v>
      </c>
      <c r="K1671" s="5" t="s">
        <v>957</v>
      </c>
    </row>
    <row r="1672" spans="1:11" s="50" customFormat="1" ht="60" x14ac:dyDescent="0.25">
      <c r="A1672" s="53" t="s">
        <v>1263</v>
      </c>
      <c r="B1672" s="5">
        <v>2017</v>
      </c>
      <c r="C1672" s="5" t="s">
        <v>1043</v>
      </c>
      <c r="D1672" s="5" t="s">
        <v>1044</v>
      </c>
      <c r="E1672" s="6">
        <v>252576735</v>
      </c>
      <c r="F1672" s="7">
        <v>42947</v>
      </c>
      <c r="G1672" s="7">
        <v>43098</v>
      </c>
      <c r="H1672" s="8">
        <v>1</v>
      </c>
      <c r="I1672" s="8" t="s">
        <v>255</v>
      </c>
      <c r="J1672" s="9" t="s">
        <v>363</v>
      </c>
      <c r="K1672" s="5" t="s">
        <v>1028</v>
      </c>
    </row>
    <row r="1673" spans="1:11" s="50" customFormat="1" ht="60" x14ac:dyDescent="0.25">
      <c r="A1673" s="53" t="s">
        <v>1263</v>
      </c>
      <c r="B1673" s="5">
        <v>2017</v>
      </c>
      <c r="C1673" s="5" t="s">
        <v>1045</v>
      </c>
      <c r="D1673" s="5" t="s">
        <v>1046</v>
      </c>
      <c r="E1673" s="6">
        <v>814123566</v>
      </c>
      <c r="F1673" s="7">
        <v>42955</v>
      </c>
      <c r="G1673" s="7">
        <v>43084</v>
      </c>
      <c r="H1673" s="8">
        <v>1</v>
      </c>
      <c r="I1673" s="8" t="s">
        <v>255</v>
      </c>
      <c r="J1673" s="9" t="s">
        <v>165</v>
      </c>
      <c r="K1673" s="5" t="s">
        <v>831</v>
      </c>
    </row>
    <row r="1674" spans="1:11" s="50" customFormat="1" ht="60" x14ac:dyDescent="0.25">
      <c r="A1674" s="53" t="s">
        <v>1263</v>
      </c>
      <c r="B1674" s="5">
        <v>2017</v>
      </c>
      <c r="C1674" s="5" t="s">
        <v>1047</v>
      </c>
      <c r="D1674" s="5" t="s">
        <v>1048</v>
      </c>
      <c r="E1674" s="6">
        <v>269597459</v>
      </c>
      <c r="F1674" s="7">
        <v>42930</v>
      </c>
      <c r="G1674" s="7">
        <v>43098</v>
      </c>
      <c r="H1674" s="8">
        <v>1</v>
      </c>
      <c r="I1674" s="8" t="s">
        <v>255</v>
      </c>
      <c r="J1674" s="9" t="s">
        <v>754</v>
      </c>
      <c r="K1674" s="5" t="s">
        <v>829</v>
      </c>
    </row>
    <row r="1675" spans="1:11" s="50" customFormat="1" ht="135" x14ac:dyDescent="0.25">
      <c r="A1675" s="53" t="s">
        <v>1263</v>
      </c>
      <c r="B1675" s="5">
        <v>2017</v>
      </c>
      <c r="C1675" s="5" t="s">
        <v>1224</v>
      </c>
      <c r="D1675" s="5" t="s">
        <v>1225</v>
      </c>
      <c r="E1675" s="6">
        <v>1097062266</v>
      </c>
      <c r="F1675" s="7">
        <v>43016</v>
      </c>
      <c r="G1675" s="7" t="s">
        <v>1226</v>
      </c>
      <c r="H1675" s="8">
        <v>1</v>
      </c>
      <c r="I1675" s="8"/>
      <c r="J1675" s="9" t="s">
        <v>1227</v>
      </c>
      <c r="K1675" s="5" t="s">
        <v>1228</v>
      </c>
    </row>
    <row r="1676" spans="1:11" s="50" customFormat="1" ht="60" x14ac:dyDescent="0.25">
      <c r="A1676" s="53" t="s">
        <v>1263</v>
      </c>
      <c r="B1676" s="5">
        <v>2017</v>
      </c>
      <c r="C1676" s="5" t="s">
        <v>1050</v>
      </c>
      <c r="D1676" s="5" t="s">
        <v>1051</v>
      </c>
      <c r="E1676" s="6">
        <v>687762463</v>
      </c>
      <c r="F1676" s="7">
        <v>42950</v>
      </c>
      <c r="G1676" s="7">
        <v>43098</v>
      </c>
      <c r="H1676" s="8">
        <v>1</v>
      </c>
      <c r="I1676" s="8" t="s">
        <v>255</v>
      </c>
      <c r="J1676" s="9" t="s">
        <v>563</v>
      </c>
      <c r="K1676" s="5" t="s">
        <v>829</v>
      </c>
    </row>
    <row r="1677" spans="1:11" s="50" customFormat="1" ht="90" x14ac:dyDescent="0.25">
      <c r="A1677" s="53" t="s">
        <v>1263</v>
      </c>
      <c r="B1677" s="5">
        <v>2017</v>
      </c>
      <c r="C1677" s="5" t="s">
        <v>1250</v>
      </c>
      <c r="D1677" s="5" t="s">
        <v>1251</v>
      </c>
      <c r="E1677" s="6"/>
      <c r="F1677" s="7"/>
      <c r="G1677" s="7"/>
      <c r="H1677" s="8"/>
      <c r="I1677" s="8"/>
      <c r="J1677" s="9" t="s">
        <v>1252</v>
      </c>
      <c r="K1677" s="5" t="s">
        <v>1253</v>
      </c>
    </row>
    <row r="1678" spans="1:11" s="50" customFormat="1" ht="120" x14ac:dyDescent="0.25">
      <c r="A1678" s="53" t="s">
        <v>1263</v>
      </c>
      <c r="B1678" s="5">
        <v>2017</v>
      </c>
      <c r="C1678" s="5" t="s">
        <v>1209</v>
      </c>
      <c r="D1678" s="5" t="s">
        <v>1210</v>
      </c>
      <c r="E1678" s="6">
        <v>19842000000</v>
      </c>
      <c r="F1678" s="7">
        <v>43025</v>
      </c>
      <c r="G1678" s="7">
        <v>43084</v>
      </c>
      <c r="H1678" s="8">
        <v>0.5</v>
      </c>
      <c r="I1678" s="8" t="s">
        <v>255</v>
      </c>
      <c r="J1678" s="9" t="s">
        <v>1211</v>
      </c>
      <c r="K1678" s="5" t="s">
        <v>1212</v>
      </c>
    </row>
    <row r="1679" spans="1:11" s="50" customFormat="1" ht="105" x14ac:dyDescent="0.25">
      <c r="A1679" s="53" t="s">
        <v>1263</v>
      </c>
      <c r="B1679" s="5">
        <v>2017</v>
      </c>
      <c r="C1679" s="5" t="s">
        <v>705</v>
      </c>
      <c r="D1679" s="5" t="s">
        <v>706</v>
      </c>
      <c r="E1679" s="6">
        <v>0</v>
      </c>
      <c r="F1679" s="7">
        <v>43047</v>
      </c>
      <c r="G1679" s="7">
        <v>43777</v>
      </c>
      <c r="H1679" s="8" t="s">
        <v>255</v>
      </c>
      <c r="I1679" s="8" t="s">
        <v>255</v>
      </c>
      <c r="J1679" s="9"/>
      <c r="K1679" s="5"/>
    </row>
    <row r="1680" spans="1:11" s="50" customFormat="1" ht="105" x14ac:dyDescent="0.25">
      <c r="A1680" s="53" t="s">
        <v>1263</v>
      </c>
      <c r="B1680" s="5">
        <v>2017</v>
      </c>
      <c r="C1680" s="5" t="s">
        <v>1238</v>
      </c>
      <c r="D1680" s="5" t="s">
        <v>1239</v>
      </c>
      <c r="E1680" s="6">
        <v>120000000000</v>
      </c>
      <c r="F1680" s="7">
        <v>43041</v>
      </c>
      <c r="G1680" s="7">
        <v>45534</v>
      </c>
      <c r="H1680" s="8">
        <v>8.3000000000000004E-2</v>
      </c>
      <c r="I1680" s="8">
        <v>0.217</v>
      </c>
      <c r="J1680" s="9" t="s">
        <v>1240</v>
      </c>
      <c r="K1680" s="5" t="s">
        <v>1241</v>
      </c>
    </row>
    <row r="1681" spans="1:11" s="50" customFormat="1" ht="60" x14ac:dyDescent="0.25">
      <c r="A1681" s="5" t="s">
        <v>1263</v>
      </c>
      <c r="B1681" s="5">
        <v>2017</v>
      </c>
      <c r="C1681" s="5" t="s">
        <v>1142</v>
      </c>
      <c r="D1681" s="5" t="s">
        <v>1143</v>
      </c>
      <c r="E1681" s="6">
        <v>4000000000</v>
      </c>
      <c r="F1681" s="7">
        <v>43059</v>
      </c>
      <c r="G1681" s="7">
        <v>43449</v>
      </c>
      <c r="H1681" s="8">
        <v>0</v>
      </c>
      <c r="I1681" s="8" t="s">
        <v>255</v>
      </c>
      <c r="J1681" s="9" t="s">
        <v>566</v>
      </c>
      <c r="K1681" s="5" t="s">
        <v>1144</v>
      </c>
    </row>
    <row r="1682" spans="1:11" s="50" customFormat="1" ht="120" x14ac:dyDescent="0.25">
      <c r="A1682" s="53" t="s">
        <v>1263</v>
      </c>
      <c r="B1682" s="5">
        <v>2017</v>
      </c>
      <c r="C1682" s="5" t="s">
        <v>1145</v>
      </c>
      <c r="D1682" s="5" t="s">
        <v>1146</v>
      </c>
      <c r="E1682" s="6">
        <v>3365971000</v>
      </c>
      <c r="F1682" s="7">
        <v>43095</v>
      </c>
      <c r="G1682" s="7">
        <v>43087</v>
      </c>
      <c r="H1682" s="8">
        <v>0</v>
      </c>
      <c r="I1682" s="8" t="s">
        <v>255</v>
      </c>
      <c r="J1682" s="9" t="s">
        <v>162</v>
      </c>
      <c r="K1682" s="5" t="s">
        <v>1147</v>
      </c>
    </row>
    <row r="1683" spans="1:11" s="50" customFormat="1" ht="60" x14ac:dyDescent="0.25">
      <c r="A1683" s="53" t="s">
        <v>1263</v>
      </c>
      <c r="B1683" s="5">
        <v>2017</v>
      </c>
      <c r="C1683" s="5" t="s">
        <v>1148</v>
      </c>
      <c r="D1683" s="5" t="s">
        <v>1149</v>
      </c>
      <c r="E1683" s="6">
        <v>3818153966</v>
      </c>
      <c r="F1683" s="7">
        <v>43089</v>
      </c>
      <c r="G1683" s="7">
        <v>43814</v>
      </c>
      <c r="H1683" s="8">
        <v>0</v>
      </c>
      <c r="I1683" s="8" t="s">
        <v>255</v>
      </c>
      <c r="J1683" s="9" t="s">
        <v>715</v>
      </c>
      <c r="K1683" s="5" t="s">
        <v>1144</v>
      </c>
    </row>
    <row r="1684" spans="1:11" s="50" customFormat="1" ht="60" x14ac:dyDescent="0.25">
      <c r="A1684" s="53" t="s">
        <v>1263</v>
      </c>
      <c r="B1684" s="5">
        <v>2017</v>
      </c>
      <c r="C1684" s="5" t="s">
        <v>1150</v>
      </c>
      <c r="D1684" s="5" t="s">
        <v>1151</v>
      </c>
      <c r="E1684" s="6">
        <v>1419895191</v>
      </c>
      <c r="F1684" s="7">
        <v>43082</v>
      </c>
      <c r="G1684" s="7">
        <v>43449</v>
      </c>
      <c r="H1684" s="8">
        <v>0</v>
      </c>
      <c r="I1684" s="8" t="s">
        <v>255</v>
      </c>
      <c r="J1684" s="9" t="s">
        <v>346</v>
      </c>
      <c r="K1684" s="5" t="s">
        <v>1144</v>
      </c>
    </row>
    <row r="1685" spans="1:11" s="50" customFormat="1" ht="60" x14ac:dyDescent="0.25">
      <c r="A1685" s="53" t="s">
        <v>1263</v>
      </c>
      <c r="B1685" s="5">
        <v>2017</v>
      </c>
      <c r="C1685" s="5" t="s">
        <v>1152</v>
      </c>
      <c r="D1685" s="5" t="s">
        <v>1153</v>
      </c>
      <c r="E1685" s="6">
        <v>4760271517</v>
      </c>
      <c r="F1685" s="7">
        <v>43082</v>
      </c>
      <c r="G1685" s="7">
        <v>43449</v>
      </c>
      <c r="H1685" s="8">
        <v>0</v>
      </c>
      <c r="I1685" s="8" t="s">
        <v>255</v>
      </c>
      <c r="J1685" s="9" t="s">
        <v>261</v>
      </c>
      <c r="K1685" s="5" t="s">
        <v>1144</v>
      </c>
    </row>
    <row r="1686" spans="1:11" s="50" customFormat="1" ht="180" x14ac:dyDescent="0.25">
      <c r="A1686" s="5" t="s">
        <v>1263</v>
      </c>
      <c r="B1686" s="5">
        <v>2017</v>
      </c>
      <c r="C1686" s="5" t="s">
        <v>1154</v>
      </c>
      <c r="D1686" s="5" t="s">
        <v>1155</v>
      </c>
      <c r="E1686" s="6">
        <v>449229897</v>
      </c>
      <c r="F1686" s="7">
        <v>43082</v>
      </c>
      <c r="G1686" s="7">
        <v>43449</v>
      </c>
      <c r="H1686" s="8">
        <v>1</v>
      </c>
      <c r="I1686" s="8" t="s">
        <v>255</v>
      </c>
      <c r="J1686" s="9" t="s">
        <v>729</v>
      </c>
      <c r="K1686" s="5" t="s">
        <v>1156</v>
      </c>
    </row>
    <row r="1687" spans="1:11" s="50" customFormat="1" ht="180" x14ac:dyDescent="0.25">
      <c r="A1687" s="5" t="s">
        <v>1263</v>
      </c>
      <c r="B1687" s="5">
        <v>2017</v>
      </c>
      <c r="C1687" s="5" t="s">
        <v>1157</v>
      </c>
      <c r="D1687" s="5" t="s">
        <v>1158</v>
      </c>
      <c r="E1687" s="6">
        <v>1954901306</v>
      </c>
      <c r="F1687" s="7">
        <v>43075</v>
      </c>
      <c r="G1687" s="7">
        <v>43449</v>
      </c>
      <c r="H1687" s="8">
        <v>1</v>
      </c>
      <c r="I1687" s="8" t="s">
        <v>255</v>
      </c>
      <c r="J1687" s="9" t="s">
        <v>731</v>
      </c>
      <c r="K1687" s="5" t="s">
        <v>1156</v>
      </c>
    </row>
    <row r="1688" spans="1:11" s="50" customFormat="1" ht="60" x14ac:dyDescent="0.25">
      <c r="A1688" s="5" t="s">
        <v>1263</v>
      </c>
      <c r="B1688" s="5">
        <v>2017</v>
      </c>
      <c r="C1688" s="5" t="s">
        <v>1159</v>
      </c>
      <c r="D1688" s="5" t="s">
        <v>1160</v>
      </c>
      <c r="E1688" s="6">
        <v>3500000000</v>
      </c>
      <c r="F1688" s="7">
        <v>43129</v>
      </c>
      <c r="G1688" s="7">
        <v>43449</v>
      </c>
      <c r="H1688" s="8">
        <v>1</v>
      </c>
      <c r="I1688" s="8" t="s">
        <v>255</v>
      </c>
      <c r="J1688" s="9" t="s">
        <v>552</v>
      </c>
      <c r="K1688" s="5" t="s">
        <v>1161</v>
      </c>
    </row>
    <row r="1689" spans="1:11" s="50" customFormat="1" ht="60" x14ac:dyDescent="0.25">
      <c r="A1689" s="5" t="s">
        <v>1263</v>
      </c>
      <c r="B1689" s="5">
        <v>2017</v>
      </c>
      <c r="C1689" s="5" t="s">
        <v>1162</v>
      </c>
      <c r="D1689" s="5" t="s">
        <v>1163</v>
      </c>
      <c r="E1689" s="6">
        <v>1983412475</v>
      </c>
      <c r="F1689" s="7">
        <v>43090</v>
      </c>
      <c r="G1689" s="7">
        <v>43449</v>
      </c>
      <c r="H1689" s="8"/>
      <c r="I1689" s="8" t="s">
        <v>255</v>
      </c>
      <c r="J1689" s="9" t="s">
        <v>569</v>
      </c>
      <c r="K1689" s="5"/>
    </row>
    <row r="1690" spans="1:11" s="50" customFormat="1" ht="60" x14ac:dyDescent="0.25">
      <c r="A1690" s="5" t="s">
        <v>1263</v>
      </c>
      <c r="B1690" s="5">
        <v>2017</v>
      </c>
      <c r="C1690" s="5" t="s">
        <v>1164</v>
      </c>
      <c r="D1690" s="5" t="s">
        <v>1165</v>
      </c>
      <c r="E1690" s="6">
        <v>6014183404.4200001</v>
      </c>
      <c r="F1690" s="7">
        <v>43069</v>
      </c>
      <c r="G1690" s="7">
        <v>43449</v>
      </c>
      <c r="H1690" s="8">
        <v>0</v>
      </c>
      <c r="I1690" s="8" t="s">
        <v>255</v>
      </c>
      <c r="J1690" s="9" t="s">
        <v>728</v>
      </c>
      <c r="K1690" s="5" t="s">
        <v>1166</v>
      </c>
    </row>
    <row r="1691" spans="1:11" s="50" customFormat="1" ht="60" x14ac:dyDescent="0.25">
      <c r="A1691" s="5" t="s">
        <v>1263</v>
      </c>
      <c r="B1691" s="5">
        <v>2017</v>
      </c>
      <c r="C1691" s="5" t="s">
        <v>1167</v>
      </c>
      <c r="D1691" s="5" t="s">
        <v>1168</v>
      </c>
      <c r="E1691" s="6">
        <v>953173918</v>
      </c>
      <c r="F1691" s="7">
        <v>43082</v>
      </c>
      <c r="G1691" s="7">
        <v>43449</v>
      </c>
      <c r="H1691" s="8">
        <v>0</v>
      </c>
      <c r="I1691" s="8" t="s">
        <v>255</v>
      </c>
      <c r="J1691" s="9" t="s">
        <v>725</v>
      </c>
      <c r="K1691" s="5" t="s">
        <v>1144</v>
      </c>
    </row>
    <row r="1692" spans="1:11" s="50" customFormat="1" ht="135" x14ac:dyDescent="0.25">
      <c r="A1692" s="5" t="s">
        <v>1263</v>
      </c>
      <c r="B1692" s="5">
        <v>2017</v>
      </c>
      <c r="C1692" s="5" t="s">
        <v>1171</v>
      </c>
      <c r="D1692" s="5" t="s">
        <v>1172</v>
      </c>
      <c r="E1692" s="6">
        <v>2046151209</v>
      </c>
      <c r="F1692" s="7"/>
      <c r="G1692" s="7"/>
      <c r="H1692" s="8">
        <v>0</v>
      </c>
      <c r="I1692" s="8" t="s">
        <v>255</v>
      </c>
      <c r="J1692" s="9" t="s">
        <v>154</v>
      </c>
      <c r="K1692" s="5" t="s">
        <v>1173</v>
      </c>
    </row>
    <row r="1693" spans="1:11" s="50" customFormat="1" ht="105" x14ac:dyDescent="0.25">
      <c r="A1693" s="5" t="s">
        <v>1263</v>
      </c>
      <c r="B1693" s="5">
        <v>2017</v>
      </c>
      <c r="C1693" s="5" t="s">
        <v>1177</v>
      </c>
      <c r="D1693" s="5" t="s">
        <v>1178</v>
      </c>
      <c r="E1693" s="6">
        <v>604500000</v>
      </c>
      <c r="F1693" s="7">
        <v>43087</v>
      </c>
      <c r="G1693" s="7">
        <v>43449</v>
      </c>
      <c r="H1693" s="8">
        <v>0</v>
      </c>
      <c r="I1693" s="8" t="s">
        <v>255</v>
      </c>
      <c r="J1693" s="9" t="s">
        <v>717</v>
      </c>
      <c r="K1693" s="5" t="s">
        <v>1179</v>
      </c>
    </row>
    <row r="1694" spans="1:11" s="50" customFormat="1" ht="90" x14ac:dyDescent="0.25">
      <c r="A1694" s="5" t="s">
        <v>1263</v>
      </c>
      <c r="B1694" s="5">
        <v>2017</v>
      </c>
      <c r="C1694" s="5" t="s">
        <v>1257</v>
      </c>
      <c r="D1694" s="5" t="s">
        <v>1258</v>
      </c>
      <c r="E1694" s="6">
        <v>45000000000</v>
      </c>
      <c r="F1694" s="7"/>
      <c r="G1694" s="7"/>
      <c r="H1694" s="8">
        <v>0</v>
      </c>
      <c r="I1694" s="8">
        <v>0</v>
      </c>
      <c r="J1694" s="9" t="s">
        <v>1259</v>
      </c>
      <c r="K1694" s="5" t="s">
        <v>1260</v>
      </c>
    </row>
    <row r="1695" spans="1:11" s="50" customFormat="1" ht="75" x14ac:dyDescent="0.25">
      <c r="A1695" s="5" t="s">
        <v>1263</v>
      </c>
      <c r="B1695" s="5">
        <v>2017</v>
      </c>
      <c r="C1695" s="5" t="s">
        <v>1261</v>
      </c>
      <c r="D1695" s="5" t="s">
        <v>1262</v>
      </c>
      <c r="E1695" s="6">
        <v>4229069364</v>
      </c>
      <c r="F1695" s="7"/>
      <c r="G1695" s="7"/>
      <c r="H1695" s="8">
        <v>0</v>
      </c>
      <c r="I1695" s="8">
        <v>0</v>
      </c>
      <c r="J1695" s="9" t="s">
        <v>1259</v>
      </c>
      <c r="K1695" s="5" t="s">
        <v>1260</v>
      </c>
    </row>
    <row r="1696" spans="1:11" s="50" customFormat="1" ht="75" x14ac:dyDescent="0.25">
      <c r="A1696" s="5" t="s">
        <v>1263</v>
      </c>
      <c r="B1696" s="5">
        <v>2017</v>
      </c>
      <c r="C1696" s="5" t="s">
        <v>699</v>
      </c>
      <c r="D1696" s="5" t="s">
        <v>700</v>
      </c>
      <c r="E1696" s="6">
        <v>4341315136</v>
      </c>
      <c r="F1696" s="7">
        <v>42832</v>
      </c>
      <c r="G1696" s="7">
        <v>43021</v>
      </c>
      <c r="H1696" s="8">
        <v>1</v>
      </c>
      <c r="I1696" s="8">
        <v>0.88790000000000002</v>
      </c>
      <c r="J1696" s="9"/>
      <c r="K1696" s="5"/>
    </row>
    <row r="1697" spans="1:11" s="50" customFormat="1" ht="105" x14ac:dyDescent="0.25">
      <c r="A1697" s="5" t="s">
        <v>1263</v>
      </c>
      <c r="B1697" s="5">
        <v>2017</v>
      </c>
      <c r="C1697" s="5" t="s">
        <v>701</v>
      </c>
      <c r="D1697" s="5" t="s">
        <v>702</v>
      </c>
      <c r="E1697" s="6">
        <v>404951538</v>
      </c>
      <c r="F1697" s="7">
        <v>42832</v>
      </c>
      <c r="G1697" s="7">
        <v>43036</v>
      </c>
      <c r="H1697" s="8">
        <v>0.91900000000000004</v>
      </c>
      <c r="I1697" s="8">
        <v>0.91900000000000004</v>
      </c>
      <c r="J1697" s="9"/>
      <c r="K1697" s="5"/>
    </row>
    <row r="1698" spans="1:11" s="50" customFormat="1" ht="165" x14ac:dyDescent="0.25">
      <c r="A1698" s="5" t="s">
        <v>1263</v>
      </c>
      <c r="B1698" s="5">
        <v>2017</v>
      </c>
      <c r="C1698" s="5" t="s">
        <v>703</v>
      </c>
      <c r="D1698" s="5" t="s">
        <v>704</v>
      </c>
      <c r="E1698" s="6">
        <v>3035488600</v>
      </c>
      <c r="F1698" s="7">
        <v>42940</v>
      </c>
      <c r="G1698" s="7">
        <v>43464</v>
      </c>
      <c r="H1698" s="8">
        <v>0.23519999999999999</v>
      </c>
      <c r="I1698" s="8">
        <v>0.16619999999999999</v>
      </c>
      <c r="J1698" s="9"/>
      <c r="K1698" s="5"/>
    </row>
    <row r="1699" spans="1:11" s="50" customFormat="1" ht="30" x14ac:dyDescent="0.25">
      <c r="A1699" s="5" t="s">
        <v>1263</v>
      </c>
      <c r="B1699" s="5">
        <v>2017</v>
      </c>
      <c r="C1699" s="5" t="s">
        <v>1213</v>
      </c>
      <c r="D1699" s="5" t="s">
        <v>1214</v>
      </c>
      <c r="E1699" s="6">
        <v>4600000000</v>
      </c>
      <c r="F1699" s="7">
        <v>43102</v>
      </c>
      <c r="G1699" s="7">
        <v>43449</v>
      </c>
      <c r="H1699" s="8">
        <v>0.05</v>
      </c>
      <c r="I1699" s="8">
        <v>0.05</v>
      </c>
      <c r="J1699" s="9" t="s">
        <v>1215</v>
      </c>
      <c r="K1699" s="5" t="s">
        <v>255</v>
      </c>
    </row>
    <row r="1700" spans="1:11" s="50" customFormat="1" ht="30" x14ac:dyDescent="0.25">
      <c r="A1700" s="5" t="s">
        <v>1263</v>
      </c>
      <c r="B1700" s="5">
        <v>2017</v>
      </c>
      <c r="C1700" s="5" t="s">
        <v>1247</v>
      </c>
      <c r="D1700" s="5" t="s">
        <v>1248</v>
      </c>
      <c r="E1700" s="6">
        <v>3499118895</v>
      </c>
      <c r="F1700" s="7"/>
      <c r="G1700" s="7"/>
      <c r="H1700" s="8"/>
      <c r="I1700" s="8"/>
      <c r="J1700" s="9" t="s">
        <v>152</v>
      </c>
      <c r="K1700" s="5" t="s">
        <v>1249</v>
      </c>
    </row>
    <row r="1701" spans="1:11" s="50" customFormat="1" ht="45" x14ac:dyDescent="0.25">
      <c r="A1701" s="26" t="s">
        <v>150</v>
      </c>
      <c r="B1701" s="25">
        <v>2017</v>
      </c>
      <c r="C1701" s="4">
        <v>4600006701</v>
      </c>
      <c r="D1701" s="41" t="s">
        <v>4363</v>
      </c>
      <c r="E1701" s="6">
        <v>72293676</v>
      </c>
      <c r="F1701" s="30">
        <v>42891</v>
      </c>
      <c r="G1701" s="42">
        <v>43131</v>
      </c>
      <c r="H1701" s="28">
        <v>1</v>
      </c>
      <c r="I1701" s="28">
        <v>1</v>
      </c>
      <c r="J1701" s="18" t="s">
        <v>4364</v>
      </c>
      <c r="K1701" s="18"/>
    </row>
    <row r="1702" spans="1:11" s="50" customFormat="1" ht="75" x14ac:dyDescent="0.25">
      <c r="A1702" s="5" t="s">
        <v>150</v>
      </c>
      <c r="B1702" s="5">
        <v>2017</v>
      </c>
      <c r="C1702" s="5" t="s">
        <v>252</v>
      </c>
      <c r="D1702" s="5" t="s">
        <v>251</v>
      </c>
      <c r="E1702" s="6">
        <v>0</v>
      </c>
      <c r="F1702" s="7">
        <v>42795</v>
      </c>
      <c r="G1702" s="7">
        <v>43069</v>
      </c>
      <c r="H1702" s="8">
        <v>1</v>
      </c>
      <c r="I1702" s="8"/>
      <c r="J1702" s="9" t="s">
        <v>250</v>
      </c>
      <c r="K1702" s="5" t="s">
        <v>232</v>
      </c>
    </row>
    <row r="1703" spans="1:11" s="50" customFormat="1" ht="75" x14ac:dyDescent="0.25">
      <c r="A1703" s="5" t="s">
        <v>150</v>
      </c>
      <c r="B1703" s="5">
        <v>2017</v>
      </c>
      <c r="C1703" s="5" t="s">
        <v>249</v>
      </c>
      <c r="D1703" s="5" t="s">
        <v>248</v>
      </c>
      <c r="E1703" s="6">
        <v>0</v>
      </c>
      <c r="F1703" s="7">
        <v>42810</v>
      </c>
      <c r="G1703" s="7">
        <v>43069</v>
      </c>
      <c r="H1703" s="8"/>
      <c r="I1703" s="8"/>
      <c r="J1703" s="9" t="s">
        <v>247</v>
      </c>
      <c r="K1703" s="5" t="s">
        <v>246</v>
      </c>
    </row>
    <row r="1704" spans="1:11" s="50" customFormat="1" ht="90" x14ac:dyDescent="0.25">
      <c r="A1704" s="5" t="s">
        <v>150</v>
      </c>
      <c r="B1704" s="5">
        <v>2017</v>
      </c>
      <c r="C1704" s="5" t="s">
        <v>245</v>
      </c>
      <c r="D1704" s="5" t="s">
        <v>244</v>
      </c>
      <c r="E1704" s="6">
        <v>0</v>
      </c>
      <c r="F1704" s="7">
        <v>42828</v>
      </c>
      <c r="G1704" s="7">
        <v>43100</v>
      </c>
      <c r="H1704" s="8">
        <v>1</v>
      </c>
      <c r="I1704" s="8"/>
      <c r="J1704" s="9" t="s">
        <v>243</v>
      </c>
      <c r="K1704" s="5" t="s">
        <v>232</v>
      </c>
    </row>
    <row r="1705" spans="1:11" s="50" customFormat="1" ht="90" x14ac:dyDescent="0.25">
      <c r="A1705" s="5" t="s">
        <v>150</v>
      </c>
      <c r="B1705" s="5">
        <v>2017</v>
      </c>
      <c r="C1705" s="5" t="s">
        <v>242</v>
      </c>
      <c r="D1705" s="5" t="s">
        <v>241</v>
      </c>
      <c r="E1705" s="6">
        <v>0</v>
      </c>
      <c r="F1705" s="7">
        <v>42887</v>
      </c>
      <c r="G1705" s="7">
        <v>43069</v>
      </c>
      <c r="H1705" s="8"/>
      <c r="I1705" s="8"/>
      <c r="J1705" s="9" t="s">
        <v>240</v>
      </c>
      <c r="K1705" s="5" t="s">
        <v>239</v>
      </c>
    </row>
    <row r="1706" spans="1:11" s="50" customFormat="1" ht="90" x14ac:dyDescent="0.25">
      <c r="A1706" s="5" t="s">
        <v>150</v>
      </c>
      <c r="B1706" s="5">
        <v>2017</v>
      </c>
      <c r="C1706" s="5" t="s">
        <v>238</v>
      </c>
      <c r="D1706" s="5" t="s">
        <v>237</v>
      </c>
      <c r="E1706" s="6">
        <v>0</v>
      </c>
      <c r="F1706" s="7">
        <v>42940</v>
      </c>
      <c r="G1706" s="7">
        <v>43084</v>
      </c>
      <c r="H1706" s="8">
        <v>1</v>
      </c>
      <c r="I1706" s="8"/>
      <c r="J1706" s="9" t="s">
        <v>236</v>
      </c>
      <c r="K1706" s="5" t="s">
        <v>232</v>
      </c>
    </row>
    <row r="1707" spans="1:11" s="50" customFormat="1" ht="90" x14ac:dyDescent="0.25">
      <c r="A1707" s="5" t="s">
        <v>150</v>
      </c>
      <c r="B1707" s="5">
        <v>2017</v>
      </c>
      <c r="C1707" s="5" t="s">
        <v>235</v>
      </c>
      <c r="D1707" s="5" t="s">
        <v>234</v>
      </c>
      <c r="E1707" s="6">
        <v>0</v>
      </c>
      <c r="F1707" s="7">
        <v>43013</v>
      </c>
      <c r="G1707" s="7">
        <v>43100</v>
      </c>
      <c r="H1707" s="8">
        <v>1</v>
      </c>
      <c r="I1707" s="8"/>
      <c r="J1707" s="9" t="s">
        <v>233</v>
      </c>
      <c r="K1707" s="5" t="s">
        <v>232</v>
      </c>
    </row>
    <row r="1708" spans="1:11" s="50" customFormat="1" ht="105" x14ac:dyDescent="0.25">
      <c r="A1708" s="5" t="s">
        <v>150</v>
      </c>
      <c r="B1708" s="5">
        <v>2017</v>
      </c>
      <c r="C1708" s="5" t="s">
        <v>231</v>
      </c>
      <c r="D1708" s="5" t="s">
        <v>230</v>
      </c>
      <c r="E1708" s="6">
        <v>0</v>
      </c>
      <c r="F1708" s="7">
        <v>43048</v>
      </c>
      <c r="G1708" s="7">
        <v>43434</v>
      </c>
      <c r="H1708" s="8"/>
      <c r="I1708" s="8"/>
      <c r="J1708" s="9" t="s">
        <v>229</v>
      </c>
      <c r="K1708" s="5" t="s">
        <v>228</v>
      </c>
    </row>
    <row r="1709" spans="1:11" s="50" customFormat="1" ht="75" x14ac:dyDescent="0.25">
      <c r="A1709" s="5" t="s">
        <v>150</v>
      </c>
      <c r="B1709" s="5">
        <v>2017</v>
      </c>
      <c r="C1709" s="5" t="s">
        <v>227</v>
      </c>
      <c r="D1709" s="5" t="s">
        <v>226</v>
      </c>
      <c r="E1709" s="6">
        <v>1707126461</v>
      </c>
      <c r="F1709" s="7">
        <v>42780</v>
      </c>
      <c r="G1709" s="7">
        <v>43022</v>
      </c>
      <c r="H1709" s="8">
        <v>1</v>
      </c>
      <c r="I1709" s="8">
        <v>0.99</v>
      </c>
      <c r="J1709" s="9" t="s">
        <v>176</v>
      </c>
      <c r="K1709" s="5"/>
    </row>
    <row r="1710" spans="1:11" s="50" customFormat="1" ht="60" x14ac:dyDescent="0.25">
      <c r="A1710" s="5" t="s">
        <v>150</v>
      </c>
      <c r="B1710" s="5">
        <v>2017</v>
      </c>
      <c r="C1710" s="5" t="s">
        <v>225</v>
      </c>
      <c r="D1710" s="5" t="s">
        <v>224</v>
      </c>
      <c r="E1710" s="6">
        <v>900000000</v>
      </c>
      <c r="F1710" s="7">
        <v>42894</v>
      </c>
      <c r="G1710" s="7">
        <v>43084</v>
      </c>
      <c r="H1710" s="8"/>
      <c r="I1710" s="8"/>
      <c r="J1710" s="9" t="s">
        <v>152</v>
      </c>
      <c r="K1710" s="5" t="s">
        <v>171</v>
      </c>
    </row>
    <row r="1711" spans="1:11" s="50" customFormat="1" ht="90" x14ac:dyDescent="0.25">
      <c r="A1711" s="5" t="s">
        <v>150</v>
      </c>
      <c r="B1711" s="5">
        <v>2017</v>
      </c>
      <c r="C1711" s="5" t="s">
        <v>223</v>
      </c>
      <c r="D1711" s="5" t="s">
        <v>1848</v>
      </c>
      <c r="E1711" s="6">
        <v>1069614529</v>
      </c>
      <c r="F1711" s="7">
        <v>42933</v>
      </c>
      <c r="G1711" s="7">
        <v>43189</v>
      </c>
      <c r="H1711" s="8">
        <v>0.62</v>
      </c>
      <c r="I1711" s="8">
        <v>0.44</v>
      </c>
      <c r="J1711" s="9" t="s">
        <v>222</v>
      </c>
      <c r="K1711" s="5" t="s">
        <v>221</v>
      </c>
    </row>
    <row r="1712" spans="1:11" s="50" customFormat="1" ht="60" x14ac:dyDescent="0.25">
      <c r="A1712" s="5" t="s">
        <v>150</v>
      </c>
      <c r="B1712" s="5">
        <v>2017</v>
      </c>
      <c r="C1712" s="5" t="s">
        <v>220</v>
      </c>
      <c r="D1712" s="5" t="s">
        <v>219</v>
      </c>
      <c r="E1712" s="6">
        <v>899999998</v>
      </c>
      <c r="F1712" s="7">
        <v>42955</v>
      </c>
      <c r="G1712" s="7">
        <v>43084</v>
      </c>
      <c r="H1712" s="8"/>
      <c r="I1712" s="8"/>
      <c r="J1712" s="9" t="s">
        <v>218</v>
      </c>
      <c r="K1712" s="5" t="s">
        <v>171</v>
      </c>
    </row>
    <row r="1713" spans="1:11" s="50" customFormat="1" ht="45" x14ac:dyDescent="0.25">
      <c r="A1713" s="5" t="s">
        <v>150</v>
      </c>
      <c r="B1713" s="5">
        <v>2017</v>
      </c>
      <c r="C1713" s="5" t="s">
        <v>217</v>
      </c>
      <c r="D1713" s="5" t="s">
        <v>216</v>
      </c>
      <c r="E1713" s="6">
        <v>85788248</v>
      </c>
      <c r="F1713" s="7">
        <v>43010</v>
      </c>
      <c r="G1713" s="7">
        <v>43084</v>
      </c>
      <c r="H1713" s="8">
        <v>1</v>
      </c>
      <c r="I1713" s="8">
        <v>1</v>
      </c>
      <c r="J1713" s="9" t="s">
        <v>215</v>
      </c>
      <c r="K1713" s="5" t="s">
        <v>171</v>
      </c>
    </row>
    <row r="1714" spans="1:11" s="50" customFormat="1" ht="60" x14ac:dyDescent="0.25">
      <c r="A1714" s="5" t="s">
        <v>150</v>
      </c>
      <c r="B1714" s="5">
        <v>2017</v>
      </c>
      <c r="C1714" s="5" t="s">
        <v>190</v>
      </c>
      <c r="D1714" s="5" t="s">
        <v>189</v>
      </c>
      <c r="E1714" s="6">
        <v>5000000</v>
      </c>
      <c r="F1714" s="7">
        <v>43031</v>
      </c>
      <c r="G1714" s="7">
        <v>43100</v>
      </c>
      <c r="H1714" s="8">
        <v>1</v>
      </c>
      <c r="I1714" s="8">
        <v>1</v>
      </c>
      <c r="J1714" s="9" t="s">
        <v>188</v>
      </c>
      <c r="K1714" s="5" t="s">
        <v>171</v>
      </c>
    </row>
    <row r="1715" spans="1:11" s="50" customFormat="1" ht="60" x14ac:dyDescent="0.25">
      <c r="A1715" s="5" t="s">
        <v>150</v>
      </c>
      <c r="B1715" s="5">
        <v>2017</v>
      </c>
      <c r="C1715" s="5" t="s">
        <v>184</v>
      </c>
      <c r="D1715" s="5" t="s">
        <v>183</v>
      </c>
      <c r="E1715" s="6">
        <v>4000000</v>
      </c>
      <c r="F1715" s="7">
        <v>43033</v>
      </c>
      <c r="G1715" s="7">
        <v>43100</v>
      </c>
      <c r="H1715" s="8">
        <v>1</v>
      </c>
      <c r="I1715" s="8">
        <v>1</v>
      </c>
      <c r="J1715" s="9" t="s">
        <v>182</v>
      </c>
      <c r="K1715" s="5" t="s">
        <v>171</v>
      </c>
    </row>
    <row r="1716" spans="1:11" s="50" customFormat="1" ht="45" x14ac:dyDescent="0.25">
      <c r="A1716" s="5" t="s">
        <v>150</v>
      </c>
      <c r="B1716" s="5">
        <v>2017</v>
      </c>
      <c r="C1716" s="5" t="s">
        <v>214</v>
      </c>
      <c r="D1716" s="5" t="s">
        <v>213</v>
      </c>
      <c r="E1716" s="6">
        <v>15000000</v>
      </c>
      <c r="F1716" s="7">
        <v>43026</v>
      </c>
      <c r="G1716" s="7">
        <v>43100</v>
      </c>
      <c r="H1716" s="8">
        <v>1</v>
      </c>
      <c r="I1716" s="8">
        <v>1</v>
      </c>
      <c r="J1716" s="9" t="s">
        <v>212</v>
      </c>
      <c r="K1716" s="5" t="s">
        <v>171</v>
      </c>
    </row>
    <row r="1717" spans="1:11" s="50" customFormat="1" ht="75" x14ac:dyDescent="0.25">
      <c r="A1717" s="5" t="s">
        <v>150</v>
      </c>
      <c r="B1717" s="5">
        <v>2017</v>
      </c>
      <c r="C1717" s="5" t="s">
        <v>211</v>
      </c>
      <c r="D1717" s="5" t="s">
        <v>210</v>
      </c>
      <c r="E1717" s="6">
        <v>8000000</v>
      </c>
      <c r="F1717" s="7">
        <v>43026</v>
      </c>
      <c r="G1717" s="7">
        <v>43100</v>
      </c>
      <c r="H1717" s="8">
        <v>1</v>
      </c>
      <c r="I1717" s="8">
        <v>1</v>
      </c>
      <c r="J1717" s="9" t="s">
        <v>209</v>
      </c>
      <c r="K1717" s="5" t="s">
        <v>171</v>
      </c>
    </row>
    <row r="1718" spans="1:11" s="50" customFormat="1" ht="75" x14ac:dyDescent="0.25">
      <c r="A1718" s="5" t="s">
        <v>150</v>
      </c>
      <c r="B1718" s="5">
        <v>2017</v>
      </c>
      <c r="C1718" s="5" t="s">
        <v>193</v>
      </c>
      <c r="D1718" s="5" t="s">
        <v>192</v>
      </c>
      <c r="E1718" s="6">
        <v>4000000</v>
      </c>
      <c r="F1718" s="7">
        <v>43027</v>
      </c>
      <c r="G1718" s="7">
        <v>43100</v>
      </c>
      <c r="H1718" s="8">
        <v>1</v>
      </c>
      <c r="I1718" s="8">
        <v>1</v>
      </c>
      <c r="J1718" s="9" t="s">
        <v>191</v>
      </c>
      <c r="K1718" s="5" t="s">
        <v>171</v>
      </c>
    </row>
    <row r="1719" spans="1:11" s="50" customFormat="1" ht="60" x14ac:dyDescent="0.25">
      <c r="A1719" s="5" t="s">
        <v>150</v>
      </c>
      <c r="B1719" s="5">
        <v>2017</v>
      </c>
      <c r="C1719" s="5" t="s">
        <v>205</v>
      </c>
      <c r="D1719" s="5" t="s">
        <v>204</v>
      </c>
      <c r="E1719" s="6">
        <v>4000000</v>
      </c>
      <c r="F1719" s="7">
        <v>43026</v>
      </c>
      <c r="G1719" s="7">
        <v>43100</v>
      </c>
      <c r="H1719" s="8">
        <v>1</v>
      </c>
      <c r="I1719" s="8">
        <v>1</v>
      </c>
      <c r="J1719" s="9" t="s">
        <v>203</v>
      </c>
      <c r="K1719" s="5" t="s">
        <v>171</v>
      </c>
    </row>
    <row r="1720" spans="1:11" s="50" customFormat="1" ht="60" x14ac:dyDescent="0.25">
      <c r="A1720" s="5" t="s">
        <v>150</v>
      </c>
      <c r="B1720" s="5">
        <v>2017</v>
      </c>
      <c r="C1720" s="5" t="s">
        <v>202</v>
      </c>
      <c r="D1720" s="5" t="s">
        <v>201</v>
      </c>
      <c r="E1720" s="6">
        <v>4000000</v>
      </c>
      <c r="F1720" s="7">
        <v>43026</v>
      </c>
      <c r="G1720" s="7">
        <v>43100</v>
      </c>
      <c r="H1720" s="8">
        <v>1</v>
      </c>
      <c r="I1720" s="8">
        <v>1</v>
      </c>
      <c r="J1720" s="9" t="s">
        <v>200</v>
      </c>
      <c r="K1720" s="5" t="s">
        <v>171</v>
      </c>
    </row>
    <row r="1721" spans="1:11" s="50" customFormat="1" ht="60" x14ac:dyDescent="0.25">
      <c r="A1721" s="5" t="s">
        <v>150</v>
      </c>
      <c r="B1721" s="5">
        <v>2017</v>
      </c>
      <c r="C1721" s="5" t="s">
        <v>199</v>
      </c>
      <c r="D1721" s="5" t="s">
        <v>198</v>
      </c>
      <c r="E1721" s="6">
        <v>6000000</v>
      </c>
      <c r="F1721" s="7">
        <v>43026</v>
      </c>
      <c r="G1721" s="7">
        <v>43100</v>
      </c>
      <c r="H1721" s="8">
        <v>1</v>
      </c>
      <c r="I1721" s="8">
        <v>1</v>
      </c>
      <c r="J1721" s="9" t="s">
        <v>197</v>
      </c>
      <c r="K1721" s="5" t="s">
        <v>171</v>
      </c>
    </row>
    <row r="1722" spans="1:11" s="50" customFormat="1" ht="75" x14ac:dyDescent="0.25">
      <c r="A1722" s="5" t="s">
        <v>150</v>
      </c>
      <c r="B1722" s="5">
        <v>2017</v>
      </c>
      <c r="C1722" s="5" t="s">
        <v>196</v>
      </c>
      <c r="D1722" s="5" t="s">
        <v>195</v>
      </c>
      <c r="E1722" s="6">
        <v>5000000</v>
      </c>
      <c r="F1722" s="7">
        <v>43027</v>
      </c>
      <c r="G1722" s="7">
        <v>43100</v>
      </c>
      <c r="H1722" s="8">
        <v>1</v>
      </c>
      <c r="I1722" s="8">
        <v>1</v>
      </c>
      <c r="J1722" s="9" t="s">
        <v>194</v>
      </c>
      <c r="K1722" s="5" t="s">
        <v>171</v>
      </c>
    </row>
    <row r="1723" spans="1:11" s="50" customFormat="1" ht="75" x14ac:dyDescent="0.25">
      <c r="A1723" s="5" t="s">
        <v>150</v>
      </c>
      <c r="B1723" s="5">
        <v>2017</v>
      </c>
      <c r="C1723" s="5" t="s">
        <v>187</v>
      </c>
      <c r="D1723" s="5" t="s">
        <v>186</v>
      </c>
      <c r="E1723" s="6">
        <v>4000000</v>
      </c>
      <c r="F1723" s="7">
        <v>43031</v>
      </c>
      <c r="G1723" s="7">
        <v>43100</v>
      </c>
      <c r="H1723" s="8">
        <v>1</v>
      </c>
      <c r="I1723" s="8">
        <v>1</v>
      </c>
      <c r="J1723" s="9" t="s">
        <v>185</v>
      </c>
      <c r="K1723" s="5" t="s">
        <v>171</v>
      </c>
    </row>
    <row r="1724" spans="1:11" s="50" customFormat="1" ht="30" x14ac:dyDescent="0.25">
      <c r="A1724" s="5" t="s">
        <v>150</v>
      </c>
      <c r="B1724" s="5">
        <v>2017</v>
      </c>
      <c r="C1724" s="5" t="s">
        <v>208</v>
      </c>
      <c r="D1724" s="5" t="s">
        <v>207</v>
      </c>
      <c r="E1724" s="6">
        <v>12000000</v>
      </c>
      <c r="F1724" s="7">
        <v>43026</v>
      </c>
      <c r="G1724" s="7">
        <v>43100</v>
      </c>
      <c r="H1724" s="8">
        <v>1</v>
      </c>
      <c r="I1724" s="8">
        <v>1</v>
      </c>
      <c r="J1724" s="9" t="s">
        <v>206</v>
      </c>
      <c r="K1724" s="5" t="s">
        <v>171</v>
      </c>
    </row>
    <row r="1725" spans="1:11" s="50" customFormat="1" ht="60" x14ac:dyDescent="0.25">
      <c r="A1725" s="5" t="s">
        <v>150</v>
      </c>
      <c r="B1725" s="5">
        <v>2017</v>
      </c>
      <c r="C1725" s="5" t="s">
        <v>181</v>
      </c>
      <c r="D1725" s="5" t="s">
        <v>180</v>
      </c>
      <c r="E1725" s="6">
        <v>5000000</v>
      </c>
      <c r="F1725" s="7">
        <v>43034</v>
      </c>
      <c r="G1725" s="7">
        <v>43100</v>
      </c>
      <c r="H1725" s="8">
        <v>1</v>
      </c>
      <c r="I1725" s="8">
        <v>1</v>
      </c>
      <c r="J1725" s="9" t="s">
        <v>179</v>
      </c>
      <c r="K1725" s="5" t="s">
        <v>171</v>
      </c>
    </row>
    <row r="1726" spans="1:11" s="50" customFormat="1" ht="75" x14ac:dyDescent="0.25">
      <c r="A1726" s="5" t="s">
        <v>150</v>
      </c>
      <c r="B1726" s="5">
        <v>2017</v>
      </c>
      <c r="C1726" s="5" t="s">
        <v>178</v>
      </c>
      <c r="D1726" s="5" t="s">
        <v>177</v>
      </c>
      <c r="E1726" s="6">
        <v>2378012965</v>
      </c>
      <c r="F1726" s="7">
        <v>43047</v>
      </c>
      <c r="G1726" s="7">
        <v>43373</v>
      </c>
      <c r="H1726" s="8"/>
      <c r="I1726" s="8"/>
      <c r="J1726" s="9" t="s">
        <v>176</v>
      </c>
      <c r="K1726" s="5" t="s">
        <v>175</v>
      </c>
    </row>
    <row r="1727" spans="1:11" s="50" customFormat="1" ht="45" x14ac:dyDescent="0.25">
      <c r="A1727" s="5" t="s">
        <v>150</v>
      </c>
      <c r="B1727" s="5">
        <v>2017</v>
      </c>
      <c r="C1727" s="5" t="s">
        <v>174</v>
      </c>
      <c r="D1727" s="5" t="s">
        <v>173</v>
      </c>
      <c r="E1727" s="6">
        <v>58499847</v>
      </c>
      <c r="F1727" s="7">
        <v>43054</v>
      </c>
      <c r="G1727" s="7">
        <v>43084</v>
      </c>
      <c r="H1727" s="8">
        <v>1</v>
      </c>
      <c r="I1727" s="8">
        <v>1</v>
      </c>
      <c r="J1727" s="9" t="s">
        <v>172</v>
      </c>
      <c r="K1727" s="5" t="s">
        <v>171</v>
      </c>
    </row>
    <row r="1728" spans="1:11" s="50" customFormat="1" ht="120" x14ac:dyDescent="0.25">
      <c r="A1728" s="5" t="s">
        <v>1306</v>
      </c>
      <c r="B1728" s="5">
        <v>2017</v>
      </c>
      <c r="C1728" s="5">
        <v>4600006279</v>
      </c>
      <c r="D1728" s="5" t="s">
        <v>1266</v>
      </c>
      <c r="E1728" s="6" t="s">
        <v>1267</v>
      </c>
      <c r="F1728" s="7">
        <v>42824</v>
      </c>
      <c r="G1728" s="7">
        <v>42946</v>
      </c>
      <c r="H1728" s="8">
        <v>0.9829</v>
      </c>
      <c r="I1728" s="8">
        <v>0.37</v>
      </c>
      <c r="J1728" s="9" t="s">
        <v>1268</v>
      </c>
      <c r="K1728" s="5" t="s">
        <v>1264</v>
      </c>
    </row>
    <row r="1729" spans="1:11" s="50" customFormat="1" ht="45" x14ac:dyDescent="0.25">
      <c r="A1729" s="5" t="s">
        <v>1306</v>
      </c>
      <c r="B1729" s="5">
        <v>2017</v>
      </c>
      <c r="C1729" s="5">
        <v>4600006699</v>
      </c>
      <c r="D1729" s="5" t="s">
        <v>1299</v>
      </c>
      <c r="E1729" s="6" t="s">
        <v>1300</v>
      </c>
      <c r="F1729" s="7">
        <v>42867</v>
      </c>
      <c r="G1729" s="7">
        <v>43100</v>
      </c>
      <c r="H1729" s="8">
        <v>1</v>
      </c>
      <c r="I1729" s="8">
        <v>0.55389999999999995</v>
      </c>
      <c r="J1729" s="9" t="s">
        <v>1301</v>
      </c>
      <c r="K1729" s="5" t="s">
        <v>1302</v>
      </c>
    </row>
    <row r="1730" spans="1:11" s="50" customFormat="1" ht="60" x14ac:dyDescent="0.25">
      <c r="A1730" s="5" t="s">
        <v>1306</v>
      </c>
      <c r="B1730" s="5">
        <v>2017</v>
      </c>
      <c r="C1730" s="5">
        <v>4600006852</v>
      </c>
      <c r="D1730" s="5" t="s">
        <v>1269</v>
      </c>
      <c r="E1730" s="6" t="s">
        <v>1270</v>
      </c>
      <c r="F1730" s="7">
        <v>42937</v>
      </c>
      <c r="G1730" s="7">
        <v>43084</v>
      </c>
      <c r="H1730" s="8">
        <v>0.92</v>
      </c>
      <c r="I1730" s="8">
        <v>0.92</v>
      </c>
      <c r="J1730" s="9" t="s">
        <v>1271</v>
      </c>
      <c r="K1730" s="5" t="s">
        <v>1264</v>
      </c>
    </row>
    <row r="1731" spans="1:11" s="50" customFormat="1" ht="90" x14ac:dyDescent="0.25">
      <c r="A1731" s="5" t="s">
        <v>1306</v>
      </c>
      <c r="B1731" s="5">
        <v>2017</v>
      </c>
      <c r="C1731" s="5">
        <v>4600006895</v>
      </c>
      <c r="D1731" s="5" t="s">
        <v>1272</v>
      </c>
      <c r="E1731" s="6" t="s">
        <v>1273</v>
      </c>
      <c r="F1731" s="7">
        <v>42920</v>
      </c>
      <c r="G1731" s="7">
        <v>43084</v>
      </c>
      <c r="H1731" s="8">
        <v>1</v>
      </c>
      <c r="I1731" s="8">
        <v>0.8</v>
      </c>
      <c r="J1731" s="9" t="s">
        <v>1274</v>
      </c>
      <c r="K1731" s="5" t="s">
        <v>1264</v>
      </c>
    </row>
    <row r="1732" spans="1:11" s="50" customFormat="1" ht="120" x14ac:dyDescent="0.25">
      <c r="A1732" s="5" t="s">
        <v>1306</v>
      </c>
      <c r="B1732" s="5">
        <v>2017</v>
      </c>
      <c r="C1732" s="5">
        <v>4600006943</v>
      </c>
      <c r="D1732" s="5" t="s">
        <v>1278</v>
      </c>
      <c r="E1732" s="6" t="s">
        <v>1279</v>
      </c>
      <c r="F1732" s="7">
        <v>42958</v>
      </c>
      <c r="G1732" s="7">
        <v>43312</v>
      </c>
      <c r="H1732" s="8">
        <v>0.5</v>
      </c>
      <c r="I1732" s="8">
        <v>1</v>
      </c>
      <c r="J1732" s="9" t="s">
        <v>1271</v>
      </c>
      <c r="K1732" s="5" t="s">
        <v>1280</v>
      </c>
    </row>
    <row r="1733" spans="1:11" s="50" customFormat="1" ht="75" x14ac:dyDescent="0.25">
      <c r="A1733" s="5" t="s">
        <v>1306</v>
      </c>
      <c r="B1733" s="5">
        <v>2017</v>
      </c>
      <c r="C1733" s="5">
        <v>4600007213</v>
      </c>
      <c r="D1733" s="5" t="s">
        <v>1281</v>
      </c>
      <c r="E1733" s="6" t="s">
        <v>1282</v>
      </c>
      <c r="F1733" s="7">
        <v>42978</v>
      </c>
      <c r="G1733" s="7">
        <v>43205</v>
      </c>
      <c r="H1733" s="8">
        <v>0.75</v>
      </c>
      <c r="I1733" s="8">
        <v>0.8</v>
      </c>
      <c r="J1733" s="9" t="s">
        <v>1283</v>
      </c>
      <c r="K1733" s="5" t="s">
        <v>1265</v>
      </c>
    </row>
    <row r="1734" spans="1:11" s="50" customFormat="1" ht="75" x14ac:dyDescent="0.25">
      <c r="A1734" s="5" t="s">
        <v>1306</v>
      </c>
      <c r="B1734" s="5">
        <v>2017</v>
      </c>
      <c r="C1734" s="5">
        <v>4600007483</v>
      </c>
      <c r="D1734" s="5" t="s">
        <v>1284</v>
      </c>
      <c r="E1734" s="6" t="s">
        <v>1285</v>
      </c>
      <c r="F1734" s="7">
        <v>43011</v>
      </c>
      <c r="G1734" s="7">
        <v>43084</v>
      </c>
      <c r="H1734" s="8">
        <v>1</v>
      </c>
      <c r="I1734" s="8">
        <v>0.3</v>
      </c>
      <c r="J1734" s="9" t="s">
        <v>1286</v>
      </c>
      <c r="K1734" s="5" t="s">
        <v>1264</v>
      </c>
    </row>
    <row r="1735" spans="1:11" s="50" customFormat="1" ht="75" x14ac:dyDescent="0.25">
      <c r="A1735" s="5" t="s">
        <v>1306</v>
      </c>
      <c r="B1735" s="5">
        <v>2017</v>
      </c>
      <c r="C1735" s="5">
        <v>4600007519</v>
      </c>
      <c r="D1735" s="5" t="s">
        <v>1290</v>
      </c>
      <c r="E1735" s="6" t="s">
        <v>1291</v>
      </c>
      <c r="F1735" s="7">
        <v>43035</v>
      </c>
      <c r="G1735" s="7">
        <v>43369</v>
      </c>
      <c r="H1735" s="8">
        <v>0.14580000000000001</v>
      </c>
      <c r="I1735" s="8">
        <v>0.1</v>
      </c>
      <c r="J1735" s="9" t="s">
        <v>152</v>
      </c>
      <c r="K1735" s="5" t="s">
        <v>1292</v>
      </c>
    </row>
    <row r="1736" spans="1:11" s="50" customFormat="1" ht="120" x14ac:dyDescent="0.25">
      <c r="A1736" s="5" t="s">
        <v>1306</v>
      </c>
      <c r="B1736" s="5">
        <v>2017</v>
      </c>
      <c r="C1736" s="5">
        <v>4600007605</v>
      </c>
      <c r="D1736" s="5" t="s">
        <v>1293</v>
      </c>
      <c r="E1736" s="6" t="s">
        <v>1294</v>
      </c>
      <c r="F1736" s="7">
        <v>43041</v>
      </c>
      <c r="G1736" s="7">
        <v>43406</v>
      </c>
      <c r="H1736" s="8" t="s">
        <v>1295</v>
      </c>
      <c r="I1736" s="8" t="s">
        <v>1296</v>
      </c>
      <c r="J1736" s="9" t="s">
        <v>1297</v>
      </c>
      <c r="K1736" s="5" t="s">
        <v>1298</v>
      </c>
    </row>
    <row r="1737" spans="1:11" s="50" customFormat="1" ht="75" x14ac:dyDescent="0.25">
      <c r="A1737" s="5" t="s">
        <v>1306</v>
      </c>
      <c r="B1737" s="5">
        <v>2017</v>
      </c>
      <c r="C1737" s="5" t="s">
        <v>1275</v>
      </c>
      <c r="D1737" s="5" t="s">
        <v>1276</v>
      </c>
      <c r="E1737" s="6" t="s">
        <v>255</v>
      </c>
      <c r="F1737" s="7">
        <v>42916</v>
      </c>
      <c r="G1737" s="7">
        <v>43830</v>
      </c>
      <c r="H1737" s="8">
        <v>1</v>
      </c>
      <c r="I1737" s="8" t="s">
        <v>255</v>
      </c>
      <c r="J1737" s="9" t="s">
        <v>1277</v>
      </c>
      <c r="K1737" s="5" t="s">
        <v>279</v>
      </c>
    </row>
    <row r="1738" spans="1:11" s="50" customFormat="1" ht="105" x14ac:dyDescent="0.25">
      <c r="A1738" s="5" t="s">
        <v>1306</v>
      </c>
      <c r="B1738" s="5">
        <v>2017</v>
      </c>
      <c r="C1738" s="5" t="s">
        <v>1287</v>
      </c>
      <c r="D1738" s="5" t="s">
        <v>1288</v>
      </c>
      <c r="E1738" s="6" t="s">
        <v>255</v>
      </c>
      <c r="F1738" s="7">
        <v>43088</v>
      </c>
      <c r="G1738" s="7">
        <v>43100</v>
      </c>
      <c r="H1738" s="8">
        <v>1</v>
      </c>
      <c r="I1738" s="8">
        <v>0.7</v>
      </c>
      <c r="J1738" s="9" t="s">
        <v>1289</v>
      </c>
      <c r="K1738" s="5" t="s">
        <v>1264</v>
      </c>
    </row>
    <row r="1739" spans="1:11" s="50" customFormat="1" ht="60" x14ac:dyDescent="0.25">
      <c r="A1739" s="5" t="s">
        <v>1306</v>
      </c>
      <c r="B1739" s="5">
        <v>2017</v>
      </c>
      <c r="C1739" s="5" t="s">
        <v>1303</v>
      </c>
      <c r="D1739" s="5" t="s">
        <v>1304</v>
      </c>
      <c r="E1739" s="6" t="s">
        <v>255</v>
      </c>
      <c r="F1739" s="7" t="s">
        <v>255</v>
      </c>
      <c r="G1739" s="7" t="s">
        <v>255</v>
      </c>
      <c r="H1739" s="8" t="s">
        <v>255</v>
      </c>
      <c r="I1739" s="8" t="s">
        <v>255</v>
      </c>
      <c r="J1739" s="9" t="s">
        <v>1305</v>
      </c>
      <c r="K1739" s="5" t="s">
        <v>279</v>
      </c>
    </row>
    <row r="1740" spans="1:11" s="50" customFormat="1" ht="60" x14ac:dyDescent="0.25">
      <c r="A1740" s="5" t="s">
        <v>3120</v>
      </c>
      <c r="B1740" s="5">
        <v>2017</v>
      </c>
      <c r="C1740" s="5">
        <v>4600006398</v>
      </c>
      <c r="D1740" s="5" t="s">
        <v>3144</v>
      </c>
      <c r="E1740" s="6">
        <v>29888888</v>
      </c>
      <c r="F1740" s="7">
        <v>42842</v>
      </c>
      <c r="G1740" s="7">
        <v>43084</v>
      </c>
      <c r="H1740" s="17">
        <v>1</v>
      </c>
      <c r="I1740" s="17">
        <v>1</v>
      </c>
      <c r="J1740" s="9" t="s">
        <v>3145</v>
      </c>
      <c r="K1740" s="5"/>
    </row>
    <row r="1741" spans="1:11" s="50" customFormat="1" ht="60" x14ac:dyDescent="0.25">
      <c r="A1741" s="5" t="s">
        <v>3120</v>
      </c>
      <c r="B1741" s="5">
        <v>2017</v>
      </c>
      <c r="C1741" s="5">
        <v>4600006497</v>
      </c>
      <c r="D1741" s="5" t="s">
        <v>3166</v>
      </c>
      <c r="E1741" s="6">
        <v>29888888</v>
      </c>
      <c r="F1741" s="7">
        <v>42878</v>
      </c>
      <c r="G1741" s="7">
        <v>43076</v>
      </c>
      <c r="H1741" s="17">
        <v>0.9</v>
      </c>
      <c r="I1741" s="17">
        <v>0.9</v>
      </c>
      <c r="J1741" s="9" t="s">
        <v>3125</v>
      </c>
      <c r="K1741" s="5"/>
    </row>
    <row r="1742" spans="1:11" s="50" customFormat="1" ht="60" x14ac:dyDescent="0.25">
      <c r="A1742" s="5" t="s">
        <v>3120</v>
      </c>
      <c r="B1742" s="5">
        <v>2017</v>
      </c>
      <c r="C1742" s="5">
        <v>4600006709</v>
      </c>
      <c r="D1742" s="5" t="s">
        <v>3154</v>
      </c>
      <c r="E1742" s="6">
        <v>29888888</v>
      </c>
      <c r="F1742" s="7">
        <v>42863</v>
      </c>
      <c r="G1742" s="7">
        <v>43067</v>
      </c>
      <c r="H1742" s="17">
        <v>1</v>
      </c>
      <c r="I1742" s="17">
        <v>1</v>
      </c>
      <c r="J1742" s="9" t="s">
        <v>3128</v>
      </c>
      <c r="K1742" s="5"/>
    </row>
    <row r="1743" spans="1:11" s="50" customFormat="1" ht="60" x14ac:dyDescent="0.25">
      <c r="A1743" s="5" t="s">
        <v>3120</v>
      </c>
      <c r="B1743" s="5">
        <v>2017</v>
      </c>
      <c r="C1743" s="5">
        <v>4600006710</v>
      </c>
      <c r="D1743" s="5" t="s">
        <v>3162</v>
      </c>
      <c r="E1743" s="6">
        <v>29888888</v>
      </c>
      <c r="F1743" s="7">
        <v>42873</v>
      </c>
      <c r="G1743" s="7">
        <v>43077</v>
      </c>
      <c r="H1743" s="17">
        <v>1</v>
      </c>
      <c r="I1743" s="17">
        <v>1</v>
      </c>
      <c r="J1743" s="9" t="s">
        <v>3163</v>
      </c>
      <c r="K1743" s="5"/>
    </row>
    <row r="1744" spans="1:11" s="50" customFormat="1" ht="60" x14ac:dyDescent="0.25">
      <c r="A1744" s="5" t="s">
        <v>3120</v>
      </c>
      <c r="B1744" s="5">
        <v>2017</v>
      </c>
      <c r="C1744" s="5">
        <v>4600006711</v>
      </c>
      <c r="D1744" s="5" t="s">
        <v>3164</v>
      </c>
      <c r="E1744" s="6">
        <v>29888888</v>
      </c>
      <c r="F1744" s="7">
        <v>42873</v>
      </c>
      <c r="G1744" s="7">
        <v>43084</v>
      </c>
      <c r="H1744" s="17">
        <v>1</v>
      </c>
      <c r="I1744" s="17">
        <v>1</v>
      </c>
      <c r="J1744" s="9" t="s">
        <v>3165</v>
      </c>
      <c r="K1744" s="5"/>
    </row>
    <row r="1745" spans="1:11" s="50" customFormat="1" ht="60" x14ac:dyDescent="0.25">
      <c r="A1745" s="5" t="s">
        <v>3120</v>
      </c>
      <c r="B1745" s="5">
        <v>2017</v>
      </c>
      <c r="C1745" s="5">
        <v>4600006829</v>
      </c>
      <c r="D1745" s="5" t="s">
        <v>3170</v>
      </c>
      <c r="E1745" s="6">
        <v>29888888</v>
      </c>
      <c r="F1745" s="7">
        <v>42909</v>
      </c>
      <c r="G1745" s="7">
        <v>43084</v>
      </c>
      <c r="H1745" s="17">
        <v>1</v>
      </c>
      <c r="I1745" s="17">
        <v>1</v>
      </c>
      <c r="J1745" s="9" t="s">
        <v>3171</v>
      </c>
      <c r="K1745" s="5"/>
    </row>
    <row r="1746" spans="1:11" s="50" customFormat="1" ht="60" x14ac:dyDescent="0.25">
      <c r="A1746" s="5" t="s">
        <v>3120</v>
      </c>
      <c r="B1746" s="5">
        <v>2017</v>
      </c>
      <c r="C1746" s="5">
        <v>4600006831</v>
      </c>
      <c r="D1746" s="5" t="s">
        <v>3167</v>
      </c>
      <c r="E1746" s="6">
        <v>29888888</v>
      </c>
      <c r="F1746" s="7">
        <v>42888</v>
      </c>
      <c r="G1746" s="7">
        <v>43084</v>
      </c>
      <c r="H1746" s="17">
        <v>1</v>
      </c>
      <c r="I1746" s="17">
        <v>1</v>
      </c>
      <c r="J1746" s="9" t="s">
        <v>3127</v>
      </c>
      <c r="K1746" s="5"/>
    </row>
    <row r="1747" spans="1:11" s="50" customFormat="1" ht="60" x14ac:dyDescent="0.25">
      <c r="A1747" s="5" t="s">
        <v>3120</v>
      </c>
      <c r="B1747" s="5">
        <v>2017</v>
      </c>
      <c r="C1747" s="5">
        <v>4600006901</v>
      </c>
      <c r="D1747" s="5" t="s">
        <v>3168</v>
      </c>
      <c r="E1747" s="6">
        <v>418287747</v>
      </c>
      <c r="F1747" s="7">
        <v>42901</v>
      </c>
      <c r="G1747" s="7">
        <v>43084</v>
      </c>
      <c r="H1747" s="17">
        <v>0.97</v>
      </c>
      <c r="I1747" s="17">
        <v>0.93</v>
      </c>
      <c r="J1747" s="9" t="s">
        <v>3169</v>
      </c>
      <c r="K1747" s="5"/>
    </row>
    <row r="1748" spans="1:11" s="50" customFormat="1" ht="60" x14ac:dyDescent="0.25">
      <c r="A1748" s="5" t="s">
        <v>3120</v>
      </c>
      <c r="B1748" s="5">
        <v>2017</v>
      </c>
      <c r="C1748" s="5">
        <v>4600006944</v>
      </c>
      <c r="D1748" s="5" t="s">
        <v>3172</v>
      </c>
      <c r="E1748" s="6">
        <v>559941869</v>
      </c>
      <c r="F1748" s="7">
        <v>42921</v>
      </c>
      <c r="G1748" s="7">
        <v>43074</v>
      </c>
      <c r="H1748" s="17">
        <v>1</v>
      </c>
      <c r="I1748" s="17" t="s">
        <v>3173</v>
      </c>
      <c r="J1748" s="9" t="s">
        <v>3122</v>
      </c>
      <c r="K1748" s="5"/>
    </row>
    <row r="1749" spans="1:11" s="50" customFormat="1" ht="60" x14ac:dyDescent="0.25">
      <c r="A1749" s="5" t="s">
        <v>3120</v>
      </c>
      <c r="B1749" s="5">
        <v>2017</v>
      </c>
      <c r="C1749" s="5">
        <v>4600006948</v>
      </c>
      <c r="D1749" s="5" t="s">
        <v>3174</v>
      </c>
      <c r="E1749" s="6">
        <v>29888888</v>
      </c>
      <c r="F1749" s="7">
        <v>42923</v>
      </c>
      <c r="G1749" s="7">
        <v>43084</v>
      </c>
      <c r="H1749" s="17">
        <v>1</v>
      </c>
      <c r="I1749" s="17">
        <v>0.96</v>
      </c>
      <c r="J1749" s="9" t="s">
        <v>3175</v>
      </c>
      <c r="K1749" s="5"/>
    </row>
    <row r="1750" spans="1:11" s="50" customFormat="1" ht="60" x14ac:dyDescent="0.25">
      <c r="A1750" s="5" t="s">
        <v>3120</v>
      </c>
      <c r="B1750" s="5">
        <v>2017</v>
      </c>
      <c r="C1750" s="5">
        <v>4600007055</v>
      </c>
      <c r="D1750" s="5" t="s">
        <v>3188</v>
      </c>
      <c r="E1750" s="6">
        <v>29888888</v>
      </c>
      <c r="F1750" s="7">
        <v>42963</v>
      </c>
      <c r="G1750" s="7">
        <v>43084</v>
      </c>
      <c r="H1750" s="17">
        <v>1</v>
      </c>
      <c r="I1750" s="17">
        <v>1</v>
      </c>
      <c r="J1750" s="9" t="s">
        <v>3189</v>
      </c>
      <c r="K1750" s="5"/>
    </row>
    <row r="1751" spans="1:11" s="50" customFormat="1" ht="60" x14ac:dyDescent="0.25">
      <c r="A1751" s="5" t="s">
        <v>3120</v>
      </c>
      <c r="B1751" s="5">
        <v>2017</v>
      </c>
      <c r="C1751" s="5">
        <v>4600007924</v>
      </c>
      <c r="D1751" s="5" t="s">
        <v>3256</v>
      </c>
      <c r="E1751" s="6">
        <v>63784512</v>
      </c>
      <c r="F1751" s="7">
        <v>43066</v>
      </c>
      <c r="G1751" s="7">
        <v>43084</v>
      </c>
      <c r="H1751" s="17">
        <v>0.5</v>
      </c>
      <c r="I1751" s="17" t="s">
        <v>3257</v>
      </c>
      <c r="J1751" s="9" t="s">
        <v>3258</v>
      </c>
      <c r="K1751" s="5"/>
    </row>
    <row r="1752" spans="1:11" s="50" customFormat="1" ht="75" x14ac:dyDescent="0.25">
      <c r="A1752" s="5" t="s">
        <v>3120</v>
      </c>
      <c r="B1752" s="5">
        <v>2017</v>
      </c>
      <c r="C1752" s="5" t="s">
        <v>3176</v>
      </c>
      <c r="D1752" s="5" t="s">
        <v>3177</v>
      </c>
      <c r="E1752" s="6">
        <v>0</v>
      </c>
      <c r="F1752" s="7">
        <v>42950</v>
      </c>
      <c r="G1752" s="7">
        <v>43830</v>
      </c>
      <c r="H1752" s="17">
        <v>0</v>
      </c>
      <c r="I1752" s="17">
        <v>0</v>
      </c>
      <c r="J1752" s="9" t="s">
        <v>3178</v>
      </c>
      <c r="K1752" s="5"/>
    </row>
    <row r="1753" spans="1:11" s="50" customFormat="1" ht="60" x14ac:dyDescent="0.25">
      <c r="A1753" s="5" t="s">
        <v>3120</v>
      </c>
      <c r="B1753" s="5">
        <v>2017</v>
      </c>
      <c r="C1753" s="5" t="s">
        <v>3129</v>
      </c>
      <c r="D1753" s="5" t="s">
        <v>3130</v>
      </c>
      <c r="E1753" s="6">
        <v>64021723</v>
      </c>
      <c r="F1753" s="7">
        <v>42802</v>
      </c>
      <c r="G1753" s="7">
        <v>42986</v>
      </c>
      <c r="H1753" s="17">
        <v>1</v>
      </c>
      <c r="I1753" s="17" t="s">
        <v>3131</v>
      </c>
      <c r="J1753" s="9" t="s">
        <v>3122</v>
      </c>
      <c r="K1753" s="5"/>
    </row>
    <row r="1754" spans="1:11" s="50" customFormat="1" ht="60" x14ac:dyDescent="0.25">
      <c r="A1754" s="5" t="s">
        <v>3120</v>
      </c>
      <c r="B1754" s="5">
        <v>2017</v>
      </c>
      <c r="C1754" s="5" t="s">
        <v>3138</v>
      </c>
      <c r="D1754" s="5" t="s">
        <v>3139</v>
      </c>
      <c r="E1754" s="6">
        <v>29888888</v>
      </c>
      <c r="F1754" s="7">
        <v>42818</v>
      </c>
      <c r="G1754" s="7">
        <v>43063</v>
      </c>
      <c r="H1754" s="17">
        <v>1</v>
      </c>
      <c r="I1754" s="17">
        <v>1</v>
      </c>
      <c r="J1754" s="9" t="s">
        <v>3140</v>
      </c>
      <c r="K1754" s="5"/>
    </row>
    <row r="1755" spans="1:11" s="50" customFormat="1" ht="60" x14ac:dyDescent="0.25">
      <c r="A1755" s="5" t="s">
        <v>3120</v>
      </c>
      <c r="B1755" s="5">
        <v>2017</v>
      </c>
      <c r="C1755" s="5" t="s">
        <v>3146</v>
      </c>
      <c r="D1755" s="5" t="s">
        <v>3147</v>
      </c>
      <c r="E1755" s="6">
        <v>29888888</v>
      </c>
      <c r="F1755" s="7">
        <v>42844</v>
      </c>
      <c r="G1755" s="7">
        <v>43068</v>
      </c>
      <c r="H1755" s="17">
        <v>0.9</v>
      </c>
      <c r="I1755" s="17">
        <v>0.9</v>
      </c>
      <c r="J1755" s="9" t="s">
        <v>3148</v>
      </c>
      <c r="K1755" s="5"/>
    </row>
    <row r="1756" spans="1:11" s="50" customFormat="1" ht="83.25" x14ac:dyDescent="0.25">
      <c r="A1756" s="5" t="s">
        <v>3120</v>
      </c>
      <c r="B1756" s="5">
        <v>2017</v>
      </c>
      <c r="C1756" s="5" t="s">
        <v>3135</v>
      </c>
      <c r="D1756" s="5" t="s">
        <v>3136</v>
      </c>
      <c r="E1756" s="6">
        <v>29888888</v>
      </c>
      <c r="F1756" s="7">
        <v>42818</v>
      </c>
      <c r="G1756" s="7">
        <v>43063</v>
      </c>
      <c r="H1756" s="17">
        <v>0.9</v>
      </c>
      <c r="I1756" s="17">
        <v>0.9</v>
      </c>
      <c r="J1756" s="9" t="s">
        <v>3137</v>
      </c>
      <c r="K1756" s="5"/>
    </row>
    <row r="1757" spans="1:11" s="50" customFormat="1" ht="60" x14ac:dyDescent="0.25">
      <c r="A1757" s="5" t="s">
        <v>3120</v>
      </c>
      <c r="B1757" s="5">
        <v>2017</v>
      </c>
      <c r="C1757" s="5" t="s">
        <v>3132</v>
      </c>
      <c r="D1757" s="5" t="s">
        <v>3133</v>
      </c>
      <c r="E1757" s="6">
        <v>29888888</v>
      </c>
      <c r="F1757" s="7">
        <v>42818</v>
      </c>
      <c r="G1757" s="7">
        <v>43063</v>
      </c>
      <c r="H1757" s="17">
        <v>1</v>
      </c>
      <c r="I1757" s="17">
        <v>1</v>
      </c>
      <c r="J1757" s="9" t="s">
        <v>3134</v>
      </c>
      <c r="K1757" s="5"/>
    </row>
    <row r="1758" spans="1:11" s="50" customFormat="1" ht="60" x14ac:dyDescent="0.25">
      <c r="A1758" s="5" t="s">
        <v>3120</v>
      </c>
      <c r="B1758" s="5">
        <v>2017</v>
      </c>
      <c r="C1758" s="5" t="s">
        <v>3141</v>
      </c>
      <c r="D1758" s="5" t="s">
        <v>3142</v>
      </c>
      <c r="E1758" s="6">
        <v>29888888</v>
      </c>
      <c r="F1758" s="7">
        <v>42832</v>
      </c>
      <c r="G1758" s="7">
        <v>43074</v>
      </c>
      <c r="H1758" s="17">
        <v>1</v>
      </c>
      <c r="I1758" s="17">
        <v>1</v>
      </c>
      <c r="J1758" s="9" t="s">
        <v>3143</v>
      </c>
      <c r="K1758" s="5"/>
    </row>
    <row r="1759" spans="1:11" s="50" customFormat="1" ht="68.25" x14ac:dyDescent="0.25">
      <c r="A1759" s="5" t="s">
        <v>3120</v>
      </c>
      <c r="B1759" s="5">
        <v>2017</v>
      </c>
      <c r="C1759" s="5" t="s">
        <v>3151</v>
      </c>
      <c r="D1759" s="5" t="s">
        <v>3152</v>
      </c>
      <c r="E1759" s="6">
        <v>29888888</v>
      </c>
      <c r="F1759" s="7">
        <v>42857</v>
      </c>
      <c r="G1759" s="7">
        <v>43084</v>
      </c>
      <c r="H1759" s="17">
        <v>1</v>
      </c>
      <c r="I1759" s="17">
        <v>1</v>
      </c>
      <c r="J1759" s="9" t="s">
        <v>3153</v>
      </c>
      <c r="K1759" s="5"/>
    </row>
    <row r="1760" spans="1:11" s="50" customFormat="1" ht="83.25" x14ac:dyDescent="0.25">
      <c r="A1760" s="5" t="s">
        <v>3120</v>
      </c>
      <c r="B1760" s="5">
        <v>2017</v>
      </c>
      <c r="C1760" s="5" t="s">
        <v>3149</v>
      </c>
      <c r="D1760" s="5" t="s">
        <v>3150</v>
      </c>
      <c r="E1760" s="6">
        <v>29888888</v>
      </c>
      <c r="F1760" s="7">
        <v>42852</v>
      </c>
      <c r="G1760" s="7">
        <v>43084</v>
      </c>
      <c r="H1760" s="17">
        <v>1</v>
      </c>
      <c r="I1760" s="17">
        <v>1</v>
      </c>
      <c r="J1760" s="9" t="s">
        <v>2400</v>
      </c>
      <c r="K1760" s="5"/>
    </row>
    <row r="1761" spans="1:11" s="50" customFormat="1" ht="60" x14ac:dyDescent="0.25">
      <c r="A1761" s="5" t="s">
        <v>3120</v>
      </c>
      <c r="B1761" s="5">
        <v>2017</v>
      </c>
      <c r="C1761" s="5" t="s">
        <v>3158</v>
      </c>
      <c r="D1761" s="5" t="s">
        <v>3159</v>
      </c>
      <c r="E1761" s="6">
        <v>1243000000</v>
      </c>
      <c r="F1761" s="7">
        <v>42864</v>
      </c>
      <c r="G1761" s="7">
        <v>43250</v>
      </c>
      <c r="H1761" s="17" t="s">
        <v>279</v>
      </c>
      <c r="I1761" s="17" t="s">
        <v>1292</v>
      </c>
      <c r="J1761" s="9" t="s">
        <v>3160</v>
      </c>
      <c r="K1761" s="5" t="s">
        <v>3161</v>
      </c>
    </row>
    <row r="1762" spans="1:11" s="50" customFormat="1" ht="60" x14ac:dyDescent="0.25">
      <c r="A1762" s="5" t="s">
        <v>3120</v>
      </c>
      <c r="B1762" s="5">
        <v>2017</v>
      </c>
      <c r="C1762" s="5" t="s">
        <v>3155</v>
      </c>
      <c r="D1762" s="5" t="s">
        <v>3156</v>
      </c>
      <c r="E1762" s="6">
        <v>29888888</v>
      </c>
      <c r="F1762" s="7">
        <v>42864</v>
      </c>
      <c r="G1762" s="7">
        <v>43067</v>
      </c>
      <c r="H1762" s="17">
        <v>1</v>
      </c>
      <c r="I1762" s="17">
        <v>1</v>
      </c>
      <c r="J1762" s="9" t="s">
        <v>3157</v>
      </c>
      <c r="K1762" s="5"/>
    </row>
    <row r="1763" spans="1:11" s="50" customFormat="1" ht="60" x14ac:dyDescent="0.25">
      <c r="A1763" s="5" t="s">
        <v>3120</v>
      </c>
      <c r="B1763" s="5">
        <v>2017</v>
      </c>
      <c r="C1763" s="5" t="s">
        <v>3182</v>
      </c>
      <c r="D1763" s="5" t="s">
        <v>3183</v>
      </c>
      <c r="E1763" s="6">
        <v>29888888</v>
      </c>
      <c r="F1763" s="7">
        <v>42951</v>
      </c>
      <c r="G1763" s="7">
        <v>43073</v>
      </c>
      <c r="H1763" s="17">
        <v>0.9</v>
      </c>
      <c r="I1763" s="17">
        <v>0.9</v>
      </c>
      <c r="J1763" s="9" t="s">
        <v>3184</v>
      </c>
      <c r="K1763" s="5"/>
    </row>
    <row r="1764" spans="1:11" s="50" customFormat="1" ht="60" x14ac:dyDescent="0.25">
      <c r="A1764" s="5" t="s">
        <v>3120</v>
      </c>
      <c r="B1764" s="5">
        <v>2017</v>
      </c>
      <c r="C1764" s="5" t="s">
        <v>3179</v>
      </c>
      <c r="D1764" s="5" t="s">
        <v>3180</v>
      </c>
      <c r="E1764" s="6">
        <v>29888888</v>
      </c>
      <c r="F1764" s="7">
        <v>42951</v>
      </c>
      <c r="G1764" s="7">
        <v>43073</v>
      </c>
      <c r="H1764" s="17">
        <v>1</v>
      </c>
      <c r="I1764" s="17">
        <v>1</v>
      </c>
      <c r="J1764" s="9" t="s">
        <v>3181</v>
      </c>
      <c r="K1764" s="5"/>
    </row>
    <row r="1765" spans="1:11" s="50" customFormat="1" ht="72.75" x14ac:dyDescent="0.25">
      <c r="A1765" s="5" t="s">
        <v>3120</v>
      </c>
      <c r="B1765" s="5">
        <v>2017</v>
      </c>
      <c r="C1765" s="5" t="s">
        <v>3185</v>
      </c>
      <c r="D1765" s="5" t="s">
        <v>3186</v>
      </c>
      <c r="E1765" s="6">
        <v>51619158</v>
      </c>
      <c r="F1765" s="7">
        <v>42961</v>
      </c>
      <c r="G1765" s="7">
        <v>43032</v>
      </c>
      <c r="H1765" s="17">
        <v>1</v>
      </c>
      <c r="I1765" s="17">
        <v>0.82</v>
      </c>
      <c r="J1765" s="9" t="s">
        <v>3187</v>
      </c>
      <c r="K1765" s="5"/>
    </row>
    <row r="1766" spans="1:11" s="50" customFormat="1" ht="60" x14ac:dyDescent="0.25">
      <c r="A1766" s="5" t="s">
        <v>3120</v>
      </c>
      <c r="B1766" s="5">
        <v>2017</v>
      </c>
      <c r="C1766" s="5" t="s">
        <v>3190</v>
      </c>
      <c r="D1766" s="5" t="s">
        <v>3191</v>
      </c>
      <c r="E1766" s="6">
        <v>29888888</v>
      </c>
      <c r="F1766" s="7">
        <v>42977</v>
      </c>
      <c r="G1766" s="7">
        <v>43069</v>
      </c>
      <c r="H1766" s="17">
        <v>1</v>
      </c>
      <c r="I1766" s="17">
        <v>1</v>
      </c>
      <c r="J1766" s="9" t="s">
        <v>3126</v>
      </c>
      <c r="K1766" s="5"/>
    </row>
    <row r="1767" spans="1:11" s="50" customFormat="1" ht="83.25" x14ac:dyDescent="0.25">
      <c r="A1767" s="5" t="s">
        <v>3120</v>
      </c>
      <c r="B1767" s="5">
        <v>2017</v>
      </c>
      <c r="C1767" s="5" t="s">
        <v>3192</v>
      </c>
      <c r="D1767" s="5" t="s">
        <v>3193</v>
      </c>
      <c r="E1767" s="6">
        <v>29888888</v>
      </c>
      <c r="F1767" s="7">
        <v>42977</v>
      </c>
      <c r="G1767" s="7">
        <v>43069</v>
      </c>
      <c r="H1767" s="17">
        <v>1</v>
      </c>
      <c r="I1767" s="17" t="s">
        <v>3124</v>
      </c>
      <c r="J1767" s="9" t="s">
        <v>3194</v>
      </c>
      <c r="K1767" s="5"/>
    </row>
    <row r="1768" spans="1:11" s="50" customFormat="1" ht="60" x14ac:dyDescent="0.25">
      <c r="A1768" s="5" t="s">
        <v>3120</v>
      </c>
      <c r="B1768" s="5">
        <v>2017</v>
      </c>
      <c r="C1768" s="5" t="s">
        <v>3195</v>
      </c>
      <c r="D1768" s="5" t="s">
        <v>3196</v>
      </c>
      <c r="E1768" s="6">
        <v>29888888</v>
      </c>
      <c r="F1768" s="7">
        <v>42978</v>
      </c>
      <c r="G1768" s="7">
        <v>43069</v>
      </c>
      <c r="H1768" s="17">
        <v>1</v>
      </c>
      <c r="I1768" s="17">
        <v>1</v>
      </c>
      <c r="J1768" s="9" t="s">
        <v>3197</v>
      </c>
      <c r="K1768" s="5"/>
    </row>
    <row r="1769" spans="1:11" s="50" customFormat="1" ht="90" x14ac:dyDescent="0.25">
      <c r="A1769" s="5" t="s">
        <v>3120</v>
      </c>
      <c r="B1769" s="5">
        <v>2017</v>
      </c>
      <c r="C1769" s="5" t="s">
        <v>3198</v>
      </c>
      <c r="D1769" s="5" t="s">
        <v>3199</v>
      </c>
      <c r="E1769" s="6">
        <v>2199999997</v>
      </c>
      <c r="F1769" s="7">
        <v>42984</v>
      </c>
      <c r="G1769" s="7">
        <v>43250</v>
      </c>
      <c r="H1769" s="17" t="s">
        <v>279</v>
      </c>
      <c r="I1769" s="17" t="s">
        <v>1292</v>
      </c>
      <c r="J1769" s="9" t="s">
        <v>3121</v>
      </c>
      <c r="K1769" s="5" t="s">
        <v>3200</v>
      </c>
    </row>
    <row r="1770" spans="1:11" s="50" customFormat="1" ht="60" x14ac:dyDescent="0.25">
      <c r="A1770" s="5" t="s">
        <v>3120</v>
      </c>
      <c r="B1770" s="5">
        <v>2017</v>
      </c>
      <c r="C1770" s="5" t="s">
        <v>3201</v>
      </c>
      <c r="D1770" s="5" t="s">
        <v>3202</v>
      </c>
      <c r="E1770" s="6">
        <v>337744526</v>
      </c>
      <c r="F1770" s="7">
        <v>42992</v>
      </c>
      <c r="G1770" s="7">
        <v>43067</v>
      </c>
      <c r="H1770" s="17" t="s">
        <v>3203</v>
      </c>
      <c r="I1770" s="17" t="s">
        <v>3204</v>
      </c>
      <c r="J1770" s="9" t="s">
        <v>3205</v>
      </c>
      <c r="K1770" s="5"/>
    </row>
    <row r="1771" spans="1:11" s="50" customFormat="1" ht="60" x14ac:dyDescent="0.25">
      <c r="A1771" s="5" t="s">
        <v>3120</v>
      </c>
      <c r="B1771" s="5">
        <v>2017</v>
      </c>
      <c r="C1771" s="5" t="s">
        <v>3210</v>
      </c>
      <c r="D1771" s="5" t="s">
        <v>3211</v>
      </c>
      <c r="E1771" s="6">
        <v>29888888</v>
      </c>
      <c r="F1771" s="7">
        <v>43038</v>
      </c>
      <c r="G1771" s="7">
        <v>43084</v>
      </c>
      <c r="H1771" s="17">
        <v>1</v>
      </c>
      <c r="I1771" s="17">
        <v>1</v>
      </c>
      <c r="J1771" s="9" t="s">
        <v>3212</v>
      </c>
      <c r="K1771" s="5"/>
    </row>
    <row r="1772" spans="1:11" s="50" customFormat="1" ht="75" x14ac:dyDescent="0.25">
      <c r="A1772" s="5" t="s">
        <v>3120</v>
      </c>
      <c r="B1772" s="5">
        <v>2017</v>
      </c>
      <c r="C1772" s="5" t="s">
        <v>3206</v>
      </c>
      <c r="D1772" s="5" t="s">
        <v>3207</v>
      </c>
      <c r="E1772" s="6">
        <v>73470481</v>
      </c>
      <c r="F1772" s="7">
        <v>43038</v>
      </c>
      <c r="G1772" s="7">
        <v>43084</v>
      </c>
      <c r="H1772" s="17">
        <v>1</v>
      </c>
      <c r="I1772" s="17" t="s">
        <v>3208</v>
      </c>
      <c r="J1772" s="9" t="s">
        <v>3209</v>
      </c>
      <c r="K1772" s="5"/>
    </row>
    <row r="1773" spans="1:11" s="50" customFormat="1" ht="60" x14ac:dyDescent="0.25">
      <c r="A1773" s="5" t="s">
        <v>3120</v>
      </c>
      <c r="B1773" s="5">
        <v>2017</v>
      </c>
      <c r="C1773" s="5" t="s">
        <v>3245</v>
      </c>
      <c r="D1773" s="5" t="s">
        <v>3246</v>
      </c>
      <c r="E1773" s="6">
        <v>29888888</v>
      </c>
      <c r="F1773" s="7">
        <v>43059</v>
      </c>
      <c r="G1773" s="7">
        <v>43084</v>
      </c>
      <c r="H1773" s="17">
        <v>0.5</v>
      </c>
      <c r="I1773" s="17">
        <v>0</v>
      </c>
      <c r="J1773" s="9" t="s">
        <v>3247</v>
      </c>
      <c r="K1773" s="5"/>
    </row>
    <row r="1774" spans="1:11" s="50" customFormat="1" ht="60" x14ac:dyDescent="0.25">
      <c r="A1774" s="5" t="s">
        <v>3120</v>
      </c>
      <c r="B1774" s="5">
        <v>2017</v>
      </c>
      <c r="C1774" s="5" t="s">
        <v>3248</v>
      </c>
      <c r="D1774" s="5" t="s">
        <v>3249</v>
      </c>
      <c r="E1774" s="6">
        <v>29888888</v>
      </c>
      <c r="F1774" s="7">
        <v>43059</v>
      </c>
      <c r="G1774" s="7">
        <v>43084</v>
      </c>
      <c r="H1774" s="17">
        <v>1</v>
      </c>
      <c r="I1774" s="17">
        <v>1</v>
      </c>
      <c r="J1774" s="9" t="s">
        <v>3250</v>
      </c>
      <c r="K1774" s="5"/>
    </row>
    <row r="1775" spans="1:11" s="50" customFormat="1" ht="60" x14ac:dyDescent="0.25">
      <c r="A1775" s="5" t="s">
        <v>3120</v>
      </c>
      <c r="B1775" s="5">
        <v>2017</v>
      </c>
      <c r="C1775" s="5" t="s">
        <v>3215</v>
      </c>
      <c r="D1775" s="5" t="s">
        <v>3216</v>
      </c>
      <c r="E1775" s="6">
        <v>29888888</v>
      </c>
      <c r="F1775" s="7">
        <v>43059</v>
      </c>
      <c r="G1775" s="7">
        <v>43079</v>
      </c>
      <c r="H1775" s="17">
        <v>1</v>
      </c>
      <c r="I1775" s="17">
        <v>1</v>
      </c>
      <c r="J1775" s="9" t="s">
        <v>3217</v>
      </c>
      <c r="K1775" s="5"/>
    </row>
    <row r="1776" spans="1:11" s="50" customFormat="1" ht="60" x14ac:dyDescent="0.25">
      <c r="A1776" s="5" t="s">
        <v>3120</v>
      </c>
      <c r="B1776" s="5">
        <v>2017</v>
      </c>
      <c r="C1776" s="5" t="s">
        <v>3224</v>
      </c>
      <c r="D1776" s="5" t="s">
        <v>3225</v>
      </c>
      <c r="E1776" s="6">
        <v>29071980</v>
      </c>
      <c r="F1776" s="7">
        <v>43059</v>
      </c>
      <c r="G1776" s="7">
        <v>43079</v>
      </c>
      <c r="H1776" s="17">
        <v>1</v>
      </c>
      <c r="I1776" s="17">
        <v>1</v>
      </c>
      <c r="J1776" s="9" t="s">
        <v>3226</v>
      </c>
      <c r="K1776" s="5"/>
    </row>
    <row r="1777" spans="1:11" s="50" customFormat="1" ht="60" x14ac:dyDescent="0.25">
      <c r="A1777" s="5" t="s">
        <v>3120</v>
      </c>
      <c r="B1777" s="5">
        <v>2017</v>
      </c>
      <c r="C1777" s="5" t="s">
        <v>3218</v>
      </c>
      <c r="D1777" s="5" t="s">
        <v>3219</v>
      </c>
      <c r="E1777" s="6">
        <v>29888888</v>
      </c>
      <c r="F1777" s="7">
        <v>43059</v>
      </c>
      <c r="G1777" s="7">
        <v>43079</v>
      </c>
      <c r="H1777" s="17">
        <v>1</v>
      </c>
      <c r="I1777" s="17">
        <v>1</v>
      </c>
      <c r="J1777" s="9" t="s">
        <v>3220</v>
      </c>
      <c r="K1777" s="5"/>
    </row>
    <row r="1778" spans="1:11" s="50" customFormat="1" ht="60" x14ac:dyDescent="0.25">
      <c r="A1778" s="5" t="s">
        <v>3120</v>
      </c>
      <c r="B1778" s="5">
        <v>2017</v>
      </c>
      <c r="C1778" s="5" t="s">
        <v>3233</v>
      </c>
      <c r="D1778" s="5" t="s">
        <v>3234</v>
      </c>
      <c r="E1778" s="6">
        <v>29888888</v>
      </c>
      <c r="F1778" s="7">
        <v>43059</v>
      </c>
      <c r="G1778" s="7">
        <v>43079</v>
      </c>
      <c r="H1778" s="17">
        <v>0.5</v>
      </c>
      <c r="I1778" s="17">
        <v>0.5</v>
      </c>
      <c r="J1778" s="9" t="s">
        <v>3235</v>
      </c>
      <c r="K1778" s="5"/>
    </row>
    <row r="1779" spans="1:11" s="50" customFormat="1" ht="60" x14ac:dyDescent="0.25">
      <c r="A1779" s="5" t="s">
        <v>3120</v>
      </c>
      <c r="B1779" s="5">
        <v>2017</v>
      </c>
      <c r="C1779" s="5" t="s">
        <v>3236</v>
      </c>
      <c r="D1779" s="5" t="s">
        <v>3237</v>
      </c>
      <c r="E1779" s="6">
        <v>29888888</v>
      </c>
      <c r="F1779" s="7">
        <v>43059</v>
      </c>
      <c r="G1779" s="7">
        <v>43079</v>
      </c>
      <c r="H1779" s="17">
        <v>1</v>
      </c>
      <c r="I1779" s="17">
        <v>1</v>
      </c>
      <c r="J1779" s="9" t="s">
        <v>3238</v>
      </c>
      <c r="K1779" s="5"/>
    </row>
    <row r="1780" spans="1:11" s="50" customFormat="1" ht="60" x14ac:dyDescent="0.25">
      <c r="A1780" s="5" t="s">
        <v>3120</v>
      </c>
      <c r="B1780" s="5">
        <v>2017</v>
      </c>
      <c r="C1780" s="5" t="s">
        <v>3239</v>
      </c>
      <c r="D1780" s="5" t="s">
        <v>3240</v>
      </c>
      <c r="E1780" s="6">
        <v>29888888</v>
      </c>
      <c r="F1780" s="7">
        <v>43059</v>
      </c>
      <c r="G1780" s="7">
        <v>43079</v>
      </c>
      <c r="H1780" s="17">
        <v>1</v>
      </c>
      <c r="I1780" s="17">
        <v>1</v>
      </c>
      <c r="J1780" s="9" t="s">
        <v>3241</v>
      </c>
      <c r="K1780" s="5"/>
    </row>
    <row r="1781" spans="1:11" s="50" customFormat="1" ht="60" x14ac:dyDescent="0.25">
      <c r="A1781" s="5" t="s">
        <v>3120</v>
      </c>
      <c r="B1781" s="5">
        <v>2017</v>
      </c>
      <c r="C1781" s="5" t="s">
        <v>3227</v>
      </c>
      <c r="D1781" s="5" t="s">
        <v>3228</v>
      </c>
      <c r="E1781" s="6">
        <v>29888888</v>
      </c>
      <c r="F1781" s="7">
        <v>43059</v>
      </c>
      <c r="G1781" s="7">
        <v>43079</v>
      </c>
      <c r="H1781" s="17">
        <v>1</v>
      </c>
      <c r="I1781" s="17">
        <v>1</v>
      </c>
      <c r="J1781" s="9" t="s">
        <v>3229</v>
      </c>
      <c r="K1781" s="5"/>
    </row>
    <row r="1782" spans="1:11" s="50" customFormat="1" ht="60" x14ac:dyDescent="0.25">
      <c r="A1782" s="5" t="s">
        <v>3120</v>
      </c>
      <c r="B1782" s="5">
        <v>2017</v>
      </c>
      <c r="C1782" s="5" t="s">
        <v>3242</v>
      </c>
      <c r="D1782" s="5" t="s">
        <v>3243</v>
      </c>
      <c r="E1782" s="6">
        <v>29888888</v>
      </c>
      <c r="F1782" s="7">
        <v>43059</v>
      </c>
      <c r="G1782" s="7">
        <v>43079</v>
      </c>
      <c r="H1782" s="17">
        <v>1</v>
      </c>
      <c r="I1782" s="17">
        <v>1</v>
      </c>
      <c r="J1782" s="9" t="s">
        <v>3244</v>
      </c>
      <c r="K1782" s="5"/>
    </row>
    <row r="1783" spans="1:11" s="50" customFormat="1" ht="60" x14ac:dyDescent="0.25">
      <c r="A1783" s="5" t="s">
        <v>3120</v>
      </c>
      <c r="B1783" s="5">
        <v>2017</v>
      </c>
      <c r="C1783" s="5" t="s">
        <v>3230</v>
      </c>
      <c r="D1783" s="5" t="s">
        <v>3231</v>
      </c>
      <c r="E1783" s="6">
        <v>29888888</v>
      </c>
      <c r="F1783" s="7">
        <v>43059</v>
      </c>
      <c r="G1783" s="7">
        <v>43079</v>
      </c>
      <c r="H1783" s="17">
        <v>1</v>
      </c>
      <c r="I1783" s="17">
        <v>1</v>
      </c>
      <c r="J1783" s="9" t="s">
        <v>3232</v>
      </c>
      <c r="K1783" s="5"/>
    </row>
    <row r="1784" spans="1:11" s="50" customFormat="1" ht="60" x14ac:dyDescent="0.25">
      <c r="A1784" s="5" t="s">
        <v>3120</v>
      </c>
      <c r="B1784" s="5">
        <v>2017</v>
      </c>
      <c r="C1784" s="5" t="s">
        <v>3251</v>
      </c>
      <c r="D1784" s="5" t="s">
        <v>3252</v>
      </c>
      <c r="E1784" s="6">
        <v>29888888</v>
      </c>
      <c r="F1784" s="7">
        <v>43059</v>
      </c>
      <c r="G1784" s="7">
        <v>43079</v>
      </c>
      <c r="H1784" s="17">
        <v>0.5</v>
      </c>
      <c r="I1784" s="17">
        <v>0.5</v>
      </c>
      <c r="J1784" s="9" t="s">
        <v>712</v>
      </c>
      <c r="K1784" s="5"/>
    </row>
    <row r="1785" spans="1:11" s="50" customFormat="1" ht="60" x14ac:dyDescent="0.25">
      <c r="A1785" s="5" t="s">
        <v>3120</v>
      </c>
      <c r="B1785" s="5">
        <v>2017</v>
      </c>
      <c r="C1785" s="5" t="s">
        <v>3221</v>
      </c>
      <c r="D1785" s="5" t="s">
        <v>3222</v>
      </c>
      <c r="E1785" s="6">
        <v>29888888</v>
      </c>
      <c r="F1785" s="7">
        <v>43059</v>
      </c>
      <c r="G1785" s="7">
        <v>43079</v>
      </c>
      <c r="H1785" s="17">
        <v>0.2</v>
      </c>
      <c r="I1785" s="17">
        <v>0.5</v>
      </c>
      <c r="J1785" s="9" t="s">
        <v>3223</v>
      </c>
      <c r="K1785" s="5"/>
    </row>
    <row r="1786" spans="1:11" s="50" customFormat="1" ht="60" x14ac:dyDescent="0.25">
      <c r="A1786" s="5" t="s">
        <v>3120</v>
      </c>
      <c r="B1786" s="5">
        <v>2017</v>
      </c>
      <c r="C1786" s="5" t="s">
        <v>3213</v>
      </c>
      <c r="D1786" s="5" t="s">
        <v>3214</v>
      </c>
      <c r="E1786" s="6">
        <v>29888888</v>
      </c>
      <c r="F1786" s="7">
        <v>43059</v>
      </c>
      <c r="G1786" s="7">
        <v>43079</v>
      </c>
      <c r="H1786" s="17">
        <v>1</v>
      </c>
      <c r="I1786" s="17">
        <v>1</v>
      </c>
      <c r="J1786" s="9" t="s">
        <v>3123</v>
      </c>
      <c r="K1786" s="5"/>
    </row>
    <row r="1787" spans="1:11" s="50" customFormat="1" ht="60" x14ac:dyDescent="0.25">
      <c r="A1787" s="5" t="s">
        <v>3120</v>
      </c>
      <c r="B1787" s="5">
        <v>2017</v>
      </c>
      <c r="C1787" s="5" t="s">
        <v>3253</v>
      </c>
      <c r="D1787" s="5" t="s">
        <v>3254</v>
      </c>
      <c r="E1787" s="6">
        <v>200000000</v>
      </c>
      <c r="F1787" s="7">
        <v>43049</v>
      </c>
      <c r="G1787" s="7">
        <v>43079</v>
      </c>
      <c r="H1787" s="17">
        <v>1</v>
      </c>
      <c r="I1787" s="17">
        <v>1</v>
      </c>
      <c r="J1787" s="9" t="s">
        <v>3255</v>
      </c>
      <c r="K1787" s="5"/>
    </row>
    <row r="1788" spans="1:11" s="50" customFormat="1" ht="165" x14ac:dyDescent="0.25">
      <c r="A1788" s="5" t="s">
        <v>3909</v>
      </c>
      <c r="B1788" s="5">
        <v>2017</v>
      </c>
      <c r="C1788" s="5">
        <v>4600007419</v>
      </c>
      <c r="D1788" s="5" t="s">
        <v>3995</v>
      </c>
      <c r="E1788" s="6">
        <v>56900000</v>
      </c>
      <c r="F1788" s="7">
        <v>42996</v>
      </c>
      <c r="G1788" s="7">
        <v>43084</v>
      </c>
      <c r="H1788" s="17">
        <v>1</v>
      </c>
      <c r="I1788" s="17">
        <v>1</v>
      </c>
      <c r="J1788" s="9" t="s">
        <v>3917</v>
      </c>
      <c r="K1788" s="18"/>
    </row>
    <row r="1789" spans="1:11" s="50" customFormat="1" ht="45" x14ac:dyDescent="0.25">
      <c r="A1789" s="5" t="s">
        <v>3909</v>
      </c>
      <c r="B1789" s="5">
        <v>2017</v>
      </c>
      <c r="C1789" s="5" t="s">
        <v>3910</v>
      </c>
      <c r="D1789" s="5" t="s">
        <v>3911</v>
      </c>
      <c r="E1789" s="6">
        <v>0</v>
      </c>
      <c r="F1789" s="7">
        <v>42993</v>
      </c>
      <c r="G1789" s="7">
        <v>44926</v>
      </c>
      <c r="H1789" s="17" t="s">
        <v>255</v>
      </c>
      <c r="I1789" s="17" t="s">
        <v>255</v>
      </c>
      <c r="J1789" s="9" t="s">
        <v>2710</v>
      </c>
      <c r="K1789" s="18" t="s">
        <v>3912</v>
      </c>
    </row>
    <row r="1790" spans="1:11" s="50" customFormat="1" ht="45" x14ac:dyDescent="0.25">
      <c r="A1790" s="5" t="s">
        <v>3909</v>
      </c>
      <c r="B1790" s="5">
        <v>2017</v>
      </c>
      <c r="C1790" s="5" t="s">
        <v>3915</v>
      </c>
      <c r="D1790" s="5" t="s">
        <v>3916</v>
      </c>
      <c r="E1790" s="6">
        <v>350000000</v>
      </c>
      <c r="F1790" s="7">
        <v>42768</v>
      </c>
      <c r="G1790" s="7">
        <v>42946</v>
      </c>
      <c r="H1790" s="17">
        <v>1</v>
      </c>
      <c r="I1790" s="17">
        <v>1</v>
      </c>
      <c r="J1790" s="9" t="s">
        <v>2635</v>
      </c>
      <c r="K1790" s="18"/>
    </row>
    <row r="1791" spans="1:11" s="50" customFormat="1" ht="45" x14ac:dyDescent="0.25">
      <c r="A1791" s="5" t="s">
        <v>3909</v>
      </c>
      <c r="B1791" s="5">
        <v>2017</v>
      </c>
      <c r="C1791" s="5" t="s">
        <v>3929</v>
      </c>
      <c r="D1791" s="5" t="s">
        <v>3930</v>
      </c>
      <c r="E1791" s="6">
        <v>31487400</v>
      </c>
      <c r="F1791" s="7">
        <v>42923</v>
      </c>
      <c r="G1791" s="7">
        <v>43070</v>
      </c>
      <c r="H1791" s="17">
        <v>1</v>
      </c>
      <c r="I1791" s="17">
        <v>1</v>
      </c>
      <c r="J1791" s="9" t="s">
        <v>3931</v>
      </c>
      <c r="K1791" s="18"/>
    </row>
    <row r="1792" spans="1:11" s="50" customFormat="1" ht="45" x14ac:dyDescent="0.25">
      <c r="A1792" s="5" t="s">
        <v>3909</v>
      </c>
      <c r="B1792" s="5">
        <v>2017</v>
      </c>
      <c r="C1792" s="5" t="s">
        <v>3937</v>
      </c>
      <c r="D1792" s="5" t="s">
        <v>3938</v>
      </c>
      <c r="E1792" s="6">
        <v>970000000</v>
      </c>
      <c r="F1792" s="7">
        <v>42859</v>
      </c>
      <c r="G1792" s="7">
        <v>43084</v>
      </c>
      <c r="H1792" s="17">
        <v>0.75</v>
      </c>
      <c r="I1792" s="17">
        <v>0.75</v>
      </c>
      <c r="J1792" s="9" t="s">
        <v>2304</v>
      </c>
      <c r="K1792" s="18"/>
    </row>
    <row r="1793" spans="1:11" s="50" customFormat="1" ht="45" x14ac:dyDescent="0.25">
      <c r="A1793" s="5" t="s">
        <v>3909</v>
      </c>
      <c r="B1793" s="5">
        <v>2017</v>
      </c>
      <c r="C1793" s="5" t="s">
        <v>3948</v>
      </c>
      <c r="D1793" s="5" t="s">
        <v>3921</v>
      </c>
      <c r="E1793" s="6">
        <v>21624000</v>
      </c>
      <c r="F1793" s="7">
        <v>42858</v>
      </c>
      <c r="G1793" s="7">
        <v>43041</v>
      </c>
      <c r="H1793" s="17">
        <v>1</v>
      </c>
      <c r="I1793" s="17">
        <v>0.53</v>
      </c>
      <c r="J1793" s="9" t="s">
        <v>3922</v>
      </c>
      <c r="K1793" s="18"/>
    </row>
    <row r="1794" spans="1:11" s="50" customFormat="1" ht="105" x14ac:dyDescent="0.25">
      <c r="A1794" s="5" t="s">
        <v>3909</v>
      </c>
      <c r="B1794" s="5">
        <v>2017</v>
      </c>
      <c r="C1794" s="5" t="s">
        <v>3984</v>
      </c>
      <c r="D1794" s="5" t="s">
        <v>3985</v>
      </c>
      <c r="E1794" s="6">
        <v>36504191</v>
      </c>
      <c r="F1794" s="7">
        <v>42867</v>
      </c>
      <c r="G1794" s="7">
        <v>43041</v>
      </c>
      <c r="H1794" s="17">
        <v>1</v>
      </c>
      <c r="I1794" s="17">
        <v>0.61</v>
      </c>
      <c r="J1794" s="9" t="s">
        <v>3986</v>
      </c>
      <c r="K1794" s="18"/>
    </row>
    <row r="1795" spans="1:11" s="50" customFormat="1" ht="105" x14ac:dyDescent="0.25">
      <c r="A1795" s="5" t="s">
        <v>3909</v>
      </c>
      <c r="B1795" s="5">
        <v>2017</v>
      </c>
      <c r="C1795" s="5" t="s">
        <v>3969</v>
      </c>
      <c r="D1795" s="5" t="s">
        <v>3970</v>
      </c>
      <c r="E1795" s="6">
        <v>47647674</v>
      </c>
      <c r="F1795" s="7">
        <v>42865</v>
      </c>
      <c r="G1795" s="7">
        <v>43048</v>
      </c>
      <c r="H1795" s="17">
        <v>1</v>
      </c>
      <c r="I1795" s="17" t="s">
        <v>3971</v>
      </c>
      <c r="J1795" s="9" t="s">
        <v>3972</v>
      </c>
      <c r="K1795" s="18"/>
    </row>
    <row r="1796" spans="1:11" s="50" customFormat="1" ht="150" x14ac:dyDescent="0.25">
      <c r="A1796" s="5" t="s">
        <v>3909</v>
      </c>
      <c r="B1796" s="5">
        <v>2017</v>
      </c>
      <c r="C1796" s="5" t="s">
        <v>3949</v>
      </c>
      <c r="D1796" s="5" t="s">
        <v>3950</v>
      </c>
      <c r="E1796" s="6">
        <v>41047674</v>
      </c>
      <c r="F1796" s="7">
        <v>42865</v>
      </c>
      <c r="G1796" s="7">
        <v>43048</v>
      </c>
      <c r="H1796" s="17">
        <v>1</v>
      </c>
      <c r="I1796" s="17">
        <v>0.95</v>
      </c>
      <c r="J1796" s="9" t="s">
        <v>3951</v>
      </c>
      <c r="K1796" s="18"/>
    </row>
    <row r="1797" spans="1:11" s="50" customFormat="1" ht="45" x14ac:dyDescent="0.25">
      <c r="A1797" s="5" t="s">
        <v>3909</v>
      </c>
      <c r="B1797" s="5">
        <v>2017</v>
      </c>
      <c r="C1797" s="5" t="s">
        <v>3927</v>
      </c>
      <c r="D1797" s="5" t="s">
        <v>3928</v>
      </c>
      <c r="E1797" s="6">
        <v>31165128</v>
      </c>
      <c r="F1797" s="7">
        <v>42872</v>
      </c>
      <c r="G1797" s="7">
        <v>43055</v>
      </c>
      <c r="H1797" s="17">
        <v>1</v>
      </c>
      <c r="I1797" s="17">
        <v>1</v>
      </c>
      <c r="J1797" s="9" t="s">
        <v>3919</v>
      </c>
      <c r="K1797" s="18"/>
    </row>
    <row r="1798" spans="1:11" s="50" customFormat="1" ht="45" x14ac:dyDescent="0.25">
      <c r="A1798" s="5" t="s">
        <v>3909</v>
      </c>
      <c r="B1798" s="5">
        <v>2017</v>
      </c>
      <c r="C1798" s="5" t="s">
        <v>3952</v>
      </c>
      <c r="D1798" s="5" t="s">
        <v>3953</v>
      </c>
      <c r="E1798" s="6">
        <v>152091787</v>
      </c>
      <c r="F1798" s="7">
        <v>42874</v>
      </c>
      <c r="G1798" s="7">
        <v>43084</v>
      </c>
      <c r="H1798" s="17">
        <v>1</v>
      </c>
      <c r="I1798" s="17">
        <v>1</v>
      </c>
      <c r="J1798" s="9" t="s">
        <v>2664</v>
      </c>
      <c r="K1798" s="18"/>
    </row>
    <row r="1799" spans="1:11" s="50" customFormat="1" ht="90" x14ac:dyDescent="0.25">
      <c r="A1799" s="5" t="s">
        <v>3909</v>
      </c>
      <c r="B1799" s="5">
        <v>2017</v>
      </c>
      <c r="C1799" s="5" t="s">
        <v>3932</v>
      </c>
      <c r="D1799" s="5" t="s">
        <v>3933</v>
      </c>
      <c r="E1799" s="6">
        <v>691000000</v>
      </c>
      <c r="F1799" s="7">
        <v>42880</v>
      </c>
      <c r="G1799" s="7">
        <v>43084</v>
      </c>
      <c r="H1799" s="17">
        <v>1</v>
      </c>
      <c r="I1799" s="17">
        <v>1</v>
      </c>
      <c r="J1799" s="9" t="s">
        <v>3923</v>
      </c>
      <c r="K1799" s="18"/>
    </row>
    <row r="1800" spans="1:11" s="50" customFormat="1" ht="60" x14ac:dyDescent="0.25">
      <c r="A1800" s="5" t="s">
        <v>3909</v>
      </c>
      <c r="B1800" s="5">
        <v>2017</v>
      </c>
      <c r="C1800" s="5" t="s">
        <v>3962</v>
      </c>
      <c r="D1800" s="5" t="s">
        <v>3963</v>
      </c>
      <c r="E1800" s="6">
        <v>150000000</v>
      </c>
      <c r="F1800" s="7">
        <v>42891</v>
      </c>
      <c r="G1800" s="7">
        <v>43084</v>
      </c>
      <c r="H1800" s="17">
        <v>1</v>
      </c>
      <c r="I1800" s="17">
        <v>1</v>
      </c>
      <c r="J1800" s="9" t="s">
        <v>3964</v>
      </c>
      <c r="K1800" s="18"/>
    </row>
    <row r="1801" spans="1:11" s="50" customFormat="1" ht="120" x14ac:dyDescent="0.25">
      <c r="A1801" s="5" t="s">
        <v>3909</v>
      </c>
      <c r="B1801" s="5">
        <v>2017</v>
      </c>
      <c r="C1801" s="5" t="s">
        <v>3954</v>
      </c>
      <c r="D1801" s="5" t="s">
        <v>1326</v>
      </c>
      <c r="E1801" s="6">
        <v>321967232</v>
      </c>
      <c r="F1801" s="7">
        <v>42881</v>
      </c>
      <c r="G1801" s="7">
        <v>43084</v>
      </c>
      <c r="H1801" s="17">
        <v>0.95</v>
      </c>
      <c r="I1801" s="17">
        <v>0.86</v>
      </c>
      <c r="J1801" s="9" t="s">
        <v>4357</v>
      </c>
      <c r="K1801" s="18"/>
    </row>
    <row r="1802" spans="1:11" s="50" customFormat="1" ht="120" x14ac:dyDescent="0.25">
      <c r="A1802" s="5" t="s">
        <v>3909</v>
      </c>
      <c r="B1802" s="5">
        <v>2017</v>
      </c>
      <c r="C1802" s="5" t="s">
        <v>3965</v>
      </c>
      <c r="D1802" s="5" t="s">
        <v>3966</v>
      </c>
      <c r="E1802" s="6">
        <v>69344800</v>
      </c>
      <c r="F1802" s="7">
        <v>42922</v>
      </c>
      <c r="G1802" s="7">
        <v>43084</v>
      </c>
      <c r="H1802" s="17">
        <v>0.3</v>
      </c>
      <c r="I1802" s="17">
        <v>1</v>
      </c>
      <c r="J1802" s="9" t="s">
        <v>3941</v>
      </c>
      <c r="K1802" s="18" t="s">
        <v>3920</v>
      </c>
    </row>
    <row r="1803" spans="1:11" s="50" customFormat="1" ht="45" x14ac:dyDescent="0.25">
      <c r="A1803" s="5" t="s">
        <v>3909</v>
      </c>
      <c r="B1803" s="5">
        <v>2017</v>
      </c>
      <c r="C1803" s="5" t="s">
        <v>3924</v>
      </c>
      <c r="D1803" s="5" t="s">
        <v>3925</v>
      </c>
      <c r="E1803" s="6">
        <v>80000000</v>
      </c>
      <c r="F1803" s="7">
        <v>42887</v>
      </c>
      <c r="G1803" s="7">
        <v>43069</v>
      </c>
      <c r="H1803" s="17">
        <v>1</v>
      </c>
      <c r="I1803" s="17">
        <v>0.54</v>
      </c>
      <c r="J1803" s="9" t="s">
        <v>3926</v>
      </c>
      <c r="K1803" s="18"/>
    </row>
    <row r="1804" spans="1:11" s="50" customFormat="1" ht="105" x14ac:dyDescent="0.25">
      <c r="A1804" s="5" t="s">
        <v>3909</v>
      </c>
      <c r="B1804" s="5">
        <v>2017</v>
      </c>
      <c r="C1804" s="5" t="s">
        <v>3967</v>
      </c>
      <c r="D1804" s="5" t="s">
        <v>3968</v>
      </c>
      <c r="E1804" s="6">
        <v>165000000</v>
      </c>
      <c r="F1804" s="7">
        <v>42902</v>
      </c>
      <c r="G1804" s="7">
        <v>43084</v>
      </c>
      <c r="H1804" s="17">
        <v>1</v>
      </c>
      <c r="I1804" s="17">
        <v>1</v>
      </c>
      <c r="J1804" s="9" t="s">
        <v>152</v>
      </c>
      <c r="K1804" s="18"/>
    </row>
    <row r="1805" spans="1:11" s="50" customFormat="1" ht="45" x14ac:dyDescent="0.25">
      <c r="A1805" s="5" t="s">
        <v>3909</v>
      </c>
      <c r="B1805" s="5">
        <v>2017</v>
      </c>
      <c r="C1805" s="5" t="s">
        <v>3973</v>
      </c>
      <c r="D1805" s="5" t="s">
        <v>3974</v>
      </c>
      <c r="E1805" s="6">
        <v>280072564</v>
      </c>
      <c r="F1805" s="7">
        <v>42976</v>
      </c>
      <c r="G1805" s="7">
        <v>43084</v>
      </c>
      <c r="H1805" s="17">
        <v>1</v>
      </c>
      <c r="I1805" s="17">
        <v>1</v>
      </c>
      <c r="J1805" s="9" t="s">
        <v>3975</v>
      </c>
      <c r="K1805" s="18"/>
    </row>
    <row r="1806" spans="1:11" s="50" customFormat="1" ht="45" x14ac:dyDescent="0.25">
      <c r="A1806" s="5" t="s">
        <v>3909</v>
      </c>
      <c r="B1806" s="5">
        <v>2017</v>
      </c>
      <c r="C1806" s="5" t="s">
        <v>3976</v>
      </c>
      <c r="D1806" s="5" t="s">
        <v>3977</v>
      </c>
      <c r="E1806" s="6">
        <v>18597904</v>
      </c>
      <c r="F1806" s="7">
        <v>42962</v>
      </c>
      <c r="G1806" s="7">
        <v>43084</v>
      </c>
      <c r="H1806" s="17">
        <v>1</v>
      </c>
      <c r="I1806" s="17">
        <v>1</v>
      </c>
      <c r="J1806" s="9" t="s">
        <v>3914</v>
      </c>
      <c r="K1806" s="18"/>
    </row>
    <row r="1807" spans="1:11" s="50" customFormat="1" ht="45" x14ac:dyDescent="0.25">
      <c r="A1807" s="5" t="s">
        <v>3909</v>
      </c>
      <c r="B1807" s="5">
        <v>2017</v>
      </c>
      <c r="C1807" s="5" t="s">
        <v>3955</v>
      </c>
      <c r="D1807" s="5" t="s">
        <v>3956</v>
      </c>
      <c r="E1807" s="6">
        <v>170000000</v>
      </c>
      <c r="F1807" s="7">
        <v>42989</v>
      </c>
      <c r="G1807" s="7">
        <v>43084</v>
      </c>
      <c r="H1807" s="17">
        <v>1</v>
      </c>
      <c r="I1807" s="17">
        <v>1</v>
      </c>
      <c r="J1807" s="9" t="s">
        <v>3918</v>
      </c>
      <c r="K1807" s="18"/>
    </row>
    <row r="1808" spans="1:11" s="50" customFormat="1" ht="105" x14ac:dyDescent="0.25">
      <c r="A1808" s="5" t="s">
        <v>3909</v>
      </c>
      <c r="B1808" s="5">
        <v>2017</v>
      </c>
      <c r="C1808" s="5" t="s">
        <v>3978</v>
      </c>
      <c r="D1808" s="5" t="s">
        <v>3979</v>
      </c>
      <c r="E1808" s="6">
        <v>556174730</v>
      </c>
      <c r="F1808" s="7">
        <v>43000</v>
      </c>
      <c r="G1808" s="7">
        <v>43084</v>
      </c>
      <c r="H1808" s="17">
        <v>0.9</v>
      </c>
      <c r="I1808" s="17">
        <v>0.88</v>
      </c>
      <c r="J1808" s="9" t="s">
        <v>1308</v>
      </c>
      <c r="K1808" s="18" t="s">
        <v>3980</v>
      </c>
    </row>
    <row r="1809" spans="1:11" s="50" customFormat="1" ht="60" x14ac:dyDescent="0.25">
      <c r="A1809" s="5" t="s">
        <v>3909</v>
      </c>
      <c r="B1809" s="5">
        <v>2017</v>
      </c>
      <c r="C1809" s="5" t="s">
        <v>3960</v>
      </c>
      <c r="D1809" s="5" t="s">
        <v>3961</v>
      </c>
      <c r="E1809" s="6">
        <v>4799900000</v>
      </c>
      <c r="F1809" s="7">
        <v>43003</v>
      </c>
      <c r="G1809" s="7">
        <v>43355</v>
      </c>
      <c r="H1809" s="17">
        <v>0.6</v>
      </c>
      <c r="I1809" s="17">
        <v>0.65</v>
      </c>
      <c r="J1809" s="9" t="s">
        <v>3913</v>
      </c>
      <c r="K1809" s="18" t="s">
        <v>3920</v>
      </c>
    </row>
    <row r="1810" spans="1:11" s="50" customFormat="1" ht="45" x14ac:dyDescent="0.25">
      <c r="A1810" s="5" t="s">
        <v>3909</v>
      </c>
      <c r="B1810" s="5">
        <v>2017</v>
      </c>
      <c r="C1810" s="5" t="s">
        <v>3981</v>
      </c>
      <c r="D1810" s="5" t="s">
        <v>3982</v>
      </c>
      <c r="E1810" s="6">
        <v>24157000</v>
      </c>
      <c r="F1810" s="7">
        <v>43003</v>
      </c>
      <c r="G1810" s="7">
        <v>43100</v>
      </c>
      <c r="H1810" s="17">
        <v>1</v>
      </c>
      <c r="I1810" s="17">
        <v>1</v>
      </c>
      <c r="J1810" s="9" t="s">
        <v>3983</v>
      </c>
      <c r="K1810" s="18"/>
    </row>
    <row r="1811" spans="1:11" s="50" customFormat="1" ht="45" x14ac:dyDescent="0.25">
      <c r="A1811" s="5" t="s">
        <v>3909</v>
      </c>
      <c r="B1811" s="5">
        <v>2017</v>
      </c>
      <c r="C1811" s="5" t="s">
        <v>3945</v>
      </c>
      <c r="D1811" s="5" t="s">
        <v>3946</v>
      </c>
      <c r="E1811" s="6">
        <v>31890756</v>
      </c>
      <c r="F1811" s="7">
        <v>43013</v>
      </c>
      <c r="G1811" s="7">
        <v>43084</v>
      </c>
      <c r="H1811" s="17">
        <v>1</v>
      </c>
      <c r="I1811" s="17">
        <v>1</v>
      </c>
      <c r="J1811" s="9" t="s">
        <v>3947</v>
      </c>
      <c r="K1811" s="18"/>
    </row>
    <row r="1812" spans="1:11" s="50" customFormat="1" ht="45" x14ac:dyDescent="0.25">
      <c r="A1812" s="5" t="s">
        <v>3909</v>
      </c>
      <c r="B1812" s="5">
        <v>2017</v>
      </c>
      <c r="C1812" s="5" t="s">
        <v>3957</v>
      </c>
      <c r="D1812" s="5" t="s">
        <v>3958</v>
      </c>
      <c r="E1812" s="6">
        <v>100000000</v>
      </c>
      <c r="F1812" s="7">
        <v>43032</v>
      </c>
      <c r="G1812" s="7">
        <v>43084</v>
      </c>
      <c r="H1812" s="17">
        <v>1</v>
      </c>
      <c r="I1812" s="17">
        <v>1</v>
      </c>
      <c r="J1812" s="9" t="s">
        <v>3959</v>
      </c>
      <c r="K1812" s="18"/>
    </row>
    <row r="1813" spans="1:11" s="50" customFormat="1" ht="60" x14ac:dyDescent="0.25">
      <c r="A1813" s="5" t="s">
        <v>3909</v>
      </c>
      <c r="B1813" s="5">
        <v>2017</v>
      </c>
      <c r="C1813" s="5" t="s">
        <v>3942</v>
      </c>
      <c r="D1813" s="5" t="s">
        <v>3943</v>
      </c>
      <c r="E1813" s="6">
        <v>70897868</v>
      </c>
      <c r="F1813" s="7">
        <v>43040</v>
      </c>
      <c r="G1813" s="7">
        <v>43084</v>
      </c>
      <c r="H1813" s="17">
        <v>1</v>
      </c>
      <c r="I1813" s="17">
        <v>1</v>
      </c>
      <c r="J1813" s="9" t="s">
        <v>3944</v>
      </c>
      <c r="K1813" s="18"/>
    </row>
    <row r="1814" spans="1:11" s="50" customFormat="1" ht="45" x14ac:dyDescent="0.25">
      <c r="A1814" s="5" t="s">
        <v>3909</v>
      </c>
      <c r="B1814" s="5">
        <v>2017</v>
      </c>
      <c r="C1814" s="5" t="s">
        <v>3934</v>
      </c>
      <c r="D1814" s="5" t="s">
        <v>3935</v>
      </c>
      <c r="E1814" s="6">
        <v>3675206649</v>
      </c>
      <c r="F1814" s="7">
        <v>43055</v>
      </c>
      <c r="G1814" s="7">
        <v>43084</v>
      </c>
      <c r="H1814" s="17">
        <v>1</v>
      </c>
      <c r="I1814" s="17">
        <v>1</v>
      </c>
      <c r="J1814" s="9" t="s">
        <v>3936</v>
      </c>
      <c r="K1814" s="18"/>
    </row>
    <row r="1815" spans="1:11" s="50" customFormat="1" ht="90" x14ac:dyDescent="0.25">
      <c r="A1815" s="5" t="s">
        <v>3909</v>
      </c>
      <c r="B1815" s="5">
        <v>2017</v>
      </c>
      <c r="C1815" s="5" t="s">
        <v>3939</v>
      </c>
      <c r="D1815" s="5" t="s">
        <v>3940</v>
      </c>
      <c r="E1815" s="6">
        <v>89129324</v>
      </c>
      <c r="F1815" s="7">
        <v>43049</v>
      </c>
      <c r="G1815" s="7">
        <v>43291</v>
      </c>
      <c r="H1815" s="17">
        <v>0.3</v>
      </c>
      <c r="I1815" s="17">
        <v>1</v>
      </c>
      <c r="J1815" s="9" t="s">
        <v>3941</v>
      </c>
      <c r="K1815" s="18" t="s">
        <v>3920</v>
      </c>
    </row>
    <row r="1816" spans="1:11" s="50" customFormat="1" ht="165" x14ac:dyDescent="0.25">
      <c r="A1816" s="5" t="s">
        <v>3909</v>
      </c>
      <c r="B1816" s="5">
        <v>2017</v>
      </c>
      <c r="C1816" s="5" t="s">
        <v>3987</v>
      </c>
      <c r="D1816" s="5" t="s">
        <v>3988</v>
      </c>
      <c r="E1816" s="6">
        <v>74499104</v>
      </c>
      <c r="F1816" s="7">
        <v>43054</v>
      </c>
      <c r="G1816" s="7">
        <v>43326</v>
      </c>
      <c r="H1816" s="17">
        <v>0.1111</v>
      </c>
      <c r="I1816" s="17">
        <v>0.1119</v>
      </c>
      <c r="J1816" s="9" t="s">
        <v>3951</v>
      </c>
      <c r="K1816" s="18" t="s">
        <v>3920</v>
      </c>
    </row>
    <row r="1817" spans="1:11" s="50" customFormat="1" ht="135" x14ac:dyDescent="0.25">
      <c r="A1817" s="5" t="s">
        <v>3909</v>
      </c>
      <c r="B1817" s="5">
        <v>2017</v>
      </c>
      <c r="C1817" s="5" t="s">
        <v>3989</v>
      </c>
      <c r="D1817" s="5" t="s">
        <v>3990</v>
      </c>
      <c r="E1817" s="6">
        <v>92000000</v>
      </c>
      <c r="F1817" s="7">
        <v>43055</v>
      </c>
      <c r="G1817" s="7">
        <v>43296</v>
      </c>
      <c r="H1817" s="17">
        <v>0.6</v>
      </c>
      <c r="I1817" s="17">
        <v>0.7</v>
      </c>
      <c r="J1817" s="9" t="s">
        <v>3991</v>
      </c>
      <c r="K1817" s="18" t="s">
        <v>3920</v>
      </c>
    </row>
    <row r="1818" spans="1:11" s="50" customFormat="1" ht="45" x14ac:dyDescent="0.25">
      <c r="A1818" s="5" t="s">
        <v>3909</v>
      </c>
      <c r="B1818" s="5">
        <v>2017</v>
      </c>
      <c r="C1818" s="5" t="s">
        <v>3992</v>
      </c>
      <c r="D1818" s="5" t="s">
        <v>3993</v>
      </c>
      <c r="E1818" s="6">
        <v>55380898</v>
      </c>
      <c r="F1818" s="7">
        <v>43056</v>
      </c>
      <c r="G1818" s="7">
        <v>43084</v>
      </c>
      <c r="H1818" s="17">
        <v>1</v>
      </c>
      <c r="I1818" s="17">
        <v>0.9</v>
      </c>
      <c r="J1818" s="9" t="s">
        <v>3994</v>
      </c>
      <c r="K1818" s="18"/>
    </row>
    <row r="1819" spans="1:11" s="50" customFormat="1" ht="30" x14ac:dyDescent="0.25">
      <c r="A1819" s="5" t="s">
        <v>253</v>
      </c>
      <c r="B1819" s="5">
        <v>2017</v>
      </c>
      <c r="C1819" s="5">
        <v>4600006718</v>
      </c>
      <c r="D1819" s="5" t="s">
        <v>275</v>
      </c>
      <c r="E1819" s="6">
        <v>112331924</v>
      </c>
      <c r="F1819" s="7" t="s">
        <v>276</v>
      </c>
      <c r="G1819" s="7" t="s">
        <v>277</v>
      </c>
      <c r="H1819" s="62">
        <v>40</v>
      </c>
      <c r="I1819" s="62">
        <v>40</v>
      </c>
      <c r="J1819" s="9" t="s">
        <v>278</v>
      </c>
      <c r="K1819" s="5" t="s">
        <v>279</v>
      </c>
    </row>
    <row r="1820" spans="1:11" s="50" customFormat="1" ht="30" x14ac:dyDescent="0.25">
      <c r="A1820" s="5" t="s">
        <v>253</v>
      </c>
      <c r="B1820" s="5">
        <v>2017</v>
      </c>
      <c r="C1820" s="5">
        <v>4600006719</v>
      </c>
      <c r="D1820" s="5" t="s">
        <v>280</v>
      </c>
      <c r="E1820" s="6">
        <v>118068076</v>
      </c>
      <c r="F1820" s="7" t="s">
        <v>281</v>
      </c>
      <c r="G1820" s="7" t="s">
        <v>282</v>
      </c>
      <c r="H1820" s="62">
        <v>60</v>
      </c>
      <c r="I1820" s="62">
        <v>60</v>
      </c>
      <c r="J1820" s="9" t="s">
        <v>283</v>
      </c>
      <c r="K1820" s="5" t="s">
        <v>279</v>
      </c>
    </row>
    <row r="1821" spans="1:11" s="50" customFormat="1" ht="90" x14ac:dyDescent="0.25">
      <c r="A1821" s="5" t="s">
        <v>253</v>
      </c>
      <c r="B1821" s="5">
        <v>2017</v>
      </c>
      <c r="C1821" s="5">
        <v>4600006858</v>
      </c>
      <c r="D1821" s="5" t="s">
        <v>320</v>
      </c>
      <c r="E1821" s="6">
        <v>137500000</v>
      </c>
      <c r="F1821" s="7" t="s">
        <v>285</v>
      </c>
      <c r="G1821" s="7" t="s">
        <v>286</v>
      </c>
      <c r="H1821" s="10">
        <v>93</v>
      </c>
      <c r="I1821" s="8">
        <v>80</v>
      </c>
      <c r="J1821" s="9" t="s">
        <v>321</v>
      </c>
      <c r="K1821" s="5" t="s">
        <v>279</v>
      </c>
    </row>
    <row r="1822" spans="1:11" s="50" customFormat="1" ht="75" x14ac:dyDescent="0.25">
      <c r="A1822" s="5" t="s">
        <v>253</v>
      </c>
      <c r="B1822" s="5">
        <v>2017</v>
      </c>
      <c r="C1822" s="5">
        <v>4600006859</v>
      </c>
      <c r="D1822" s="5" t="s">
        <v>294</v>
      </c>
      <c r="E1822" s="6">
        <v>135000000</v>
      </c>
      <c r="F1822" s="7" t="s">
        <v>285</v>
      </c>
      <c r="G1822" s="7" t="s">
        <v>286</v>
      </c>
      <c r="H1822" s="62">
        <v>93</v>
      </c>
      <c r="I1822" s="62">
        <v>80</v>
      </c>
      <c r="J1822" s="9" t="s">
        <v>295</v>
      </c>
      <c r="K1822" s="5" t="s">
        <v>279</v>
      </c>
    </row>
    <row r="1823" spans="1:11" s="50" customFormat="1" ht="75" x14ac:dyDescent="0.25">
      <c r="A1823" s="5" t="s">
        <v>253</v>
      </c>
      <c r="B1823" s="5">
        <v>2017</v>
      </c>
      <c r="C1823" s="5">
        <v>4600006860</v>
      </c>
      <c r="D1823" s="5" t="s">
        <v>316</v>
      </c>
      <c r="E1823" s="6">
        <v>135000000</v>
      </c>
      <c r="F1823" s="7" t="s">
        <v>285</v>
      </c>
      <c r="G1823" s="7" t="s">
        <v>286</v>
      </c>
      <c r="H1823" s="62">
        <v>93</v>
      </c>
      <c r="I1823" s="62">
        <v>80</v>
      </c>
      <c r="J1823" s="9" t="s">
        <v>317</v>
      </c>
      <c r="K1823" s="5" t="s">
        <v>279</v>
      </c>
    </row>
    <row r="1824" spans="1:11" s="50" customFormat="1" ht="75" x14ac:dyDescent="0.25">
      <c r="A1824" s="5" t="s">
        <v>253</v>
      </c>
      <c r="B1824" s="5">
        <v>2017</v>
      </c>
      <c r="C1824" s="5">
        <v>4600006862</v>
      </c>
      <c r="D1824" s="5" t="s">
        <v>322</v>
      </c>
      <c r="E1824" s="6">
        <v>205000000</v>
      </c>
      <c r="F1824" s="7" t="s">
        <v>285</v>
      </c>
      <c r="G1824" s="7" t="s">
        <v>286</v>
      </c>
      <c r="H1824" s="62">
        <v>93</v>
      </c>
      <c r="I1824" s="62">
        <v>80</v>
      </c>
      <c r="J1824" s="9" t="s">
        <v>323</v>
      </c>
      <c r="K1824" s="5" t="s">
        <v>279</v>
      </c>
    </row>
    <row r="1825" spans="1:11" s="50" customFormat="1" ht="90" x14ac:dyDescent="0.25">
      <c r="A1825" s="5" t="s">
        <v>253</v>
      </c>
      <c r="B1825" s="5">
        <v>2017</v>
      </c>
      <c r="C1825" s="5">
        <v>4600006863</v>
      </c>
      <c r="D1825" s="5" t="s">
        <v>284</v>
      </c>
      <c r="E1825" s="6">
        <v>137500000</v>
      </c>
      <c r="F1825" s="7" t="s">
        <v>285</v>
      </c>
      <c r="G1825" s="7" t="s">
        <v>286</v>
      </c>
      <c r="H1825" s="62">
        <v>93</v>
      </c>
      <c r="I1825" s="62">
        <v>80</v>
      </c>
      <c r="J1825" s="9" t="s">
        <v>287</v>
      </c>
      <c r="K1825" s="5" t="s">
        <v>279</v>
      </c>
    </row>
    <row r="1826" spans="1:11" s="50" customFormat="1" ht="90" x14ac:dyDescent="0.25">
      <c r="A1826" s="5" t="s">
        <v>253</v>
      </c>
      <c r="B1826" s="5">
        <v>2017</v>
      </c>
      <c r="C1826" s="5">
        <v>4600006864</v>
      </c>
      <c r="D1826" s="5" t="s">
        <v>288</v>
      </c>
      <c r="E1826" s="6">
        <v>137265678</v>
      </c>
      <c r="F1826" s="7" t="s">
        <v>285</v>
      </c>
      <c r="G1826" s="7" t="s">
        <v>286</v>
      </c>
      <c r="H1826" s="62">
        <v>93</v>
      </c>
      <c r="I1826" s="62">
        <v>80</v>
      </c>
      <c r="J1826" s="9" t="s">
        <v>289</v>
      </c>
      <c r="K1826" s="5" t="s">
        <v>279</v>
      </c>
    </row>
    <row r="1827" spans="1:11" s="50" customFormat="1" ht="90" x14ac:dyDescent="0.25">
      <c r="A1827" s="5" t="s">
        <v>253</v>
      </c>
      <c r="B1827" s="5">
        <v>2017</v>
      </c>
      <c r="C1827" s="5">
        <v>4600006865</v>
      </c>
      <c r="D1827" s="5" t="s">
        <v>290</v>
      </c>
      <c r="E1827" s="6">
        <v>201500000</v>
      </c>
      <c r="F1827" s="7" t="s">
        <v>285</v>
      </c>
      <c r="G1827" s="7" t="s">
        <v>286</v>
      </c>
      <c r="H1827" s="62">
        <v>93</v>
      </c>
      <c r="I1827" s="62">
        <v>80</v>
      </c>
      <c r="J1827" s="9" t="s">
        <v>291</v>
      </c>
      <c r="K1827" s="5" t="s">
        <v>279</v>
      </c>
    </row>
    <row r="1828" spans="1:11" s="50" customFormat="1" ht="75" x14ac:dyDescent="0.25">
      <c r="A1828" s="5" t="s">
        <v>253</v>
      </c>
      <c r="B1828" s="5">
        <v>2017</v>
      </c>
      <c r="C1828" s="5">
        <v>4600006867</v>
      </c>
      <c r="D1828" s="5" t="s">
        <v>318</v>
      </c>
      <c r="E1828" s="6">
        <v>130000000</v>
      </c>
      <c r="F1828" s="7" t="s">
        <v>285</v>
      </c>
      <c r="G1828" s="7" t="s">
        <v>286</v>
      </c>
      <c r="H1828" s="62">
        <v>93</v>
      </c>
      <c r="I1828" s="62">
        <v>80</v>
      </c>
      <c r="J1828" s="9" t="s">
        <v>319</v>
      </c>
      <c r="K1828" s="5" t="s">
        <v>279</v>
      </c>
    </row>
    <row r="1829" spans="1:11" s="50" customFormat="1" ht="90" x14ac:dyDescent="0.25">
      <c r="A1829" s="5" t="s">
        <v>253</v>
      </c>
      <c r="B1829" s="5">
        <v>2017</v>
      </c>
      <c r="C1829" s="5">
        <v>4600006869</v>
      </c>
      <c r="D1829" s="5" t="s">
        <v>292</v>
      </c>
      <c r="E1829" s="6">
        <v>125000000</v>
      </c>
      <c r="F1829" s="7" t="s">
        <v>285</v>
      </c>
      <c r="G1829" s="7" t="s">
        <v>286</v>
      </c>
      <c r="H1829" s="62">
        <v>93</v>
      </c>
      <c r="I1829" s="62">
        <v>80</v>
      </c>
      <c r="J1829" s="9" t="s">
        <v>293</v>
      </c>
      <c r="K1829" s="5" t="s">
        <v>279</v>
      </c>
    </row>
    <row r="1830" spans="1:11" s="50" customFormat="1" ht="90" x14ac:dyDescent="0.25">
      <c r="A1830" s="5" t="s">
        <v>253</v>
      </c>
      <c r="B1830" s="5">
        <v>2017</v>
      </c>
      <c r="C1830" s="5">
        <v>4600006871</v>
      </c>
      <c r="D1830" s="5" t="s">
        <v>298</v>
      </c>
      <c r="E1830" s="6">
        <v>140000000</v>
      </c>
      <c r="F1830" s="7" t="s">
        <v>285</v>
      </c>
      <c r="G1830" s="7" t="s">
        <v>286</v>
      </c>
      <c r="H1830" s="62">
        <v>93</v>
      </c>
      <c r="I1830" s="62">
        <v>80</v>
      </c>
      <c r="J1830" s="9" t="s">
        <v>299</v>
      </c>
      <c r="K1830" s="5" t="s">
        <v>279</v>
      </c>
    </row>
    <row r="1831" spans="1:11" s="50" customFormat="1" ht="75" x14ac:dyDescent="0.25">
      <c r="A1831" s="5" t="s">
        <v>253</v>
      </c>
      <c r="B1831" s="5">
        <v>2017</v>
      </c>
      <c r="C1831" s="5">
        <v>4600006874</v>
      </c>
      <c r="D1831" s="5" t="s">
        <v>300</v>
      </c>
      <c r="E1831" s="6">
        <v>140000000</v>
      </c>
      <c r="F1831" s="7" t="s">
        <v>285</v>
      </c>
      <c r="G1831" s="7" t="s">
        <v>286</v>
      </c>
      <c r="H1831" s="62">
        <v>93</v>
      </c>
      <c r="I1831" s="62">
        <v>80</v>
      </c>
      <c r="J1831" s="9" t="s">
        <v>301</v>
      </c>
      <c r="K1831" s="5" t="s">
        <v>279</v>
      </c>
    </row>
    <row r="1832" spans="1:11" s="50" customFormat="1" ht="90" x14ac:dyDescent="0.25">
      <c r="A1832" s="5" t="s">
        <v>253</v>
      </c>
      <c r="B1832" s="5">
        <v>2017</v>
      </c>
      <c r="C1832" s="5">
        <v>4600006875</v>
      </c>
      <c r="D1832" s="5" t="s">
        <v>310</v>
      </c>
      <c r="E1832" s="6">
        <v>165000000</v>
      </c>
      <c r="F1832" s="7" t="s">
        <v>285</v>
      </c>
      <c r="G1832" s="7" t="s">
        <v>286</v>
      </c>
      <c r="H1832" s="62">
        <v>93</v>
      </c>
      <c r="I1832" s="62">
        <v>80</v>
      </c>
      <c r="J1832" s="9" t="s">
        <v>311</v>
      </c>
      <c r="K1832" s="5" t="s">
        <v>279</v>
      </c>
    </row>
    <row r="1833" spans="1:11" s="50" customFormat="1" ht="90" x14ac:dyDescent="0.25">
      <c r="A1833" s="5" t="s">
        <v>253</v>
      </c>
      <c r="B1833" s="5">
        <v>2017</v>
      </c>
      <c r="C1833" s="5">
        <v>4600006876</v>
      </c>
      <c r="D1833" s="5" t="s">
        <v>296</v>
      </c>
      <c r="E1833" s="6">
        <v>178000000</v>
      </c>
      <c r="F1833" s="7" t="s">
        <v>285</v>
      </c>
      <c r="G1833" s="7" t="s">
        <v>286</v>
      </c>
      <c r="H1833" s="62">
        <v>93</v>
      </c>
      <c r="I1833" s="62">
        <v>80</v>
      </c>
      <c r="J1833" s="9" t="s">
        <v>297</v>
      </c>
      <c r="K1833" s="5" t="s">
        <v>279</v>
      </c>
    </row>
    <row r="1834" spans="1:11" s="50" customFormat="1" ht="90" x14ac:dyDescent="0.25">
      <c r="A1834" s="5" t="s">
        <v>253</v>
      </c>
      <c r="B1834" s="5">
        <v>2017</v>
      </c>
      <c r="C1834" s="5">
        <v>4600006877</v>
      </c>
      <c r="D1834" s="5" t="s">
        <v>308</v>
      </c>
      <c r="E1834" s="6">
        <v>175000000</v>
      </c>
      <c r="F1834" s="7" t="s">
        <v>285</v>
      </c>
      <c r="G1834" s="7" t="s">
        <v>286</v>
      </c>
      <c r="H1834" s="62">
        <v>93</v>
      </c>
      <c r="I1834" s="62">
        <v>80</v>
      </c>
      <c r="J1834" s="9" t="s">
        <v>309</v>
      </c>
      <c r="K1834" s="5" t="s">
        <v>279</v>
      </c>
    </row>
    <row r="1835" spans="1:11" s="50" customFormat="1" ht="90" x14ac:dyDescent="0.25">
      <c r="A1835" s="5" t="s">
        <v>253</v>
      </c>
      <c r="B1835" s="5">
        <v>2017</v>
      </c>
      <c r="C1835" s="5">
        <v>4600006878</v>
      </c>
      <c r="D1835" s="5" t="s">
        <v>302</v>
      </c>
      <c r="E1835" s="6">
        <v>435000000</v>
      </c>
      <c r="F1835" s="7" t="s">
        <v>285</v>
      </c>
      <c r="G1835" s="7" t="s">
        <v>286</v>
      </c>
      <c r="H1835" s="62">
        <v>93</v>
      </c>
      <c r="I1835" s="62">
        <v>80</v>
      </c>
      <c r="J1835" s="9" t="s">
        <v>303</v>
      </c>
      <c r="K1835" s="5" t="s">
        <v>279</v>
      </c>
    </row>
    <row r="1836" spans="1:11" s="50" customFormat="1" ht="90" x14ac:dyDescent="0.25">
      <c r="A1836" s="5" t="s">
        <v>253</v>
      </c>
      <c r="B1836" s="5">
        <v>2017</v>
      </c>
      <c r="C1836" s="5">
        <v>4600006879</v>
      </c>
      <c r="D1836" s="5" t="s">
        <v>314</v>
      </c>
      <c r="E1836" s="6">
        <v>70000000</v>
      </c>
      <c r="F1836" s="7" t="s">
        <v>285</v>
      </c>
      <c r="G1836" s="7" t="s">
        <v>286</v>
      </c>
      <c r="H1836" s="62">
        <v>93</v>
      </c>
      <c r="I1836" s="62">
        <v>80</v>
      </c>
      <c r="J1836" s="9" t="s">
        <v>315</v>
      </c>
      <c r="K1836" s="5" t="s">
        <v>279</v>
      </c>
    </row>
    <row r="1837" spans="1:11" s="50" customFormat="1" ht="75" x14ac:dyDescent="0.25">
      <c r="A1837" s="5" t="s">
        <v>253</v>
      </c>
      <c r="B1837" s="5">
        <v>2017</v>
      </c>
      <c r="C1837" s="5">
        <v>4600006880</v>
      </c>
      <c r="D1837" s="5" t="s">
        <v>326</v>
      </c>
      <c r="E1837" s="6">
        <v>125000000</v>
      </c>
      <c r="F1837" s="7" t="s">
        <v>285</v>
      </c>
      <c r="G1837" s="7" t="s">
        <v>286</v>
      </c>
      <c r="H1837" s="62">
        <v>93</v>
      </c>
      <c r="I1837" s="62">
        <v>80</v>
      </c>
      <c r="J1837" s="9" t="s">
        <v>327</v>
      </c>
      <c r="K1837" s="5" t="s">
        <v>279</v>
      </c>
    </row>
    <row r="1838" spans="1:11" s="50" customFormat="1" ht="75" x14ac:dyDescent="0.25">
      <c r="A1838" s="5" t="s">
        <v>253</v>
      </c>
      <c r="B1838" s="5">
        <v>2017</v>
      </c>
      <c r="C1838" s="5">
        <v>4600006881</v>
      </c>
      <c r="D1838" s="5" t="s">
        <v>324</v>
      </c>
      <c r="E1838" s="6">
        <v>265147332</v>
      </c>
      <c r="F1838" s="7" t="s">
        <v>285</v>
      </c>
      <c r="G1838" s="7" t="s">
        <v>286</v>
      </c>
      <c r="H1838" s="62">
        <v>93</v>
      </c>
      <c r="I1838" s="62">
        <v>80</v>
      </c>
      <c r="J1838" s="9" t="s">
        <v>325</v>
      </c>
      <c r="K1838" s="5" t="s">
        <v>279</v>
      </c>
    </row>
    <row r="1839" spans="1:11" s="50" customFormat="1" ht="90" x14ac:dyDescent="0.25">
      <c r="A1839" s="5" t="s">
        <v>253</v>
      </c>
      <c r="B1839" s="5">
        <v>2017</v>
      </c>
      <c r="C1839" s="5">
        <v>4600006882</v>
      </c>
      <c r="D1839" s="5" t="s">
        <v>306</v>
      </c>
      <c r="E1839" s="6">
        <v>186099438</v>
      </c>
      <c r="F1839" s="7" t="s">
        <v>285</v>
      </c>
      <c r="G1839" s="7" t="s">
        <v>286</v>
      </c>
      <c r="H1839" s="62">
        <v>93</v>
      </c>
      <c r="I1839" s="62">
        <v>80</v>
      </c>
      <c r="J1839" s="9" t="s">
        <v>307</v>
      </c>
      <c r="K1839" s="5" t="s">
        <v>279</v>
      </c>
    </row>
    <row r="1840" spans="1:11" s="50" customFormat="1" ht="75" x14ac:dyDescent="0.25">
      <c r="A1840" s="5" t="s">
        <v>253</v>
      </c>
      <c r="B1840" s="5">
        <v>2017</v>
      </c>
      <c r="C1840" s="5">
        <v>4600006890</v>
      </c>
      <c r="D1840" s="5" t="s">
        <v>304</v>
      </c>
      <c r="E1840" s="6">
        <v>45060000</v>
      </c>
      <c r="F1840" s="7" t="s">
        <v>285</v>
      </c>
      <c r="G1840" s="7" t="s">
        <v>286</v>
      </c>
      <c r="H1840" s="62">
        <v>93</v>
      </c>
      <c r="I1840" s="62">
        <v>80</v>
      </c>
      <c r="J1840" s="9" t="s">
        <v>305</v>
      </c>
      <c r="K1840" s="5" t="s">
        <v>279</v>
      </c>
    </row>
    <row r="1841" spans="1:11" s="50" customFormat="1" ht="90" x14ac:dyDescent="0.25">
      <c r="A1841" s="5" t="s">
        <v>253</v>
      </c>
      <c r="B1841" s="5">
        <v>2017</v>
      </c>
      <c r="C1841" s="5">
        <v>4600006891</v>
      </c>
      <c r="D1841" s="5" t="s">
        <v>312</v>
      </c>
      <c r="E1841" s="6">
        <v>145000000</v>
      </c>
      <c r="F1841" s="7" t="s">
        <v>285</v>
      </c>
      <c r="G1841" s="7" t="s">
        <v>286</v>
      </c>
      <c r="H1841" s="62">
        <v>93</v>
      </c>
      <c r="I1841" s="62">
        <v>80</v>
      </c>
      <c r="J1841" s="9" t="s">
        <v>313</v>
      </c>
      <c r="K1841" s="5" t="s">
        <v>279</v>
      </c>
    </row>
    <row r="1842" spans="1:11" s="50" customFormat="1" ht="90" x14ac:dyDescent="0.25">
      <c r="A1842" s="5" t="s">
        <v>253</v>
      </c>
      <c r="B1842" s="5">
        <v>2017</v>
      </c>
      <c r="C1842" s="5">
        <v>4600006921</v>
      </c>
      <c r="D1842" s="5" t="s">
        <v>358</v>
      </c>
      <c r="E1842" s="6">
        <v>600000000</v>
      </c>
      <c r="F1842" s="7" t="s">
        <v>338</v>
      </c>
      <c r="G1842" s="7" t="s">
        <v>359</v>
      </c>
      <c r="H1842" s="62">
        <v>10</v>
      </c>
      <c r="I1842" s="62">
        <v>10</v>
      </c>
      <c r="J1842" s="9" t="s">
        <v>360</v>
      </c>
      <c r="K1842" s="5" t="s">
        <v>279</v>
      </c>
    </row>
    <row r="1843" spans="1:11" s="50" customFormat="1" ht="60" x14ac:dyDescent="0.25">
      <c r="A1843" s="5" t="s">
        <v>253</v>
      </c>
      <c r="B1843" s="5">
        <v>2017</v>
      </c>
      <c r="C1843" s="5">
        <v>4600006985</v>
      </c>
      <c r="D1843" s="5" t="s">
        <v>333</v>
      </c>
      <c r="E1843" s="6">
        <v>10468200</v>
      </c>
      <c r="F1843" s="7" t="s">
        <v>334</v>
      </c>
      <c r="G1843" s="7" t="s">
        <v>335</v>
      </c>
      <c r="H1843" s="62">
        <v>100</v>
      </c>
      <c r="I1843" s="62">
        <v>73</v>
      </c>
      <c r="J1843" s="9" t="s">
        <v>336</v>
      </c>
      <c r="K1843" s="5" t="s">
        <v>254</v>
      </c>
    </row>
    <row r="1844" spans="1:11" s="50" customFormat="1" ht="60" x14ac:dyDescent="0.25">
      <c r="A1844" s="5" t="s">
        <v>253</v>
      </c>
      <c r="B1844" s="5">
        <v>2017</v>
      </c>
      <c r="C1844" s="5">
        <v>4600006986</v>
      </c>
      <c r="D1844" s="5" t="s">
        <v>337</v>
      </c>
      <c r="E1844" s="6">
        <v>10468200</v>
      </c>
      <c r="F1844" s="7" t="s">
        <v>338</v>
      </c>
      <c r="G1844" s="7" t="s">
        <v>335</v>
      </c>
      <c r="H1844" s="62">
        <v>100</v>
      </c>
      <c r="I1844" s="62">
        <v>87</v>
      </c>
      <c r="J1844" s="9" t="s">
        <v>336</v>
      </c>
      <c r="K1844" s="5" t="s">
        <v>254</v>
      </c>
    </row>
    <row r="1845" spans="1:11" s="50" customFormat="1" ht="60" x14ac:dyDescent="0.25">
      <c r="A1845" s="5" t="s">
        <v>253</v>
      </c>
      <c r="B1845" s="5">
        <v>2017</v>
      </c>
      <c r="C1845" s="5">
        <v>4600006987</v>
      </c>
      <c r="D1845" s="5" t="s">
        <v>339</v>
      </c>
      <c r="E1845" s="6">
        <v>10468200</v>
      </c>
      <c r="F1845" s="7" t="s">
        <v>340</v>
      </c>
      <c r="G1845" s="7" t="s">
        <v>335</v>
      </c>
      <c r="H1845" s="62">
        <v>100</v>
      </c>
      <c r="I1845" s="62">
        <v>89</v>
      </c>
      <c r="J1845" s="9" t="s">
        <v>341</v>
      </c>
      <c r="K1845" s="5" t="s">
        <v>254</v>
      </c>
    </row>
    <row r="1846" spans="1:11" s="50" customFormat="1" ht="60" x14ac:dyDescent="0.25">
      <c r="A1846" s="5" t="s">
        <v>253</v>
      </c>
      <c r="B1846" s="5">
        <v>2017</v>
      </c>
      <c r="C1846" s="5">
        <v>4600006988</v>
      </c>
      <c r="D1846" s="5" t="s">
        <v>342</v>
      </c>
      <c r="E1846" s="6">
        <v>10468200</v>
      </c>
      <c r="F1846" s="7" t="s">
        <v>343</v>
      </c>
      <c r="G1846" s="7" t="s">
        <v>335</v>
      </c>
      <c r="H1846" s="62">
        <v>100</v>
      </c>
      <c r="I1846" s="62">
        <v>65</v>
      </c>
      <c r="J1846" s="9" t="s">
        <v>344</v>
      </c>
      <c r="K1846" s="5" t="s">
        <v>254</v>
      </c>
    </row>
    <row r="1847" spans="1:11" s="50" customFormat="1" ht="60" x14ac:dyDescent="0.25">
      <c r="A1847" s="5" t="s">
        <v>253</v>
      </c>
      <c r="B1847" s="5">
        <v>2017</v>
      </c>
      <c r="C1847" s="5">
        <v>4600006989</v>
      </c>
      <c r="D1847" s="5" t="s">
        <v>345</v>
      </c>
      <c r="E1847" s="6">
        <v>10468200</v>
      </c>
      <c r="F1847" s="7" t="s">
        <v>338</v>
      </c>
      <c r="G1847" s="7" t="s">
        <v>335</v>
      </c>
      <c r="H1847" s="62">
        <v>100</v>
      </c>
      <c r="I1847" s="62">
        <v>59</v>
      </c>
      <c r="J1847" s="9" t="s">
        <v>346</v>
      </c>
      <c r="K1847" s="5" t="s">
        <v>254</v>
      </c>
    </row>
    <row r="1848" spans="1:11" s="50" customFormat="1" ht="60" x14ac:dyDescent="0.25">
      <c r="A1848" s="5" t="s">
        <v>253</v>
      </c>
      <c r="B1848" s="5">
        <v>2017</v>
      </c>
      <c r="C1848" s="5">
        <v>4600006990</v>
      </c>
      <c r="D1848" s="5" t="s">
        <v>347</v>
      </c>
      <c r="E1848" s="6">
        <v>10468200</v>
      </c>
      <c r="F1848" s="7" t="s">
        <v>348</v>
      </c>
      <c r="G1848" s="7" t="s">
        <v>335</v>
      </c>
      <c r="H1848" s="62">
        <v>100</v>
      </c>
      <c r="I1848" s="62">
        <v>78</v>
      </c>
      <c r="J1848" s="9" t="s">
        <v>349</v>
      </c>
      <c r="K1848" s="5" t="s">
        <v>254</v>
      </c>
    </row>
    <row r="1849" spans="1:11" s="50" customFormat="1" ht="60" x14ac:dyDescent="0.25">
      <c r="A1849" s="5" t="s">
        <v>253</v>
      </c>
      <c r="B1849" s="5">
        <v>2017</v>
      </c>
      <c r="C1849" s="5">
        <v>4600006991</v>
      </c>
      <c r="D1849" s="5" t="s">
        <v>350</v>
      </c>
      <c r="E1849" s="6">
        <v>10468200</v>
      </c>
      <c r="F1849" s="7" t="s">
        <v>338</v>
      </c>
      <c r="G1849" s="7" t="s">
        <v>335</v>
      </c>
      <c r="H1849" s="62">
        <v>100</v>
      </c>
      <c r="I1849" s="62">
        <v>77</v>
      </c>
      <c r="J1849" s="9" t="s">
        <v>261</v>
      </c>
      <c r="K1849" s="5" t="s">
        <v>254</v>
      </c>
    </row>
    <row r="1850" spans="1:11" s="50" customFormat="1" ht="60" x14ac:dyDescent="0.25">
      <c r="A1850" s="5" t="s">
        <v>253</v>
      </c>
      <c r="B1850" s="5">
        <v>2017</v>
      </c>
      <c r="C1850" s="5">
        <v>4600006992</v>
      </c>
      <c r="D1850" s="5" t="s">
        <v>351</v>
      </c>
      <c r="E1850" s="6">
        <v>10468200</v>
      </c>
      <c r="F1850" s="7" t="s">
        <v>338</v>
      </c>
      <c r="G1850" s="7" t="s">
        <v>335</v>
      </c>
      <c r="H1850" s="62">
        <v>100</v>
      </c>
      <c r="I1850" s="62">
        <v>90</v>
      </c>
      <c r="J1850" s="9" t="s">
        <v>352</v>
      </c>
      <c r="K1850" s="5" t="s">
        <v>254</v>
      </c>
    </row>
    <row r="1851" spans="1:11" s="50" customFormat="1" ht="60" x14ac:dyDescent="0.25">
      <c r="A1851" s="5" t="s">
        <v>253</v>
      </c>
      <c r="B1851" s="5">
        <v>2017</v>
      </c>
      <c r="C1851" s="5">
        <v>4600006993</v>
      </c>
      <c r="D1851" s="5" t="s">
        <v>353</v>
      </c>
      <c r="E1851" s="6">
        <v>10468200</v>
      </c>
      <c r="F1851" s="7" t="s">
        <v>354</v>
      </c>
      <c r="G1851" s="7" t="s">
        <v>335</v>
      </c>
      <c r="H1851" s="62">
        <v>100</v>
      </c>
      <c r="I1851" s="62">
        <v>82</v>
      </c>
      <c r="J1851" s="9" t="s">
        <v>355</v>
      </c>
      <c r="K1851" s="5" t="s">
        <v>254</v>
      </c>
    </row>
    <row r="1852" spans="1:11" s="50" customFormat="1" ht="60" x14ac:dyDescent="0.25">
      <c r="A1852" s="5" t="s">
        <v>253</v>
      </c>
      <c r="B1852" s="5">
        <v>2017</v>
      </c>
      <c r="C1852" s="5">
        <v>4600006994</v>
      </c>
      <c r="D1852" s="5" t="s">
        <v>356</v>
      </c>
      <c r="E1852" s="6">
        <v>10468200</v>
      </c>
      <c r="F1852" s="7" t="s">
        <v>334</v>
      </c>
      <c r="G1852" s="7" t="s">
        <v>335</v>
      </c>
      <c r="H1852" s="62">
        <v>100</v>
      </c>
      <c r="I1852" s="62">
        <v>68</v>
      </c>
      <c r="J1852" s="9" t="s">
        <v>357</v>
      </c>
      <c r="K1852" s="5" t="s">
        <v>254</v>
      </c>
    </row>
    <row r="1853" spans="1:11" s="50" customFormat="1" ht="90" x14ac:dyDescent="0.25">
      <c r="A1853" s="5" t="s">
        <v>253</v>
      </c>
      <c r="B1853" s="5">
        <v>2017</v>
      </c>
      <c r="C1853" s="5">
        <v>4600007004</v>
      </c>
      <c r="D1853" s="5" t="s">
        <v>370</v>
      </c>
      <c r="E1853" s="6">
        <v>65000000</v>
      </c>
      <c r="F1853" s="7" t="s">
        <v>365</v>
      </c>
      <c r="G1853" s="7" t="s">
        <v>286</v>
      </c>
      <c r="H1853" s="62">
        <v>93</v>
      </c>
      <c r="I1853" s="62">
        <v>80</v>
      </c>
      <c r="J1853" s="9" t="s">
        <v>371</v>
      </c>
      <c r="K1853" s="5" t="s">
        <v>279</v>
      </c>
    </row>
    <row r="1854" spans="1:11" s="50" customFormat="1" ht="75" x14ac:dyDescent="0.25">
      <c r="A1854" s="5" t="s">
        <v>253</v>
      </c>
      <c r="B1854" s="5">
        <v>2017</v>
      </c>
      <c r="C1854" s="5">
        <v>4600007005</v>
      </c>
      <c r="D1854" s="5" t="s">
        <v>367</v>
      </c>
      <c r="E1854" s="6">
        <v>70000000</v>
      </c>
      <c r="F1854" s="7" t="s">
        <v>368</v>
      </c>
      <c r="G1854" s="7" t="s">
        <v>286</v>
      </c>
      <c r="H1854" s="62">
        <v>93</v>
      </c>
      <c r="I1854" s="62">
        <v>80</v>
      </c>
      <c r="J1854" s="9" t="s">
        <v>369</v>
      </c>
      <c r="K1854" s="5" t="s">
        <v>279</v>
      </c>
    </row>
    <row r="1855" spans="1:11" s="50" customFormat="1" ht="90" x14ac:dyDescent="0.25">
      <c r="A1855" s="5" t="s">
        <v>253</v>
      </c>
      <c r="B1855" s="5">
        <v>2017</v>
      </c>
      <c r="C1855" s="5">
        <v>4600007092</v>
      </c>
      <c r="D1855" s="5" t="s">
        <v>381</v>
      </c>
      <c r="E1855" s="6">
        <v>123372834</v>
      </c>
      <c r="F1855" s="7" t="s">
        <v>376</v>
      </c>
      <c r="G1855" s="7" t="s">
        <v>377</v>
      </c>
      <c r="H1855" s="62">
        <v>50</v>
      </c>
      <c r="I1855" s="62">
        <v>50</v>
      </c>
      <c r="J1855" s="9" t="s">
        <v>382</v>
      </c>
      <c r="K1855" s="5" t="s">
        <v>279</v>
      </c>
    </row>
    <row r="1856" spans="1:11" s="50" customFormat="1" ht="75" x14ac:dyDescent="0.25">
      <c r="A1856" s="5" t="s">
        <v>253</v>
      </c>
      <c r="B1856" s="5">
        <v>2017</v>
      </c>
      <c r="C1856" s="5">
        <v>4600007093</v>
      </c>
      <c r="D1856" s="5" t="s">
        <v>375</v>
      </c>
      <c r="E1856" s="6">
        <v>123372834</v>
      </c>
      <c r="F1856" s="7" t="s">
        <v>376</v>
      </c>
      <c r="G1856" s="7" t="s">
        <v>377</v>
      </c>
      <c r="H1856" s="62">
        <v>50</v>
      </c>
      <c r="I1856" s="62">
        <v>50</v>
      </c>
      <c r="J1856" s="9" t="s">
        <v>378</v>
      </c>
      <c r="K1856" s="5" t="s">
        <v>279</v>
      </c>
    </row>
    <row r="1857" spans="1:11" s="50" customFormat="1" ht="75" x14ac:dyDescent="0.25">
      <c r="A1857" s="5" t="s">
        <v>253</v>
      </c>
      <c r="B1857" s="5">
        <v>2017</v>
      </c>
      <c r="C1857" s="5">
        <v>4600007094</v>
      </c>
      <c r="D1857" s="5" t="s">
        <v>383</v>
      </c>
      <c r="E1857" s="6">
        <v>369627669</v>
      </c>
      <c r="F1857" s="7" t="s">
        <v>384</v>
      </c>
      <c r="G1857" s="7" t="s">
        <v>385</v>
      </c>
      <c r="H1857" s="62">
        <v>50</v>
      </c>
      <c r="I1857" s="62">
        <v>50</v>
      </c>
      <c r="J1857" s="9" t="s">
        <v>386</v>
      </c>
      <c r="K1857" s="5" t="s">
        <v>279</v>
      </c>
    </row>
    <row r="1858" spans="1:11" s="50" customFormat="1" ht="75" x14ac:dyDescent="0.25">
      <c r="A1858" s="5" t="s">
        <v>253</v>
      </c>
      <c r="B1858" s="5">
        <v>2017</v>
      </c>
      <c r="C1858" s="5">
        <v>4600007095</v>
      </c>
      <c r="D1858" s="5" t="s">
        <v>387</v>
      </c>
      <c r="E1858" s="6">
        <v>248214512</v>
      </c>
      <c r="F1858" s="7" t="s">
        <v>376</v>
      </c>
      <c r="G1858" s="7" t="s">
        <v>377</v>
      </c>
      <c r="H1858" s="62">
        <v>50</v>
      </c>
      <c r="I1858" s="62">
        <v>50</v>
      </c>
      <c r="J1858" s="9" t="s">
        <v>388</v>
      </c>
      <c r="K1858" s="5" t="s">
        <v>279</v>
      </c>
    </row>
    <row r="1859" spans="1:11" s="50" customFormat="1" ht="75" x14ac:dyDescent="0.25">
      <c r="A1859" s="5" t="s">
        <v>253</v>
      </c>
      <c r="B1859" s="5">
        <v>2017</v>
      </c>
      <c r="C1859" s="5">
        <v>4600007096</v>
      </c>
      <c r="D1859" s="5" t="s">
        <v>389</v>
      </c>
      <c r="E1859" s="6">
        <v>124346620</v>
      </c>
      <c r="F1859" s="7" t="s">
        <v>376</v>
      </c>
      <c r="G1859" s="7" t="s">
        <v>377</v>
      </c>
      <c r="H1859" s="62">
        <v>50</v>
      </c>
      <c r="I1859" s="62">
        <v>50</v>
      </c>
      <c r="J1859" s="9" t="s">
        <v>390</v>
      </c>
      <c r="K1859" s="5" t="s">
        <v>279</v>
      </c>
    </row>
    <row r="1860" spans="1:11" s="50" customFormat="1" ht="75" x14ac:dyDescent="0.25">
      <c r="A1860" s="5" t="s">
        <v>253</v>
      </c>
      <c r="B1860" s="5">
        <v>2017</v>
      </c>
      <c r="C1860" s="5">
        <v>4600007097</v>
      </c>
      <c r="D1860" s="5" t="s">
        <v>391</v>
      </c>
      <c r="E1860" s="6">
        <v>185545159</v>
      </c>
      <c r="F1860" s="7" t="s">
        <v>376</v>
      </c>
      <c r="G1860" s="7" t="s">
        <v>377</v>
      </c>
      <c r="H1860" s="62">
        <v>50</v>
      </c>
      <c r="I1860" s="62">
        <v>50</v>
      </c>
      <c r="J1860" s="9" t="s">
        <v>392</v>
      </c>
      <c r="K1860" s="5" t="s">
        <v>279</v>
      </c>
    </row>
    <row r="1861" spans="1:11" s="50" customFormat="1" ht="75" x14ac:dyDescent="0.25">
      <c r="A1861" s="5" t="s">
        <v>253</v>
      </c>
      <c r="B1861" s="5">
        <v>2017</v>
      </c>
      <c r="C1861" s="5">
        <v>4600007098</v>
      </c>
      <c r="D1861" s="5" t="s">
        <v>393</v>
      </c>
      <c r="E1861" s="6">
        <v>247717484</v>
      </c>
      <c r="F1861" s="7" t="s">
        <v>376</v>
      </c>
      <c r="G1861" s="7" t="s">
        <v>377</v>
      </c>
      <c r="H1861" s="62">
        <v>50</v>
      </c>
      <c r="I1861" s="62">
        <v>50</v>
      </c>
      <c r="J1861" s="9" t="s">
        <v>394</v>
      </c>
      <c r="K1861" s="5" t="s">
        <v>279</v>
      </c>
    </row>
    <row r="1862" spans="1:11" s="50" customFormat="1" ht="90" x14ac:dyDescent="0.25">
      <c r="A1862" s="5" t="s">
        <v>253</v>
      </c>
      <c r="B1862" s="5">
        <v>2017</v>
      </c>
      <c r="C1862" s="5">
        <v>4600007099</v>
      </c>
      <c r="D1862" s="5" t="s">
        <v>397</v>
      </c>
      <c r="E1862" s="6">
        <v>123372834</v>
      </c>
      <c r="F1862" s="7" t="s">
        <v>376</v>
      </c>
      <c r="G1862" s="7" t="s">
        <v>377</v>
      </c>
      <c r="H1862" s="62">
        <v>50</v>
      </c>
      <c r="I1862" s="62">
        <v>50</v>
      </c>
      <c r="J1862" s="9" t="s">
        <v>398</v>
      </c>
      <c r="K1862" s="5" t="s">
        <v>279</v>
      </c>
    </row>
    <row r="1863" spans="1:11" s="50" customFormat="1" ht="90" x14ac:dyDescent="0.25">
      <c r="A1863" s="5" t="s">
        <v>253</v>
      </c>
      <c r="B1863" s="5">
        <v>2017</v>
      </c>
      <c r="C1863" s="5">
        <v>4600007100</v>
      </c>
      <c r="D1863" s="5" t="s">
        <v>399</v>
      </c>
      <c r="E1863" s="6">
        <v>124346620</v>
      </c>
      <c r="F1863" s="7" t="s">
        <v>376</v>
      </c>
      <c r="G1863" s="7" t="s">
        <v>377</v>
      </c>
      <c r="H1863" s="62">
        <v>50</v>
      </c>
      <c r="I1863" s="62">
        <v>50</v>
      </c>
      <c r="J1863" s="9" t="s">
        <v>400</v>
      </c>
      <c r="K1863" s="5" t="s">
        <v>279</v>
      </c>
    </row>
    <row r="1864" spans="1:11" s="50" customFormat="1" ht="75" x14ac:dyDescent="0.25">
      <c r="A1864" s="5" t="s">
        <v>253</v>
      </c>
      <c r="B1864" s="5">
        <v>2017</v>
      </c>
      <c r="C1864" s="5">
        <v>4600007101</v>
      </c>
      <c r="D1864" s="5" t="s">
        <v>401</v>
      </c>
      <c r="E1864" s="6">
        <v>123372834</v>
      </c>
      <c r="F1864" s="7" t="s">
        <v>376</v>
      </c>
      <c r="G1864" s="7" t="s">
        <v>377</v>
      </c>
      <c r="H1864" s="62">
        <v>50</v>
      </c>
      <c r="I1864" s="62">
        <v>50</v>
      </c>
      <c r="J1864" s="9" t="s">
        <v>402</v>
      </c>
      <c r="K1864" s="5" t="s">
        <v>279</v>
      </c>
    </row>
    <row r="1865" spans="1:11" s="50" customFormat="1" ht="90" x14ac:dyDescent="0.25">
      <c r="A1865" s="5" t="s">
        <v>253</v>
      </c>
      <c r="B1865" s="5">
        <v>2017</v>
      </c>
      <c r="C1865" s="5">
        <v>4600007102</v>
      </c>
      <c r="D1865" s="5" t="s">
        <v>403</v>
      </c>
      <c r="E1865" s="6">
        <v>433575094</v>
      </c>
      <c r="F1865" s="7" t="s">
        <v>376</v>
      </c>
      <c r="G1865" s="7" t="s">
        <v>377</v>
      </c>
      <c r="H1865" s="62">
        <v>50</v>
      </c>
      <c r="I1865" s="62">
        <v>50</v>
      </c>
      <c r="J1865" s="9" t="s">
        <v>404</v>
      </c>
      <c r="K1865" s="5" t="s">
        <v>279</v>
      </c>
    </row>
    <row r="1866" spans="1:11" s="50" customFormat="1" ht="90" x14ac:dyDescent="0.25">
      <c r="A1866" s="5" t="s">
        <v>253</v>
      </c>
      <c r="B1866" s="5">
        <v>2017</v>
      </c>
      <c r="C1866" s="5">
        <v>4600007103</v>
      </c>
      <c r="D1866" s="5" t="s">
        <v>379</v>
      </c>
      <c r="E1866" s="6">
        <v>248072504</v>
      </c>
      <c r="F1866" s="7" t="s">
        <v>376</v>
      </c>
      <c r="G1866" s="7" t="s">
        <v>377</v>
      </c>
      <c r="H1866" s="62">
        <v>50</v>
      </c>
      <c r="I1866" s="62">
        <v>50</v>
      </c>
      <c r="J1866" s="9" t="s">
        <v>380</v>
      </c>
      <c r="K1866" s="5" t="s">
        <v>279</v>
      </c>
    </row>
    <row r="1867" spans="1:11" s="50" customFormat="1" ht="75" x14ac:dyDescent="0.25">
      <c r="A1867" s="5" t="s">
        <v>253</v>
      </c>
      <c r="B1867" s="5">
        <v>2017</v>
      </c>
      <c r="C1867" s="5">
        <v>4600007104</v>
      </c>
      <c r="D1867" s="5" t="s">
        <v>405</v>
      </c>
      <c r="E1867" s="6">
        <v>371575241</v>
      </c>
      <c r="F1867" s="7" t="s">
        <v>376</v>
      </c>
      <c r="G1867" s="7" t="s">
        <v>377</v>
      </c>
      <c r="H1867" s="62">
        <v>50</v>
      </c>
      <c r="I1867" s="62">
        <v>50</v>
      </c>
      <c r="J1867" s="9" t="s">
        <v>406</v>
      </c>
      <c r="K1867" s="5" t="s">
        <v>279</v>
      </c>
    </row>
    <row r="1868" spans="1:11" s="50" customFormat="1" ht="75" x14ac:dyDescent="0.25">
      <c r="A1868" s="5" t="s">
        <v>253</v>
      </c>
      <c r="B1868" s="5">
        <v>2017</v>
      </c>
      <c r="C1868" s="5">
        <v>4600007105</v>
      </c>
      <c r="D1868" s="5" t="s">
        <v>407</v>
      </c>
      <c r="E1868" s="6">
        <v>106080377</v>
      </c>
      <c r="F1868" s="7" t="s">
        <v>376</v>
      </c>
      <c r="G1868" s="7" t="s">
        <v>377</v>
      </c>
      <c r="H1868" s="62">
        <v>50</v>
      </c>
      <c r="I1868" s="62">
        <v>50</v>
      </c>
      <c r="J1868" s="9" t="s">
        <v>408</v>
      </c>
      <c r="K1868" s="5" t="s">
        <v>279</v>
      </c>
    </row>
    <row r="1869" spans="1:11" s="50" customFormat="1" ht="75" x14ac:dyDescent="0.25">
      <c r="A1869" s="5" t="s">
        <v>253</v>
      </c>
      <c r="B1869" s="5">
        <v>2017</v>
      </c>
      <c r="C1869" s="5">
        <v>4600007106</v>
      </c>
      <c r="D1869" s="5" t="s">
        <v>409</v>
      </c>
      <c r="E1869" s="6">
        <v>124833513</v>
      </c>
      <c r="F1869" s="7" t="s">
        <v>376</v>
      </c>
      <c r="G1869" s="7" t="s">
        <v>377</v>
      </c>
      <c r="H1869" s="62">
        <v>50</v>
      </c>
      <c r="I1869" s="62">
        <v>50</v>
      </c>
      <c r="J1869" s="9" t="s">
        <v>410</v>
      </c>
      <c r="K1869" s="5" t="s">
        <v>279</v>
      </c>
    </row>
    <row r="1870" spans="1:11" s="50" customFormat="1" ht="90" x14ac:dyDescent="0.25">
      <c r="A1870" s="5" t="s">
        <v>253</v>
      </c>
      <c r="B1870" s="5">
        <v>2017</v>
      </c>
      <c r="C1870" s="5">
        <v>4600007107</v>
      </c>
      <c r="D1870" s="5" t="s">
        <v>411</v>
      </c>
      <c r="E1870" s="6">
        <v>444234459</v>
      </c>
      <c r="F1870" s="7" t="s">
        <v>412</v>
      </c>
      <c r="G1870" s="7" t="s">
        <v>377</v>
      </c>
      <c r="H1870" s="62">
        <v>50</v>
      </c>
      <c r="I1870" s="62">
        <v>50</v>
      </c>
      <c r="J1870" s="9" t="s">
        <v>413</v>
      </c>
      <c r="K1870" s="5" t="s">
        <v>279</v>
      </c>
    </row>
    <row r="1871" spans="1:11" s="50" customFormat="1" ht="90" x14ac:dyDescent="0.25">
      <c r="A1871" s="5" t="s">
        <v>253</v>
      </c>
      <c r="B1871" s="5">
        <v>2017</v>
      </c>
      <c r="C1871" s="5">
        <v>4600007108</v>
      </c>
      <c r="D1871" s="5" t="s">
        <v>414</v>
      </c>
      <c r="E1871" s="6">
        <v>160676229</v>
      </c>
      <c r="F1871" s="7" t="s">
        <v>376</v>
      </c>
      <c r="G1871" s="7" t="s">
        <v>377</v>
      </c>
      <c r="H1871" s="62">
        <v>50</v>
      </c>
      <c r="I1871" s="62">
        <v>50</v>
      </c>
      <c r="J1871" s="9" t="s">
        <v>415</v>
      </c>
      <c r="K1871" s="5" t="s">
        <v>279</v>
      </c>
    </row>
    <row r="1872" spans="1:11" s="50" customFormat="1" ht="90" x14ac:dyDescent="0.25">
      <c r="A1872" s="5" t="s">
        <v>253</v>
      </c>
      <c r="B1872" s="5">
        <v>2017</v>
      </c>
      <c r="C1872" s="5">
        <v>4600007109</v>
      </c>
      <c r="D1872" s="5" t="s">
        <v>416</v>
      </c>
      <c r="E1872" s="6">
        <v>103964583</v>
      </c>
      <c r="F1872" s="7" t="s">
        <v>376</v>
      </c>
      <c r="G1872" s="7" t="s">
        <v>377</v>
      </c>
      <c r="H1872" s="62">
        <v>50</v>
      </c>
      <c r="I1872" s="62">
        <v>50</v>
      </c>
      <c r="J1872" s="9" t="s">
        <v>417</v>
      </c>
      <c r="K1872" s="5" t="s">
        <v>279</v>
      </c>
    </row>
    <row r="1873" spans="1:12" s="50" customFormat="1" ht="90" x14ac:dyDescent="0.25">
      <c r="A1873" s="5" t="s">
        <v>253</v>
      </c>
      <c r="B1873" s="5">
        <v>2017</v>
      </c>
      <c r="C1873" s="5">
        <v>4600007110</v>
      </c>
      <c r="D1873" s="5" t="s">
        <v>424</v>
      </c>
      <c r="E1873" s="6">
        <v>613617744</v>
      </c>
      <c r="F1873" s="7" t="s">
        <v>376</v>
      </c>
      <c r="G1873" s="7" t="s">
        <v>377</v>
      </c>
      <c r="H1873" s="62">
        <v>50</v>
      </c>
      <c r="I1873" s="62">
        <v>50</v>
      </c>
      <c r="J1873" s="9" t="s">
        <v>425</v>
      </c>
      <c r="K1873" s="5" t="s">
        <v>279</v>
      </c>
    </row>
    <row r="1874" spans="1:12" s="50" customFormat="1" ht="75" x14ac:dyDescent="0.25">
      <c r="A1874" s="5" t="s">
        <v>253</v>
      </c>
      <c r="B1874" s="5">
        <v>2017</v>
      </c>
      <c r="C1874" s="5">
        <v>4600007111</v>
      </c>
      <c r="D1874" s="5" t="s">
        <v>426</v>
      </c>
      <c r="E1874" s="6">
        <v>123372834</v>
      </c>
      <c r="F1874" s="7" t="s">
        <v>376</v>
      </c>
      <c r="G1874" s="7" t="s">
        <v>377</v>
      </c>
      <c r="H1874" s="62">
        <v>50</v>
      </c>
      <c r="I1874" s="62">
        <v>50</v>
      </c>
      <c r="J1874" s="9" t="s">
        <v>427</v>
      </c>
      <c r="K1874" s="5" t="s">
        <v>279</v>
      </c>
    </row>
    <row r="1875" spans="1:12" s="50" customFormat="1" ht="75" x14ac:dyDescent="0.25">
      <c r="A1875" s="5" t="s">
        <v>253</v>
      </c>
      <c r="B1875" s="5">
        <v>2017</v>
      </c>
      <c r="C1875" s="5">
        <v>4600007112</v>
      </c>
      <c r="D1875" s="5" t="s">
        <v>418</v>
      </c>
      <c r="E1875" s="6">
        <v>62191881</v>
      </c>
      <c r="F1875" s="7" t="s">
        <v>376</v>
      </c>
      <c r="G1875" s="7" t="s">
        <v>377</v>
      </c>
      <c r="H1875" s="62">
        <v>50</v>
      </c>
      <c r="I1875" s="62">
        <v>50</v>
      </c>
      <c r="J1875" s="9" t="s">
        <v>419</v>
      </c>
      <c r="K1875" s="5" t="s">
        <v>279</v>
      </c>
    </row>
    <row r="1876" spans="1:12" s="50" customFormat="1" ht="75" x14ac:dyDescent="0.25">
      <c r="A1876" s="5" t="s">
        <v>253</v>
      </c>
      <c r="B1876" s="5">
        <v>2017</v>
      </c>
      <c r="C1876" s="5">
        <v>4600007113</v>
      </c>
      <c r="D1876" s="5" t="s">
        <v>422</v>
      </c>
      <c r="E1876" s="6">
        <v>128356664</v>
      </c>
      <c r="F1876" s="7" t="s">
        <v>376</v>
      </c>
      <c r="G1876" s="7" t="s">
        <v>377</v>
      </c>
      <c r="H1876" s="62">
        <v>50</v>
      </c>
      <c r="I1876" s="62">
        <v>50</v>
      </c>
      <c r="J1876" s="9" t="s">
        <v>423</v>
      </c>
      <c r="K1876" s="5" t="s">
        <v>279</v>
      </c>
    </row>
    <row r="1877" spans="1:12" s="50" customFormat="1" ht="75" x14ac:dyDescent="0.25">
      <c r="A1877" s="5" t="s">
        <v>253</v>
      </c>
      <c r="B1877" s="5">
        <v>2017</v>
      </c>
      <c r="C1877" s="5">
        <v>4600007114</v>
      </c>
      <c r="D1877" s="5" t="s">
        <v>395</v>
      </c>
      <c r="E1877" s="6">
        <v>124833513</v>
      </c>
      <c r="F1877" s="7" t="s">
        <v>376</v>
      </c>
      <c r="G1877" s="7" t="s">
        <v>377</v>
      </c>
      <c r="H1877" s="62">
        <v>50</v>
      </c>
      <c r="I1877" s="62">
        <v>50</v>
      </c>
      <c r="J1877" s="9" t="s">
        <v>396</v>
      </c>
      <c r="K1877" s="5" t="s">
        <v>279</v>
      </c>
    </row>
    <row r="1878" spans="1:12" s="50" customFormat="1" ht="75" x14ac:dyDescent="0.25">
      <c r="A1878" s="53" t="s">
        <v>253</v>
      </c>
      <c r="B1878" s="5">
        <v>2017</v>
      </c>
      <c r="C1878" s="5">
        <v>4600007115</v>
      </c>
      <c r="D1878" s="5" t="s">
        <v>364</v>
      </c>
      <c r="E1878" s="6">
        <v>178500000</v>
      </c>
      <c r="F1878" s="7" t="s">
        <v>365</v>
      </c>
      <c r="G1878" s="7" t="s">
        <v>286</v>
      </c>
      <c r="H1878" s="62">
        <v>93</v>
      </c>
      <c r="I1878" s="62">
        <v>80</v>
      </c>
      <c r="J1878" s="9" t="s">
        <v>366</v>
      </c>
      <c r="K1878" s="5" t="s">
        <v>279</v>
      </c>
    </row>
    <row r="1879" spans="1:12" s="50" customFormat="1" ht="75" x14ac:dyDescent="0.25">
      <c r="A1879" s="5" t="s">
        <v>253</v>
      </c>
      <c r="B1879" s="5">
        <v>2017</v>
      </c>
      <c r="C1879" s="5">
        <v>4600007116</v>
      </c>
      <c r="D1879" s="5" t="s">
        <v>428</v>
      </c>
      <c r="E1879" s="6">
        <v>124975521</v>
      </c>
      <c r="F1879" s="7" t="s">
        <v>429</v>
      </c>
      <c r="G1879" s="7" t="s">
        <v>430</v>
      </c>
      <c r="H1879" s="62">
        <v>50</v>
      </c>
      <c r="I1879" s="62">
        <v>50</v>
      </c>
      <c r="J1879" s="9" t="s">
        <v>431</v>
      </c>
      <c r="K1879" s="5" t="s">
        <v>279</v>
      </c>
      <c r="L1879" s="66"/>
    </row>
    <row r="1880" spans="1:12" s="50" customFormat="1" ht="75" x14ac:dyDescent="0.25">
      <c r="A1880" s="5" t="s">
        <v>253</v>
      </c>
      <c r="B1880" s="5">
        <v>2017</v>
      </c>
      <c r="C1880" s="5">
        <v>4600007117</v>
      </c>
      <c r="D1880" s="5" t="s">
        <v>468</v>
      </c>
      <c r="E1880" s="6">
        <v>718781000</v>
      </c>
      <c r="F1880" s="7" t="s">
        <v>469</v>
      </c>
      <c r="G1880" s="7" t="s">
        <v>470</v>
      </c>
      <c r="H1880" s="62">
        <v>80</v>
      </c>
      <c r="I1880" s="62">
        <v>80</v>
      </c>
      <c r="J1880" s="9" t="s">
        <v>471</v>
      </c>
      <c r="K1880" s="5" t="s">
        <v>279</v>
      </c>
      <c r="L1880" s="66"/>
    </row>
    <row r="1881" spans="1:12" s="50" customFormat="1" ht="60" x14ac:dyDescent="0.25">
      <c r="A1881" s="5" t="s">
        <v>253</v>
      </c>
      <c r="B1881" s="5">
        <v>2017</v>
      </c>
      <c r="C1881" s="5">
        <v>4600007120</v>
      </c>
      <c r="D1881" s="5" t="s">
        <v>361</v>
      </c>
      <c r="E1881" s="6">
        <v>8505960</v>
      </c>
      <c r="F1881" s="7" t="s">
        <v>362</v>
      </c>
      <c r="G1881" s="7" t="s">
        <v>335</v>
      </c>
      <c r="H1881" s="62">
        <v>100</v>
      </c>
      <c r="I1881" s="62">
        <v>91</v>
      </c>
      <c r="J1881" s="9" t="s">
        <v>363</v>
      </c>
      <c r="K1881" s="5" t="s">
        <v>254</v>
      </c>
      <c r="L1881" s="66"/>
    </row>
    <row r="1882" spans="1:12" s="50" customFormat="1" ht="75" x14ac:dyDescent="0.25">
      <c r="A1882" s="5" t="s">
        <v>253</v>
      </c>
      <c r="B1882" s="5">
        <v>2017</v>
      </c>
      <c r="C1882" s="5">
        <v>4600007125</v>
      </c>
      <c r="D1882" s="5" t="s">
        <v>420</v>
      </c>
      <c r="E1882" s="6">
        <v>247717484</v>
      </c>
      <c r="F1882" s="7" t="s">
        <v>376</v>
      </c>
      <c r="G1882" s="7" t="s">
        <v>377</v>
      </c>
      <c r="H1882" s="62">
        <v>50</v>
      </c>
      <c r="I1882" s="62">
        <v>50</v>
      </c>
      <c r="J1882" s="9" t="s">
        <v>421</v>
      </c>
      <c r="K1882" s="5" t="s">
        <v>279</v>
      </c>
      <c r="L1882" s="66"/>
    </row>
    <row r="1883" spans="1:12" s="50" customFormat="1" ht="60" x14ac:dyDescent="0.25">
      <c r="A1883" s="5" t="s">
        <v>253</v>
      </c>
      <c r="B1883" s="5">
        <v>2017</v>
      </c>
      <c r="C1883" s="5">
        <v>4600007232</v>
      </c>
      <c r="D1883" s="5" t="s">
        <v>472</v>
      </c>
      <c r="E1883" s="6">
        <v>139832445</v>
      </c>
      <c r="F1883" s="7" t="s">
        <v>412</v>
      </c>
      <c r="G1883" s="7" t="s">
        <v>331</v>
      </c>
      <c r="H1883" s="62">
        <v>100</v>
      </c>
      <c r="I1883" s="62">
        <v>100</v>
      </c>
      <c r="J1883" s="9" t="s">
        <v>473</v>
      </c>
      <c r="K1883" s="5" t="s">
        <v>254</v>
      </c>
      <c r="L1883" s="66"/>
    </row>
    <row r="1884" spans="1:12" s="50" customFormat="1" ht="75" x14ac:dyDescent="0.25">
      <c r="A1884" s="5" t="s">
        <v>253</v>
      </c>
      <c r="B1884" s="5">
        <v>2017</v>
      </c>
      <c r="C1884" s="5">
        <v>4600007399</v>
      </c>
      <c r="D1884" s="5" t="s">
        <v>438</v>
      </c>
      <c r="E1884" s="6">
        <v>80173390</v>
      </c>
      <c r="F1884" s="7" t="s">
        <v>439</v>
      </c>
      <c r="G1884" s="7" t="s">
        <v>440</v>
      </c>
      <c r="H1884" s="62">
        <v>30</v>
      </c>
      <c r="I1884" s="62">
        <v>30</v>
      </c>
      <c r="J1884" s="9" t="s">
        <v>441</v>
      </c>
      <c r="K1884" s="5" t="s">
        <v>279</v>
      </c>
      <c r="L1884" s="66"/>
    </row>
    <row r="1885" spans="1:12" s="50" customFormat="1" ht="75" x14ac:dyDescent="0.25">
      <c r="A1885" s="5" t="s">
        <v>253</v>
      </c>
      <c r="B1885" s="5">
        <v>2017</v>
      </c>
      <c r="C1885" s="5">
        <v>4600007400</v>
      </c>
      <c r="D1885" s="5" t="s">
        <v>442</v>
      </c>
      <c r="E1885" s="6">
        <v>240025240</v>
      </c>
      <c r="F1885" s="7" t="s">
        <v>439</v>
      </c>
      <c r="G1885" s="7" t="s">
        <v>440</v>
      </c>
      <c r="H1885" s="62">
        <v>30</v>
      </c>
      <c r="I1885" s="62">
        <v>30</v>
      </c>
      <c r="J1885" s="9" t="s">
        <v>443</v>
      </c>
      <c r="K1885" s="5" t="s">
        <v>279</v>
      </c>
      <c r="L1885" s="66"/>
    </row>
    <row r="1886" spans="1:12" s="50" customFormat="1" ht="90" x14ac:dyDescent="0.25">
      <c r="A1886" s="5" t="s">
        <v>253</v>
      </c>
      <c r="B1886" s="5">
        <v>2017</v>
      </c>
      <c r="C1886" s="5">
        <v>4600007401</v>
      </c>
      <c r="D1886" s="5" t="s">
        <v>444</v>
      </c>
      <c r="E1886" s="6">
        <v>125378781</v>
      </c>
      <c r="F1886" s="7" t="s">
        <v>445</v>
      </c>
      <c r="G1886" s="7" t="s">
        <v>440</v>
      </c>
      <c r="H1886" s="62">
        <v>30</v>
      </c>
      <c r="I1886" s="62">
        <v>30</v>
      </c>
      <c r="J1886" s="9" t="s">
        <v>446</v>
      </c>
      <c r="K1886" s="5" t="s">
        <v>279</v>
      </c>
      <c r="L1886" s="66"/>
    </row>
    <row r="1887" spans="1:12" s="50" customFormat="1" ht="75" x14ac:dyDescent="0.25">
      <c r="A1887" s="5" t="s">
        <v>253</v>
      </c>
      <c r="B1887" s="5">
        <v>2017</v>
      </c>
      <c r="C1887" s="5">
        <v>4600007402</v>
      </c>
      <c r="D1887" s="5" t="s">
        <v>447</v>
      </c>
      <c r="E1887" s="6">
        <v>205631302</v>
      </c>
      <c r="F1887" s="7" t="s">
        <v>439</v>
      </c>
      <c r="G1887" s="7" t="s">
        <v>440</v>
      </c>
      <c r="H1887" s="62">
        <v>30</v>
      </c>
      <c r="I1887" s="62">
        <v>30</v>
      </c>
      <c r="J1887" s="9" t="s">
        <v>448</v>
      </c>
      <c r="K1887" s="5" t="s">
        <v>279</v>
      </c>
      <c r="L1887" s="66"/>
    </row>
    <row r="1888" spans="1:12" s="50" customFormat="1" ht="75" x14ac:dyDescent="0.25">
      <c r="A1888" s="5" t="s">
        <v>253</v>
      </c>
      <c r="B1888" s="5">
        <v>2017</v>
      </c>
      <c r="C1888" s="5">
        <v>4600007403</v>
      </c>
      <c r="D1888" s="5" t="s">
        <v>449</v>
      </c>
      <c r="E1888" s="6">
        <v>136843427</v>
      </c>
      <c r="F1888" s="7" t="s">
        <v>439</v>
      </c>
      <c r="G1888" s="7" t="s">
        <v>440</v>
      </c>
      <c r="H1888" s="62">
        <v>30</v>
      </c>
      <c r="I1888" s="62">
        <v>30</v>
      </c>
      <c r="J1888" s="9" t="s">
        <v>450</v>
      </c>
      <c r="K1888" s="5" t="s">
        <v>279</v>
      </c>
      <c r="L1888" s="66"/>
    </row>
    <row r="1889" spans="1:12" s="50" customFormat="1" ht="75" x14ac:dyDescent="0.25">
      <c r="A1889" s="5" t="s">
        <v>253</v>
      </c>
      <c r="B1889" s="5">
        <v>2017</v>
      </c>
      <c r="C1889" s="5">
        <v>4600007404</v>
      </c>
      <c r="D1889" s="5" t="s">
        <v>451</v>
      </c>
      <c r="E1889" s="6">
        <v>124698718</v>
      </c>
      <c r="F1889" s="7" t="s">
        <v>439</v>
      </c>
      <c r="G1889" s="7" t="s">
        <v>440</v>
      </c>
      <c r="H1889" s="62">
        <v>30</v>
      </c>
      <c r="I1889" s="62">
        <v>30</v>
      </c>
      <c r="J1889" s="9" t="s">
        <v>452</v>
      </c>
      <c r="K1889" s="5" t="s">
        <v>279</v>
      </c>
      <c r="L1889" s="66"/>
    </row>
    <row r="1890" spans="1:12" s="50" customFormat="1" ht="90" x14ac:dyDescent="0.25">
      <c r="A1890" s="5" t="s">
        <v>253</v>
      </c>
      <c r="B1890" s="5">
        <v>2017</v>
      </c>
      <c r="C1890" s="5">
        <v>4600007405</v>
      </c>
      <c r="D1890" s="5" t="s">
        <v>453</v>
      </c>
      <c r="E1890" s="6">
        <v>131111104</v>
      </c>
      <c r="F1890" s="7" t="s">
        <v>439</v>
      </c>
      <c r="G1890" s="7" t="s">
        <v>440</v>
      </c>
      <c r="H1890" s="62">
        <v>30</v>
      </c>
      <c r="I1890" s="62">
        <v>30</v>
      </c>
      <c r="J1890" s="9" t="s">
        <v>454</v>
      </c>
      <c r="K1890" s="5" t="s">
        <v>279</v>
      </c>
      <c r="L1890" s="66"/>
    </row>
    <row r="1891" spans="1:12" s="50" customFormat="1" ht="90" x14ac:dyDescent="0.25">
      <c r="A1891" s="5" t="s">
        <v>253</v>
      </c>
      <c r="B1891" s="5">
        <v>2017</v>
      </c>
      <c r="C1891" s="5">
        <v>4600007406</v>
      </c>
      <c r="D1891" s="5" t="s">
        <v>455</v>
      </c>
      <c r="E1891" s="6">
        <v>145441911</v>
      </c>
      <c r="F1891" s="7" t="s">
        <v>439</v>
      </c>
      <c r="G1891" s="7" t="s">
        <v>440</v>
      </c>
      <c r="H1891" s="62">
        <v>30</v>
      </c>
      <c r="I1891" s="62">
        <v>30</v>
      </c>
      <c r="J1891" s="9" t="s">
        <v>456</v>
      </c>
      <c r="K1891" s="5" t="s">
        <v>279</v>
      </c>
      <c r="L1891" s="66"/>
    </row>
    <row r="1892" spans="1:12" s="50" customFormat="1" ht="75" x14ac:dyDescent="0.25">
      <c r="A1892" s="5" t="s">
        <v>253</v>
      </c>
      <c r="B1892" s="5">
        <v>2017</v>
      </c>
      <c r="C1892" s="5">
        <v>4600007407</v>
      </c>
      <c r="D1892" s="5" t="s">
        <v>457</v>
      </c>
      <c r="E1892" s="6">
        <v>131111104</v>
      </c>
      <c r="F1892" s="7" t="s">
        <v>458</v>
      </c>
      <c r="G1892" s="7" t="s">
        <v>440</v>
      </c>
      <c r="H1892" s="62">
        <v>30</v>
      </c>
      <c r="I1892" s="62">
        <v>30</v>
      </c>
      <c r="J1892" s="9" t="s">
        <v>459</v>
      </c>
      <c r="K1892" s="5" t="s">
        <v>279</v>
      </c>
      <c r="L1892" s="66"/>
    </row>
    <row r="1893" spans="1:12" s="50" customFormat="1" ht="75" x14ac:dyDescent="0.25">
      <c r="A1893" s="5" t="s">
        <v>253</v>
      </c>
      <c r="B1893" s="5">
        <v>2017</v>
      </c>
      <c r="C1893" s="5">
        <v>4600007408</v>
      </c>
      <c r="D1893" s="5" t="s">
        <v>460</v>
      </c>
      <c r="E1893" s="6">
        <v>188434333</v>
      </c>
      <c r="F1893" s="7" t="s">
        <v>461</v>
      </c>
      <c r="G1893" s="7" t="s">
        <v>440</v>
      </c>
      <c r="H1893" s="62">
        <v>30</v>
      </c>
      <c r="I1893" s="62">
        <v>30</v>
      </c>
      <c r="J1893" s="9" t="s">
        <v>462</v>
      </c>
      <c r="K1893" s="5" t="s">
        <v>279</v>
      </c>
      <c r="L1893" s="66"/>
    </row>
    <row r="1894" spans="1:12" s="50" customFormat="1" ht="75" x14ac:dyDescent="0.25">
      <c r="A1894" s="5" t="s">
        <v>253</v>
      </c>
      <c r="B1894" s="5">
        <v>2017</v>
      </c>
      <c r="C1894" s="5">
        <v>4600007409</v>
      </c>
      <c r="D1894" s="5" t="s">
        <v>463</v>
      </c>
      <c r="E1894" s="6">
        <v>96717167</v>
      </c>
      <c r="F1894" s="7" t="s">
        <v>464</v>
      </c>
      <c r="G1894" s="7" t="s">
        <v>440</v>
      </c>
      <c r="H1894" s="62">
        <v>30</v>
      </c>
      <c r="I1894" s="62">
        <v>30</v>
      </c>
      <c r="J1894" s="9" t="s">
        <v>465</v>
      </c>
      <c r="K1894" s="5" t="s">
        <v>279</v>
      </c>
      <c r="L1894" s="66"/>
    </row>
    <row r="1895" spans="1:12" s="50" customFormat="1" ht="75" x14ac:dyDescent="0.25">
      <c r="A1895" s="5" t="s">
        <v>253</v>
      </c>
      <c r="B1895" s="5">
        <v>2017</v>
      </c>
      <c r="C1895" s="5">
        <v>4600007410</v>
      </c>
      <c r="D1895" s="5" t="s">
        <v>466</v>
      </c>
      <c r="E1895" s="6">
        <v>326010083</v>
      </c>
      <c r="F1895" s="7" t="s">
        <v>461</v>
      </c>
      <c r="G1895" s="7" t="s">
        <v>440</v>
      </c>
      <c r="H1895" s="62">
        <v>30</v>
      </c>
      <c r="I1895" s="62">
        <v>30</v>
      </c>
      <c r="J1895" s="9" t="s">
        <v>467</v>
      </c>
      <c r="K1895" s="5" t="s">
        <v>279</v>
      </c>
      <c r="L1895" s="66"/>
    </row>
    <row r="1896" spans="1:12" s="50" customFormat="1" ht="75" x14ac:dyDescent="0.25">
      <c r="A1896" s="5" t="s">
        <v>253</v>
      </c>
      <c r="B1896" s="5">
        <v>2017</v>
      </c>
      <c r="C1896" s="5">
        <v>4600007443</v>
      </c>
      <c r="D1896" s="5" t="s">
        <v>432</v>
      </c>
      <c r="E1896" s="6">
        <v>120676229</v>
      </c>
      <c r="F1896" s="7" t="s">
        <v>433</v>
      </c>
      <c r="G1896" s="7" t="s">
        <v>434</v>
      </c>
      <c r="H1896" s="62">
        <v>50</v>
      </c>
      <c r="I1896" s="62">
        <v>50</v>
      </c>
      <c r="J1896" s="9" t="s">
        <v>435</v>
      </c>
      <c r="K1896" s="5" t="s">
        <v>279</v>
      </c>
      <c r="L1896" s="66"/>
    </row>
    <row r="1897" spans="1:12" s="50" customFormat="1" ht="90" x14ac:dyDescent="0.25">
      <c r="A1897" s="5" t="s">
        <v>253</v>
      </c>
      <c r="B1897" s="5">
        <v>2017</v>
      </c>
      <c r="C1897" s="5">
        <v>4600007444</v>
      </c>
      <c r="D1897" s="5" t="s">
        <v>436</v>
      </c>
      <c r="E1897" s="6">
        <v>230929802</v>
      </c>
      <c r="F1897" s="7" t="s">
        <v>433</v>
      </c>
      <c r="G1897" s="7" t="s">
        <v>434</v>
      </c>
      <c r="H1897" s="62">
        <v>50</v>
      </c>
      <c r="I1897" s="62">
        <v>50</v>
      </c>
      <c r="J1897" s="9" t="s">
        <v>437</v>
      </c>
      <c r="K1897" s="5" t="s">
        <v>279</v>
      </c>
      <c r="L1897" s="66"/>
    </row>
    <row r="1898" spans="1:12" s="50" customFormat="1" ht="90" x14ac:dyDescent="0.25">
      <c r="A1898" s="5" t="s">
        <v>253</v>
      </c>
      <c r="B1898" s="5">
        <v>2017</v>
      </c>
      <c r="C1898" s="5">
        <v>4600007533</v>
      </c>
      <c r="D1898" s="5" t="s">
        <v>481</v>
      </c>
      <c r="E1898" s="6">
        <v>40656234</v>
      </c>
      <c r="F1898" s="7" t="s">
        <v>482</v>
      </c>
      <c r="G1898" s="7" t="s">
        <v>476</v>
      </c>
      <c r="H1898" s="62">
        <v>30</v>
      </c>
      <c r="I1898" s="62">
        <v>80</v>
      </c>
      <c r="J1898" s="9" t="s">
        <v>259</v>
      </c>
      <c r="K1898" s="5" t="s">
        <v>254</v>
      </c>
      <c r="L1898" s="66"/>
    </row>
    <row r="1899" spans="1:12" s="50" customFormat="1" ht="75" x14ac:dyDescent="0.25">
      <c r="A1899" s="5" t="s">
        <v>253</v>
      </c>
      <c r="B1899" s="5">
        <v>2017</v>
      </c>
      <c r="C1899" s="5">
        <v>4600007536</v>
      </c>
      <c r="D1899" s="5" t="s">
        <v>489</v>
      </c>
      <c r="E1899" s="6">
        <v>49605491</v>
      </c>
      <c r="F1899" s="7" t="s">
        <v>490</v>
      </c>
      <c r="G1899" s="7" t="s">
        <v>476</v>
      </c>
      <c r="H1899" s="62">
        <v>100</v>
      </c>
      <c r="I1899" s="62">
        <v>95</v>
      </c>
      <c r="J1899" s="9" t="s">
        <v>480</v>
      </c>
      <c r="K1899" s="5" t="s">
        <v>254</v>
      </c>
      <c r="L1899" s="66"/>
    </row>
    <row r="1900" spans="1:12" s="50" customFormat="1" ht="105" x14ac:dyDescent="0.25">
      <c r="A1900" s="5" t="s">
        <v>253</v>
      </c>
      <c r="B1900" s="5">
        <v>2017</v>
      </c>
      <c r="C1900" s="5">
        <v>4600007537</v>
      </c>
      <c r="D1900" s="5" t="s">
        <v>372</v>
      </c>
      <c r="E1900" s="6">
        <v>207938337</v>
      </c>
      <c r="F1900" s="7" t="s">
        <v>373</v>
      </c>
      <c r="G1900" s="7" t="s">
        <v>286</v>
      </c>
      <c r="H1900" s="62">
        <v>93</v>
      </c>
      <c r="I1900" s="62">
        <v>80</v>
      </c>
      <c r="J1900" s="9" t="s">
        <v>374</v>
      </c>
      <c r="K1900" s="5" t="s">
        <v>279</v>
      </c>
      <c r="L1900" s="66"/>
    </row>
    <row r="1901" spans="1:12" s="50" customFormat="1" ht="30" x14ac:dyDescent="0.25">
      <c r="A1901" s="5" t="s">
        <v>253</v>
      </c>
      <c r="B1901" s="5">
        <v>2017</v>
      </c>
      <c r="C1901" s="5">
        <v>4600007539</v>
      </c>
      <c r="D1901" s="5" t="s">
        <v>474</v>
      </c>
      <c r="E1901" s="6">
        <v>296300000</v>
      </c>
      <c r="F1901" s="7" t="s">
        <v>475</v>
      </c>
      <c r="G1901" s="7" t="s">
        <v>476</v>
      </c>
      <c r="H1901" s="8">
        <v>0</v>
      </c>
      <c r="I1901" s="8">
        <v>0</v>
      </c>
      <c r="J1901" s="9" t="s">
        <v>477</v>
      </c>
      <c r="K1901" s="5" t="s">
        <v>254</v>
      </c>
      <c r="L1901" s="66"/>
    </row>
    <row r="1902" spans="1:12" s="50" customFormat="1" ht="75" x14ac:dyDescent="0.25">
      <c r="A1902" s="5" t="s">
        <v>253</v>
      </c>
      <c r="B1902" s="5">
        <v>2017</v>
      </c>
      <c r="C1902" s="5">
        <v>4600007540</v>
      </c>
      <c r="D1902" s="5" t="s">
        <v>478</v>
      </c>
      <c r="E1902" s="6">
        <v>50000000</v>
      </c>
      <c r="F1902" s="7" t="s">
        <v>479</v>
      </c>
      <c r="G1902" s="7" t="s">
        <v>476</v>
      </c>
      <c r="H1902" s="62">
        <v>100</v>
      </c>
      <c r="I1902" s="62">
        <v>100</v>
      </c>
      <c r="J1902" s="9" t="s">
        <v>480</v>
      </c>
      <c r="K1902" s="5" t="s">
        <v>254</v>
      </c>
      <c r="L1902" s="66"/>
    </row>
    <row r="1903" spans="1:12" s="50" customFormat="1" ht="45" x14ac:dyDescent="0.25">
      <c r="A1903" s="5" t="s">
        <v>253</v>
      </c>
      <c r="B1903" s="5">
        <v>2017</v>
      </c>
      <c r="C1903" s="5">
        <v>4600007543</v>
      </c>
      <c r="D1903" s="5" t="s">
        <v>493</v>
      </c>
      <c r="E1903" s="6">
        <v>120406290</v>
      </c>
      <c r="F1903" s="7" t="s">
        <v>494</v>
      </c>
      <c r="G1903" s="7" t="s">
        <v>331</v>
      </c>
      <c r="H1903" s="62">
        <v>100</v>
      </c>
      <c r="I1903" s="62">
        <v>100</v>
      </c>
      <c r="J1903" s="9" t="s">
        <v>258</v>
      </c>
      <c r="K1903" s="5" t="s">
        <v>254</v>
      </c>
      <c r="L1903" s="66"/>
    </row>
    <row r="1904" spans="1:12" s="50" customFormat="1" ht="60" x14ac:dyDescent="0.25">
      <c r="A1904" s="5" t="s">
        <v>253</v>
      </c>
      <c r="B1904" s="5">
        <v>2017</v>
      </c>
      <c r="C1904" s="5">
        <v>4600007559</v>
      </c>
      <c r="D1904" s="5" t="s">
        <v>483</v>
      </c>
      <c r="E1904" s="6">
        <v>801605926</v>
      </c>
      <c r="F1904" s="7" t="s">
        <v>484</v>
      </c>
      <c r="G1904" s="7" t="s">
        <v>476</v>
      </c>
      <c r="H1904" s="62">
        <v>100</v>
      </c>
      <c r="I1904" s="62">
        <v>100</v>
      </c>
      <c r="J1904" s="9" t="s">
        <v>480</v>
      </c>
      <c r="K1904" s="5" t="s">
        <v>254</v>
      </c>
      <c r="L1904" s="66"/>
    </row>
    <row r="1905" spans="1:12" s="50" customFormat="1" ht="45" x14ac:dyDescent="0.25">
      <c r="A1905" s="5" t="s">
        <v>253</v>
      </c>
      <c r="B1905" s="5">
        <v>2017</v>
      </c>
      <c r="C1905" s="5">
        <v>4600007564</v>
      </c>
      <c r="D1905" s="5" t="s">
        <v>491</v>
      </c>
      <c r="E1905" s="6">
        <v>192508360</v>
      </c>
      <c r="F1905" s="7" t="s">
        <v>492</v>
      </c>
      <c r="G1905" s="7" t="s">
        <v>331</v>
      </c>
      <c r="H1905" s="62">
        <v>100</v>
      </c>
      <c r="I1905" s="62">
        <v>100</v>
      </c>
      <c r="J1905" s="9" t="s">
        <v>256</v>
      </c>
      <c r="K1905" s="5" t="s">
        <v>254</v>
      </c>
      <c r="L1905" s="66"/>
    </row>
    <row r="1906" spans="1:12" s="50" customFormat="1" ht="45" x14ac:dyDescent="0.25">
      <c r="A1906" s="5" t="s">
        <v>253</v>
      </c>
      <c r="B1906" s="5">
        <v>2017</v>
      </c>
      <c r="C1906" s="5">
        <v>4600007586</v>
      </c>
      <c r="D1906" s="5" t="s">
        <v>485</v>
      </c>
      <c r="E1906" s="6">
        <v>282882076</v>
      </c>
      <c r="F1906" s="7" t="s">
        <v>486</v>
      </c>
      <c r="G1906" s="7" t="s">
        <v>487</v>
      </c>
      <c r="H1906" s="62">
        <v>70</v>
      </c>
      <c r="I1906" s="62">
        <v>70</v>
      </c>
      <c r="J1906" s="9" t="s">
        <v>488</v>
      </c>
      <c r="K1906" s="5" t="s">
        <v>279</v>
      </c>
      <c r="L1906" s="66"/>
    </row>
    <row r="1907" spans="1:12" s="50" customFormat="1" ht="60" x14ac:dyDescent="0.25">
      <c r="A1907" s="5" t="s">
        <v>253</v>
      </c>
      <c r="B1907" s="5">
        <v>2017</v>
      </c>
      <c r="C1907" s="5">
        <v>4600007669</v>
      </c>
      <c r="D1907" s="5" t="s">
        <v>495</v>
      </c>
      <c r="E1907" s="6">
        <v>140715000</v>
      </c>
      <c r="F1907" s="7" t="s">
        <v>496</v>
      </c>
      <c r="G1907" s="7" t="s">
        <v>476</v>
      </c>
      <c r="H1907" s="62">
        <v>100</v>
      </c>
      <c r="I1907" s="62">
        <v>100</v>
      </c>
      <c r="J1907" s="9" t="s">
        <v>259</v>
      </c>
      <c r="K1907" s="5" t="s">
        <v>254</v>
      </c>
      <c r="L1907" s="66"/>
    </row>
    <row r="1908" spans="1:12" s="50" customFormat="1" ht="45" x14ac:dyDescent="0.25">
      <c r="A1908" s="5" t="s">
        <v>253</v>
      </c>
      <c r="B1908" s="5">
        <v>2017</v>
      </c>
      <c r="C1908" s="5">
        <v>4600007696</v>
      </c>
      <c r="D1908" s="5" t="s">
        <v>520</v>
      </c>
      <c r="E1908" s="6">
        <v>183716489</v>
      </c>
      <c r="F1908" s="7" t="s">
        <v>521</v>
      </c>
      <c r="G1908" s="7" t="s">
        <v>476</v>
      </c>
      <c r="H1908" s="8" t="s">
        <v>522</v>
      </c>
      <c r="I1908" s="8">
        <v>100</v>
      </c>
      <c r="J1908" s="9" t="s">
        <v>523</v>
      </c>
      <c r="K1908" s="5" t="s">
        <v>254</v>
      </c>
      <c r="L1908" s="66"/>
    </row>
    <row r="1909" spans="1:12" s="50" customFormat="1" ht="60" x14ac:dyDescent="0.25">
      <c r="A1909" s="5" t="s">
        <v>253</v>
      </c>
      <c r="B1909" s="5">
        <v>2017</v>
      </c>
      <c r="C1909" s="5">
        <v>4600007788</v>
      </c>
      <c r="D1909" s="5" t="s">
        <v>527</v>
      </c>
      <c r="E1909" s="6">
        <v>567989000</v>
      </c>
      <c r="F1909" s="7" t="s">
        <v>475</v>
      </c>
      <c r="G1909" s="7" t="s">
        <v>525</v>
      </c>
      <c r="H1909" s="62">
        <v>100</v>
      </c>
      <c r="I1909" s="62">
        <v>100</v>
      </c>
      <c r="J1909" s="9" t="s">
        <v>528</v>
      </c>
      <c r="K1909" s="5" t="s">
        <v>254</v>
      </c>
      <c r="L1909" s="66"/>
    </row>
    <row r="1910" spans="1:12" s="50" customFormat="1" ht="60" x14ac:dyDescent="0.25">
      <c r="A1910" s="5" t="s">
        <v>253</v>
      </c>
      <c r="B1910" s="5">
        <v>2017</v>
      </c>
      <c r="C1910" s="5">
        <v>4600007789</v>
      </c>
      <c r="D1910" s="5" t="s">
        <v>524</v>
      </c>
      <c r="E1910" s="6">
        <v>714974000</v>
      </c>
      <c r="F1910" s="7" t="s">
        <v>475</v>
      </c>
      <c r="G1910" s="7" t="s">
        <v>525</v>
      </c>
      <c r="H1910" s="62">
        <v>100</v>
      </c>
      <c r="I1910" s="62">
        <v>100</v>
      </c>
      <c r="J1910" s="9" t="s">
        <v>526</v>
      </c>
      <c r="K1910" s="5" t="s">
        <v>254</v>
      </c>
      <c r="L1910" s="66"/>
    </row>
    <row r="1911" spans="1:12" s="50" customFormat="1" ht="60" x14ac:dyDescent="0.25">
      <c r="A1911" s="5" t="s">
        <v>253</v>
      </c>
      <c r="B1911" s="5">
        <v>2017</v>
      </c>
      <c r="C1911" s="5">
        <v>4600007790</v>
      </c>
      <c r="D1911" s="5" t="s">
        <v>535</v>
      </c>
      <c r="E1911" s="6">
        <v>534904000</v>
      </c>
      <c r="F1911" s="7" t="s">
        <v>475</v>
      </c>
      <c r="G1911" s="7" t="s">
        <v>525</v>
      </c>
      <c r="H1911" s="62">
        <v>100</v>
      </c>
      <c r="I1911" s="62">
        <v>100</v>
      </c>
      <c r="J1911" s="9" t="s">
        <v>536</v>
      </c>
      <c r="K1911" s="5" t="s">
        <v>254</v>
      </c>
      <c r="L1911" s="66"/>
    </row>
    <row r="1912" spans="1:12" s="50" customFormat="1" ht="45" x14ac:dyDescent="0.25">
      <c r="A1912" s="5" t="s">
        <v>253</v>
      </c>
      <c r="B1912" s="5">
        <v>2017</v>
      </c>
      <c r="C1912" s="5">
        <v>4600007792</v>
      </c>
      <c r="D1912" s="5" t="s">
        <v>532</v>
      </c>
      <c r="E1912" s="6">
        <v>259710000</v>
      </c>
      <c r="F1912" s="7" t="s">
        <v>475</v>
      </c>
      <c r="G1912" s="7" t="s">
        <v>525</v>
      </c>
      <c r="H1912" s="62">
        <v>100</v>
      </c>
      <c r="I1912" s="62">
        <v>100</v>
      </c>
      <c r="J1912" s="9" t="s">
        <v>480</v>
      </c>
      <c r="K1912" s="5" t="s">
        <v>254</v>
      </c>
      <c r="L1912" s="66"/>
    </row>
    <row r="1913" spans="1:12" s="50" customFormat="1" ht="90" x14ac:dyDescent="0.25">
      <c r="A1913" s="5" t="s">
        <v>253</v>
      </c>
      <c r="B1913" s="5">
        <v>2017</v>
      </c>
      <c r="C1913" s="5">
        <v>4600007793</v>
      </c>
      <c r="D1913" s="5" t="s">
        <v>529</v>
      </c>
      <c r="E1913" s="6">
        <v>139744000</v>
      </c>
      <c r="F1913" s="7" t="s">
        <v>475</v>
      </c>
      <c r="G1913" s="7" t="s">
        <v>525</v>
      </c>
      <c r="H1913" s="8">
        <v>0</v>
      </c>
      <c r="I1913" s="8">
        <v>0</v>
      </c>
      <c r="J1913" s="9" t="s">
        <v>530</v>
      </c>
      <c r="K1913" s="5" t="s">
        <v>531</v>
      </c>
      <c r="L1913" s="66"/>
    </row>
    <row r="1914" spans="1:12" s="50" customFormat="1" ht="60" x14ac:dyDescent="0.25">
      <c r="A1914" s="5" t="s">
        <v>253</v>
      </c>
      <c r="B1914" s="5">
        <v>2017</v>
      </c>
      <c r="C1914" s="5">
        <v>4600007795</v>
      </c>
      <c r="D1914" s="5" t="s">
        <v>533</v>
      </c>
      <c r="E1914" s="6">
        <v>97264000</v>
      </c>
      <c r="F1914" s="7" t="s">
        <v>475</v>
      </c>
      <c r="G1914" s="7" t="s">
        <v>525</v>
      </c>
      <c r="H1914" s="62">
        <v>100</v>
      </c>
      <c r="I1914" s="62">
        <v>100</v>
      </c>
      <c r="J1914" s="9" t="s">
        <v>534</v>
      </c>
      <c r="K1914" s="5" t="s">
        <v>254</v>
      </c>
      <c r="L1914" s="66"/>
    </row>
    <row r="1915" spans="1:12" s="50" customFormat="1" ht="135" x14ac:dyDescent="0.25">
      <c r="A1915" s="5" t="s">
        <v>253</v>
      </c>
      <c r="B1915" s="5">
        <v>2017</v>
      </c>
      <c r="C1915" s="5" t="s">
        <v>262</v>
      </c>
      <c r="D1915" s="5" t="s">
        <v>263</v>
      </c>
      <c r="E1915" s="6">
        <v>0</v>
      </c>
      <c r="F1915" s="7" t="s">
        <v>264</v>
      </c>
      <c r="G1915" s="7" t="s">
        <v>265</v>
      </c>
      <c r="H1915" s="8" t="s">
        <v>255</v>
      </c>
      <c r="I1915" s="8" t="s">
        <v>255</v>
      </c>
      <c r="J1915" s="9" t="s">
        <v>266</v>
      </c>
      <c r="K1915" s="5" t="s">
        <v>257</v>
      </c>
      <c r="L1915" s="66"/>
    </row>
    <row r="1916" spans="1:12" s="50" customFormat="1" ht="120" x14ac:dyDescent="0.25">
      <c r="A1916" s="5" t="s">
        <v>253</v>
      </c>
      <c r="B1916" s="5">
        <v>2017</v>
      </c>
      <c r="C1916" s="5" t="s">
        <v>267</v>
      </c>
      <c r="D1916" s="5" t="s">
        <v>268</v>
      </c>
      <c r="E1916" s="6">
        <v>0</v>
      </c>
      <c r="F1916" s="7" t="s">
        <v>269</v>
      </c>
      <c r="G1916" s="7" t="s">
        <v>265</v>
      </c>
      <c r="H1916" s="8" t="s">
        <v>255</v>
      </c>
      <c r="I1916" s="8" t="s">
        <v>255</v>
      </c>
      <c r="J1916" s="9" t="s">
        <v>270</v>
      </c>
      <c r="K1916" s="5" t="s">
        <v>257</v>
      </c>
      <c r="L1916" s="66"/>
    </row>
    <row r="1917" spans="1:12" s="50" customFormat="1" ht="90" x14ac:dyDescent="0.25">
      <c r="A1917" s="5" t="s">
        <v>253</v>
      </c>
      <c r="B1917" s="5">
        <v>2017</v>
      </c>
      <c r="C1917" s="5" t="s">
        <v>271</v>
      </c>
      <c r="D1917" s="5" t="s">
        <v>272</v>
      </c>
      <c r="E1917" s="6">
        <v>0</v>
      </c>
      <c r="F1917" s="7" t="s">
        <v>273</v>
      </c>
      <c r="G1917" s="7" t="s">
        <v>265</v>
      </c>
      <c r="H1917" s="8" t="s">
        <v>255</v>
      </c>
      <c r="I1917" s="8" t="s">
        <v>255</v>
      </c>
      <c r="J1917" s="9" t="s">
        <v>274</v>
      </c>
      <c r="K1917" s="5" t="s">
        <v>257</v>
      </c>
      <c r="L1917" s="66"/>
    </row>
    <row r="1918" spans="1:12" s="50" customFormat="1" ht="75" x14ac:dyDescent="0.25">
      <c r="A1918" s="5" t="s">
        <v>253</v>
      </c>
      <c r="B1918" s="5">
        <v>2017</v>
      </c>
      <c r="C1918" s="5" t="s">
        <v>497</v>
      </c>
      <c r="D1918" s="5" t="s">
        <v>498</v>
      </c>
      <c r="E1918" s="6">
        <v>85308676</v>
      </c>
      <c r="F1918" s="7" t="s">
        <v>499</v>
      </c>
      <c r="G1918" s="7" t="s">
        <v>500</v>
      </c>
      <c r="H1918" s="62">
        <v>20</v>
      </c>
      <c r="I1918" s="62">
        <v>20</v>
      </c>
      <c r="J1918" s="9" t="s">
        <v>501</v>
      </c>
      <c r="K1918" s="5" t="s">
        <v>279</v>
      </c>
      <c r="L1918" s="66"/>
    </row>
    <row r="1919" spans="1:12" s="50" customFormat="1" ht="90" x14ac:dyDescent="0.25">
      <c r="A1919" s="5" t="s">
        <v>253</v>
      </c>
      <c r="B1919" s="5">
        <v>2017</v>
      </c>
      <c r="C1919" s="5" t="s">
        <v>502</v>
      </c>
      <c r="D1919" s="5" t="s">
        <v>503</v>
      </c>
      <c r="E1919" s="6">
        <v>262685802</v>
      </c>
      <c r="F1919" s="7" t="s">
        <v>499</v>
      </c>
      <c r="G1919" s="7" t="s">
        <v>500</v>
      </c>
      <c r="H1919" s="62">
        <v>20</v>
      </c>
      <c r="I1919" s="62">
        <v>20</v>
      </c>
      <c r="J1919" s="9" t="s">
        <v>504</v>
      </c>
      <c r="K1919" s="5" t="s">
        <v>279</v>
      </c>
      <c r="L1919" s="66"/>
    </row>
    <row r="1920" spans="1:12" s="50" customFormat="1" ht="75" x14ac:dyDescent="0.25">
      <c r="A1920" s="5" t="s">
        <v>253</v>
      </c>
      <c r="B1920" s="5">
        <v>2017</v>
      </c>
      <c r="C1920" s="5" t="s">
        <v>508</v>
      </c>
      <c r="D1920" s="5" t="s">
        <v>509</v>
      </c>
      <c r="E1920" s="6">
        <v>144434384</v>
      </c>
      <c r="F1920" s="7" t="s">
        <v>499</v>
      </c>
      <c r="G1920" s="7" t="s">
        <v>500</v>
      </c>
      <c r="H1920" s="62">
        <v>20</v>
      </c>
      <c r="I1920" s="62">
        <v>20</v>
      </c>
      <c r="J1920" s="9" t="s">
        <v>510</v>
      </c>
      <c r="K1920" s="5" t="s">
        <v>279</v>
      </c>
      <c r="L1920" s="66"/>
    </row>
    <row r="1921" spans="1:12" s="50" customFormat="1" ht="90" x14ac:dyDescent="0.25">
      <c r="A1921" s="5" t="s">
        <v>253</v>
      </c>
      <c r="B1921" s="5">
        <v>2017</v>
      </c>
      <c r="C1921" s="5" t="s">
        <v>505</v>
      </c>
      <c r="D1921" s="5" t="s">
        <v>506</v>
      </c>
      <c r="E1921" s="6">
        <v>129609243</v>
      </c>
      <c r="F1921" s="7" t="s">
        <v>499</v>
      </c>
      <c r="G1921" s="7" t="s">
        <v>500</v>
      </c>
      <c r="H1921" s="62">
        <v>20</v>
      </c>
      <c r="I1921" s="62">
        <v>20</v>
      </c>
      <c r="J1921" s="9" t="s">
        <v>507</v>
      </c>
      <c r="K1921" s="5" t="s">
        <v>279</v>
      </c>
      <c r="L1921" s="66"/>
    </row>
    <row r="1922" spans="1:12" s="50" customFormat="1" ht="60" x14ac:dyDescent="0.25">
      <c r="A1922" s="5" t="s">
        <v>253</v>
      </c>
      <c r="B1922" s="5">
        <v>2017</v>
      </c>
      <c r="C1922" s="5" t="s">
        <v>517</v>
      </c>
      <c r="D1922" s="5" t="s">
        <v>518</v>
      </c>
      <c r="E1922" s="6">
        <v>0</v>
      </c>
      <c r="F1922" s="7" t="s">
        <v>475</v>
      </c>
      <c r="G1922" s="7" t="s">
        <v>265</v>
      </c>
      <c r="H1922" s="8" t="s">
        <v>255</v>
      </c>
      <c r="I1922" s="8" t="s">
        <v>255</v>
      </c>
      <c r="J1922" s="9" t="s">
        <v>519</v>
      </c>
      <c r="K1922" s="5" t="s">
        <v>279</v>
      </c>
      <c r="L1922" s="66"/>
    </row>
    <row r="1923" spans="1:12" s="50" customFormat="1" ht="90" x14ac:dyDescent="0.25">
      <c r="A1923" s="5" t="s">
        <v>253</v>
      </c>
      <c r="B1923" s="5">
        <v>2017</v>
      </c>
      <c r="C1923" s="5" t="s">
        <v>511</v>
      </c>
      <c r="D1923" s="5" t="s">
        <v>512</v>
      </c>
      <c r="E1923" s="6">
        <v>144434384</v>
      </c>
      <c r="F1923" s="7" t="s">
        <v>499</v>
      </c>
      <c r="G1923" s="7" t="s">
        <v>500</v>
      </c>
      <c r="H1923" s="62">
        <v>20</v>
      </c>
      <c r="I1923" s="62">
        <v>20</v>
      </c>
      <c r="J1923" s="9" t="s">
        <v>513</v>
      </c>
      <c r="K1923" s="5" t="s">
        <v>279</v>
      </c>
      <c r="L1923" s="66"/>
    </row>
    <row r="1924" spans="1:12" s="50" customFormat="1" ht="60" x14ac:dyDescent="0.25">
      <c r="A1924" s="5" t="s">
        <v>253</v>
      </c>
      <c r="B1924" s="5">
        <v>2017</v>
      </c>
      <c r="C1924" s="5" t="s">
        <v>514</v>
      </c>
      <c r="D1924" s="5" t="s">
        <v>515</v>
      </c>
      <c r="E1924" s="6">
        <v>0</v>
      </c>
      <c r="F1924" s="7" t="s">
        <v>475</v>
      </c>
      <c r="G1924" s="7" t="s">
        <v>265</v>
      </c>
      <c r="H1924" s="8" t="s">
        <v>255</v>
      </c>
      <c r="I1924" s="8" t="s">
        <v>255</v>
      </c>
      <c r="J1924" s="9" t="s">
        <v>516</v>
      </c>
      <c r="K1924" s="5" t="s">
        <v>279</v>
      </c>
      <c r="L1924" s="66"/>
    </row>
    <row r="1925" spans="1:12" s="50" customFormat="1" ht="150" x14ac:dyDescent="0.25">
      <c r="A1925" s="5" t="s">
        <v>253</v>
      </c>
      <c r="B1925" s="5">
        <v>2017</v>
      </c>
      <c r="C1925" s="5" t="s">
        <v>537</v>
      </c>
      <c r="D1925" s="5" t="s">
        <v>538</v>
      </c>
      <c r="E1925" s="6">
        <v>1507489836</v>
      </c>
      <c r="F1925" s="7" t="s">
        <v>539</v>
      </c>
      <c r="G1925" s="7" t="s">
        <v>265</v>
      </c>
      <c r="H1925" s="62">
        <v>20</v>
      </c>
      <c r="I1925" s="62">
        <v>20</v>
      </c>
      <c r="J1925" s="9" t="s">
        <v>540</v>
      </c>
      <c r="K1925" s="5" t="s">
        <v>279</v>
      </c>
      <c r="L1925" s="66"/>
    </row>
    <row r="1926" spans="1:12" s="50" customFormat="1" ht="75" x14ac:dyDescent="0.25">
      <c r="A1926" s="5" t="s">
        <v>253</v>
      </c>
      <c r="B1926" s="5">
        <v>2017</v>
      </c>
      <c r="C1926" s="5" t="s">
        <v>328</v>
      </c>
      <c r="D1926" s="5" t="s">
        <v>329</v>
      </c>
      <c r="E1926" s="6">
        <v>190000000</v>
      </c>
      <c r="F1926" s="7" t="s">
        <v>330</v>
      </c>
      <c r="G1926" s="7" t="s">
        <v>331</v>
      </c>
      <c r="H1926" s="62">
        <v>75</v>
      </c>
      <c r="I1926" s="62">
        <v>75</v>
      </c>
      <c r="J1926" s="9" t="s">
        <v>332</v>
      </c>
      <c r="K1926" s="5" t="s">
        <v>254</v>
      </c>
      <c r="L1926" s="66"/>
    </row>
    <row r="1927" spans="1:12" s="50" customFormat="1" ht="30" x14ac:dyDescent="0.25">
      <c r="A1927" s="5" t="s">
        <v>39</v>
      </c>
      <c r="B1927" s="5">
        <v>2017</v>
      </c>
      <c r="C1927" s="5">
        <v>4600006173</v>
      </c>
      <c r="D1927" s="5" t="s">
        <v>44</v>
      </c>
      <c r="E1927" s="6">
        <v>1157196000</v>
      </c>
      <c r="F1927" s="7">
        <v>42773</v>
      </c>
      <c r="G1927" s="7">
        <v>43008</v>
      </c>
      <c r="H1927" s="8">
        <v>1</v>
      </c>
      <c r="I1927" s="8">
        <v>0.68837739242099005</v>
      </c>
      <c r="J1927" s="9" t="s">
        <v>45</v>
      </c>
      <c r="K1927" s="5" t="s">
        <v>17</v>
      </c>
      <c r="L1927" s="66"/>
    </row>
    <row r="1928" spans="1:12" s="50" customFormat="1" ht="30" x14ac:dyDescent="0.25">
      <c r="A1928" s="5" t="s">
        <v>39</v>
      </c>
      <c r="B1928" s="5">
        <v>2017</v>
      </c>
      <c r="C1928" s="5">
        <v>4600006175</v>
      </c>
      <c r="D1928" s="5" t="s">
        <v>46</v>
      </c>
      <c r="E1928" s="6">
        <v>50773333</v>
      </c>
      <c r="F1928" s="7">
        <v>42768</v>
      </c>
      <c r="G1928" s="7">
        <v>43071</v>
      </c>
      <c r="H1928" s="8">
        <v>1</v>
      </c>
      <c r="I1928" s="8">
        <v>0.82499998572085076</v>
      </c>
      <c r="J1928" s="9" t="s">
        <v>47</v>
      </c>
      <c r="K1928" s="5" t="s">
        <v>17</v>
      </c>
      <c r="L1928" s="66"/>
    </row>
    <row r="1929" spans="1:12" s="50" customFormat="1" ht="30" x14ac:dyDescent="0.25">
      <c r="A1929" s="5" t="s">
        <v>39</v>
      </c>
      <c r="B1929" s="5">
        <v>2017</v>
      </c>
      <c r="C1929" s="5">
        <v>4600006210</v>
      </c>
      <c r="D1929" s="5" t="s">
        <v>48</v>
      </c>
      <c r="E1929" s="6">
        <v>80338148</v>
      </c>
      <c r="F1929" s="7">
        <v>42769</v>
      </c>
      <c r="G1929" s="7">
        <v>43100</v>
      </c>
      <c r="H1929" s="8">
        <v>1</v>
      </c>
      <c r="I1929" s="8">
        <v>0.90909090909090906</v>
      </c>
      <c r="J1929" s="9" t="s">
        <v>20</v>
      </c>
      <c r="K1929" s="5" t="s">
        <v>17</v>
      </c>
      <c r="L1929" s="66"/>
    </row>
    <row r="1930" spans="1:12" s="50" customFormat="1" ht="30" x14ac:dyDescent="0.25">
      <c r="A1930" s="5" t="s">
        <v>39</v>
      </c>
      <c r="B1930" s="5">
        <v>2017</v>
      </c>
      <c r="C1930" s="5">
        <v>4600006211</v>
      </c>
      <c r="D1930" s="5" t="s">
        <v>49</v>
      </c>
      <c r="E1930" s="6">
        <v>80338148</v>
      </c>
      <c r="F1930" s="7">
        <v>42769</v>
      </c>
      <c r="G1930" s="7">
        <v>43100</v>
      </c>
      <c r="H1930" s="8">
        <v>1</v>
      </c>
      <c r="I1930" s="8">
        <v>0.98787878455948475</v>
      </c>
      <c r="J1930" s="9" t="s">
        <v>19</v>
      </c>
      <c r="K1930" s="5" t="s">
        <v>17</v>
      </c>
      <c r="L1930" s="66"/>
    </row>
    <row r="1931" spans="1:12" s="50" customFormat="1" x14ac:dyDescent="0.25">
      <c r="A1931" s="5" t="s">
        <v>39</v>
      </c>
      <c r="B1931" s="5">
        <v>2017</v>
      </c>
      <c r="C1931" s="5">
        <v>4600006224</v>
      </c>
      <c r="D1931" s="5" t="s">
        <v>50</v>
      </c>
      <c r="E1931" s="6">
        <v>347199666</v>
      </c>
      <c r="F1931" s="7">
        <v>42774</v>
      </c>
      <c r="G1931" s="7">
        <v>43100</v>
      </c>
      <c r="H1931" s="8">
        <v>1</v>
      </c>
      <c r="I1931" s="8">
        <v>0.91260804381073335</v>
      </c>
      <c r="J1931" s="9" t="s">
        <v>27</v>
      </c>
      <c r="K1931" s="5" t="s">
        <v>17</v>
      </c>
      <c r="L1931" s="66"/>
    </row>
    <row r="1932" spans="1:12" s="50" customFormat="1" ht="30" x14ac:dyDescent="0.25">
      <c r="A1932" s="5" t="s">
        <v>39</v>
      </c>
      <c r="B1932" s="5">
        <v>2017</v>
      </c>
      <c r="C1932" s="5">
        <v>4600006246</v>
      </c>
      <c r="D1932" s="5" t="s">
        <v>51</v>
      </c>
      <c r="E1932" s="6">
        <v>53419144</v>
      </c>
      <c r="F1932" s="7">
        <v>42783</v>
      </c>
      <c r="G1932" s="7">
        <v>43100</v>
      </c>
      <c r="H1932" s="8">
        <v>1</v>
      </c>
      <c r="I1932" s="8">
        <v>0.89251072611721372</v>
      </c>
      <c r="J1932" s="9" t="s">
        <v>52</v>
      </c>
      <c r="K1932" s="5" t="s">
        <v>17</v>
      </c>
      <c r="L1932" s="66"/>
    </row>
    <row r="1933" spans="1:12" s="50" customFormat="1" ht="30" x14ac:dyDescent="0.25">
      <c r="A1933" s="5" t="s">
        <v>39</v>
      </c>
      <c r="B1933" s="5">
        <v>2017</v>
      </c>
      <c r="C1933" s="5">
        <v>4600006248</v>
      </c>
      <c r="D1933" s="5" t="s">
        <v>53</v>
      </c>
      <c r="E1933" s="6">
        <v>10623120</v>
      </c>
      <c r="F1933" s="7">
        <v>42789</v>
      </c>
      <c r="G1933" s="7">
        <v>43084</v>
      </c>
      <c r="H1933" s="8">
        <v>1</v>
      </c>
      <c r="I1933" s="8">
        <v>0.97666664783980606</v>
      </c>
      <c r="J1933" s="9" t="s">
        <v>54</v>
      </c>
      <c r="K1933" s="5" t="s">
        <v>17</v>
      </c>
      <c r="L1933" s="66"/>
    </row>
    <row r="1934" spans="1:12" s="50" customFormat="1" ht="30" x14ac:dyDescent="0.25">
      <c r="A1934" s="5" t="s">
        <v>39</v>
      </c>
      <c r="B1934" s="5">
        <v>2017</v>
      </c>
      <c r="C1934" s="5">
        <v>4600006267</v>
      </c>
      <c r="D1934" s="5" t="s">
        <v>55</v>
      </c>
      <c r="E1934" s="6">
        <v>1244369963</v>
      </c>
      <c r="F1934" s="7">
        <v>42795</v>
      </c>
      <c r="G1934" s="7">
        <v>43039</v>
      </c>
      <c r="H1934" s="8">
        <v>1</v>
      </c>
      <c r="I1934" s="8">
        <v>0.89773699238672477</v>
      </c>
      <c r="J1934" s="9" t="s">
        <v>56</v>
      </c>
      <c r="K1934" s="5" t="s">
        <v>17</v>
      </c>
      <c r="L1934" s="66"/>
    </row>
    <row r="1935" spans="1:12" s="50" customFormat="1" ht="30" x14ac:dyDescent="0.25">
      <c r="A1935" s="5" t="s">
        <v>39</v>
      </c>
      <c r="B1935" s="5">
        <v>2017</v>
      </c>
      <c r="C1935" s="5">
        <v>4600006282</v>
      </c>
      <c r="D1935" s="5" t="s">
        <v>57</v>
      </c>
      <c r="E1935" s="6">
        <v>127586763</v>
      </c>
      <c r="F1935" s="7">
        <v>42828</v>
      </c>
      <c r="G1935" s="7">
        <v>43012</v>
      </c>
      <c r="H1935" s="8">
        <v>1</v>
      </c>
      <c r="I1935" s="8">
        <v>0.78165099305795538</v>
      </c>
      <c r="J1935" s="9" t="s">
        <v>58</v>
      </c>
      <c r="K1935" s="5" t="s">
        <v>17</v>
      </c>
      <c r="L1935" s="66"/>
    </row>
    <row r="1936" spans="1:12" s="50" customFormat="1" x14ac:dyDescent="0.25">
      <c r="A1936" s="5" t="s">
        <v>39</v>
      </c>
      <c r="B1936" s="5">
        <v>2017</v>
      </c>
      <c r="C1936" s="5">
        <v>4600006283</v>
      </c>
      <c r="D1936" s="5" t="s">
        <v>59</v>
      </c>
      <c r="E1936" s="6">
        <v>30345000</v>
      </c>
      <c r="F1936" s="7">
        <v>42800</v>
      </c>
      <c r="G1936" s="7">
        <v>43100</v>
      </c>
      <c r="H1936" s="8">
        <v>1</v>
      </c>
      <c r="I1936" s="8">
        <v>0.88458823529411768</v>
      </c>
      <c r="J1936" s="9" t="s">
        <v>60</v>
      </c>
      <c r="K1936" s="5" t="s">
        <v>17</v>
      </c>
      <c r="L1936" s="66"/>
    </row>
    <row r="1937" spans="1:12" s="50" customFormat="1" x14ac:dyDescent="0.25">
      <c r="A1937" s="5" t="s">
        <v>39</v>
      </c>
      <c r="B1937" s="5">
        <v>2017</v>
      </c>
      <c r="C1937" s="5">
        <v>4600006293</v>
      </c>
      <c r="D1937" s="5" t="s">
        <v>61</v>
      </c>
      <c r="E1937" s="6">
        <v>7205000</v>
      </c>
      <c r="F1937" s="7">
        <v>42801</v>
      </c>
      <c r="G1937" s="7">
        <v>42892</v>
      </c>
      <c r="H1937" s="8">
        <v>1</v>
      </c>
      <c r="I1937" s="8">
        <v>1</v>
      </c>
      <c r="J1937" s="9" t="s">
        <v>62</v>
      </c>
      <c r="K1937" s="5" t="s">
        <v>17</v>
      </c>
      <c r="L1937" s="66"/>
    </row>
    <row r="1938" spans="1:12" s="50" customFormat="1" x14ac:dyDescent="0.25">
      <c r="A1938" s="5" t="s">
        <v>39</v>
      </c>
      <c r="B1938" s="5">
        <v>2017</v>
      </c>
      <c r="C1938" s="5">
        <v>4600006307</v>
      </c>
      <c r="D1938" s="5" t="s">
        <v>63</v>
      </c>
      <c r="E1938" s="6">
        <v>1028160000</v>
      </c>
      <c r="F1938" s="7">
        <v>42795</v>
      </c>
      <c r="G1938" s="7">
        <v>43023</v>
      </c>
      <c r="H1938" s="8">
        <v>1</v>
      </c>
      <c r="I1938" s="8">
        <v>0.89266977221444133</v>
      </c>
      <c r="J1938" s="9" t="s">
        <v>26</v>
      </c>
      <c r="K1938" s="5" t="s">
        <v>17</v>
      </c>
      <c r="L1938" s="66"/>
    </row>
    <row r="1939" spans="1:12" s="50" customFormat="1" ht="30" x14ac:dyDescent="0.25">
      <c r="A1939" s="5" t="s">
        <v>39</v>
      </c>
      <c r="B1939" s="5">
        <v>2017</v>
      </c>
      <c r="C1939" s="5">
        <v>4600006417</v>
      </c>
      <c r="D1939" s="5" t="s">
        <v>64</v>
      </c>
      <c r="E1939" s="6">
        <v>2963231896</v>
      </c>
      <c r="F1939" s="7">
        <v>42812</v>
      </c>
      <c r="G1939" s="7">
        <v>43069</v>
      </c>
      <c r="H1939" s="8">
        <v>1</v>
      </c>
      <c r="I1939" s="8">
        <v>0.98846861730729696</v>
      </c>
      <c r="J1939" s="9" t="s">
        <v>65</v>
      </c>
      <c r="K1939" s="5" t="s">
        <v>17</v>
      </c>
      <c r="L1939" s="66"/>
    </row>
    <row r="1940" spans="1:12" s="50" customFormat="1" ht="30" x14ac:dyDescent="0.25">
      <c r="A1940" s="5" t="s">
        <v>39</v>
      </c>
      <c r="B1940" s="5">
        <v>2017</v>
      </c>
      <c r="C1940" s="5">
        <v>4600006531</v>
      </c>
      <c r="D1940" s="5" t="s">
        <v>66</v>
      </c>
      <c r="E1940" s="6">
        <v>647050635</v>
      </c>
      <c r="F1940" s="7">
        <v>42844</v>
      </c>
      <c r="G1940" s="7">
        <v>43048</v>
      </c>
      <c r="H1940" s="8">
        <v>0.85060000000000002</v>
      </c>
      <c r="I1940" s="8">
        <v>0.53632954243217767</v>
      </c>
      <c r="J1940" s="9" t="s">
        <v>67</v>
      </c>
      <c r="K1940" s="5" t="s">
        <v>17</v>
      </c>
      <c r="L1940" s="66"/>
    </row>
    <row r="1941" spans="1:12" s="50" customFormat="1" ht="45" x14ac:dyDescent="0.25">
      <c r="A1941" s="5" t="s">
        <v>39</v>
      </c>
      <c r="B1941" s="5">
        <v>2017</v>
      </c>
      <c r="C1941" s="5">
        <v>4600006660</v>
      </c>
      <c r="D1941" s="5" t="s">
        <v>68</v>
      </c>
      <c r="E1941" s="6">
        <v>73699920</v>
      </c>
      <c r="F1941" s="7">
        <v>42832</v>
      </c>
      <c r="G1941" s="7">
        <v>43014</v>
      </c>
      <c r="H1941" s="8">
        <v>1</v>
      </c>
      <c r="I1941" s="8">
        <v>0.98994734322642408</v>
      </c>
      <c r="J1941" s="9" t="s">
        <v>69</v>
      </c>
      <c r="K1941" s="5" t="s">
        <v>17</v>
      </c>
      <c r="L1941" s="66"/>
    </row>
    <row r="1942" spans="1:12" s="50" customFormat="1" ht="30" x14ac:dyDescent="0.25">
      <c r="A1942" s="5" t="s">
        <v>39</v>
      </c>
      <c r="B1942" s="5">
        <v>2017</v>
      </c>
      <c r="C1942" s="5">
        <v>4600006663</v>
      </c>
      <c r="D1942" s="5" t="s">
        <v>29</v>
      </c>
      <c r="E1942" s="6">
        <v>368712750</v>
      </c>
      <c r="F1942" s="7">
        <v>42826</v>
      </c>
      <c r="G1942" s="7">
        <v>43008</v>
      </c>
      <c r="H1942" s="8">
        <v>1</v>
      </c>
      <c r="I1942" s="8">
        <v>0.89436182773717476</v>
      </c>
      <c r="J1942" s="9" t="s">
        <v>70</v>
      </c>
      <c r="K1942" s="5" t="s">
        <v>17</v>
      </c>
      <c r="L1942" s="66"/>
    </row>
    <row r="1943" spans="1:12" s="50" customFormat="1" ht="30" x14ac:dyDescent="0.25">
      <c r="A1943" s="5" t="s">
        <v>39</v>
      </c>
      <c r="B1943" s="5">
        <v>2017</v>
      </c>
      <c r="C1943" s="5">
        <v>4600006666</v>
      </c>
      <c r="D1943" s="5" t="s">
        <v>71</v>
      </c>
      <c r="E1943" s="6">
        <v>159112844</v>
      </c>
      <c r="F1943" s="7">
        <v>42826</v>
      </c>
      <c r="G1943" s="7">
        <v>43008</v>
      </c>
      <c r="H1943" s="8">
        <v>1</v>
      </c>
      <c r="I1943" s="8">
        <v>0.80345960003078065</v>
      </c>
      <c r="J1943" s="9" t="s">
        <v>23</v>
      </c>
      <c r="K1943" s="5" t="s">
        <v>17</v>
      </c>
      <c r="L1943" s="66"/>
    </row>
    <row r="1944" spans="1:12" s="50" customFormat="1" ht="45" x14ac:dyDescent="0.25">
      <c r="A1944" s="5" t="s">
        <v>39</v>
      </c>
      <c r="B1944" s="5">
        <v>2017</v>
      </c>
      <c r="C1944" s="5">
        <v>4600006697</v>
      </c>
      <c r="D1944" s="5" t="s">
        <v>72</v>
      </c>
      <c r="E1944" s="6">
        <v>200000000</v>
      </c>
      <c r="F1944" s="7">
        <v>42863</v>
      </c>
      <c r="G1944" s="7">
        <v>43084</v>
      </c>
      <c r="H1944" s="8">
        <v>1</v>
      </c>
      <c r="I1944" s="8">
        <v>0.86780005999999998</v>
      </c>
      <c r="J1944" s="9" t="s">
        <v>73</v>
      </c>
      <c r="K1944" s="5" t="s">
        <v>17</v>
      </c>
      <c r="L1944" s="66"/>
    </row>
    <row r="1945" spans="1:12" s="50" customFormat="1" ht="30" x14ac:dyDescent="0.25">
      <c r="A1945" s="5" t="s">
        <v>39</v>
      </c>
      <c r="B1945" s="5">
        <v>2017</v>
      </c>
      <c r="C1945" s="5">
        <v>4600006724</v>
      </c>
      <c r="D1945" s="5" t="s">
        <v>74</v>
      </c>
      <c r="E1945" s="6">
        <v>54613832</v>
      </c>
      <c r="F1945" s="7">
        <v>42860</v>
      </c>
      <c r="G1945" s="7">
        <v>43013</v>
      </c>
      <c r="H1945" s="8">
        <v>1</v>
      </c>
      <c r="I1945" s="8">
        <v>1</v>
      </c>
      <c r="J1945" s="9" t="s">
        <v>75</v>
      </c>
      <c r="K1945" s="5" t="s">
        <v>17</v>
      </c>
      <c r="L1945" s="66"/>
    </row>
    <row r="1946" spans="1:12" s="50" customFormat="1" ht="30" x14ac:dyDescent="0.25">
      <c r="A1946" s="5" t="s">
        <v>39</v>
      </c>
      <c r="B1946" s="5">
        <v>2017</v>
      </c>
      <c r="C1946" s="5">
        <v>4600006728</v>
      </c>
      <c r="D1946" s="5" t="s">
        <v>76</v>
      </c>
      <c r="E1946" s="6">
        <v>13785103</v>
      </c>
      <c r="F1946" s="7">
        <v>42860</v>
      </c>
      <c r="G1946" s="7">
        <v>43013</v>
      </c>
      <c r="H1946" s="8">
        <v>1</v>
      </c>
      <c r="I1946" s="8">
        <v>1</v>
      </c>
      <c r="J1946" s="9" t="s">
        <v>77</v>
      </c>
      <c r="K1946" s="5" t="s">
        <v>17</v>
      </c>
      <c r="L1946" s="66"/>
    </row>
    <row r="1947" spans="1:12" s="50" customFormat="1" ht="30" x14ac:dyDescent="0.25">
      <c r="A1947" s="5" t="s">
        <v>39</v>
      </c>
      <c r="B1947" s="5">
        <v>2017</v>
      </c>
      <c r="C1947" s="5">
        <v>4600006750</v>
      </c>
      <c r="D1947" s="5" t="s">
        <v>78</v>
      </c>
      <c r="E1947" s="6">
        <v>91868000</v>
      </c>
      <c r="F1947" s="7">
        <v>42888</v>
      </c>
      <c r="G1947" s="7">
        <v>42918</v>
      </c>
      <c r="H1947" s="8">
        <v>1</v>
      </c>
      <c r="I1947" s="8">
        <v>1</v>
      </c>
      <c r="J1947" s="9" t="s">
        <v>79</v>
      </c>
      <c r="K1947" s="5" t="s">
        <v>17</v>
      </c>
      <c r="L1947" s="66"/>
    </row>
    <row r="1948" spans="1:12" s="50" customFormat="1" ht="30" x14ac:dyDescent="0.25">
      <c r="A1948" s="5" t="s">
        <v>39</v>
      </c>
      <c r="B1948" s="5">
        <v>2017</v>
      </c>
      <c r="C1948" s="5">
        <v>4600006752</v>
      </c>
      <c r="D1948" s="5" t="s">
        <v>80</v>
      </c>
      <c r="E1948" s="6">
        <v>868014366</v>
      </c>
      <c r="F1948" s="7">
        <v>42860</v>
      </c>
      <c r="G1948" s="7">
        <v>43008</v>
      </c>
      <c r="H1948" s="8">
        <v>1</v>
      </c>
      <c r="I1948" s="8">
        <v>0.96661834166002736</v>
      </c>
      <c r="J1948" s="9" t="s">
        <v>70</v>
      </c>
      <c r="K1948" s="5" t="s">
        <v>17</v>
      </c>
      <c r="L1948" s="66"/>
    </row>
    <row r="1949" spans="1:12" s="50" customFormat="1" ht="30" x14ac:dyDescent="0.25">
      <c r="A1949" s="5" t="s">
        <v>39</v>
      </c>
      <c r="B1949" s="5">
        <v>2017</v>
      </c>
      <c r="C1949" s="5">
        <v>4600006775</v>
      </c>
      <c r="D1949" s="5" t="s">
        <v>81</v>
      </c>
      <c r="E1949" s="6">
        <v>58936416</v>
      </c>
      <c r="F1949" s="7">
        <v>42869</v>
      </c>
      <c r="G1949" s="7">
        <v>42978</v>
      </c>
      <c r="H1949" s="8">
        <v>1</v>
      </c>
      <c r="I1949" s="8">
        <v>1</v>
      </c>
      <c r="J1949" s="9" t="s">
        <v>67</v>
      </c>
      <c r="K1949" s="5" t="s">
        <v>17</v>
      </c>
      <c r="L1949" s="66"/>
    </row>
    <row r="1950" spans="1:12" s="50" customFormat="1" ht="45" x14ac:dyDescent="0.25">
      <c r="A1950" s="5" t="s">
        <v>39</v>
      </c>
      <c r="B1950" s="5">
        <v>2017</v>
      </c>
      <c r="C1950" s="5">
        <v>4600006833</v>
      </c>
      <c r="D1950" s="5" t="s">
        <v>82</v>
      </c>
      <c r="E1950" s="6">
        <v>42152630</v>
      </c>
      <c r="F1950" s="7">
        <v>42894</v>
      </c>
      <c r="G1950" s="7">
        <v>42953</v>
      </c>
      <c r="H1950" s="8">
        <v>1</v>
      </c>
      <c r="I1950" s="8">
        <v>0.73958815855618021</v>
      </c>
      <c r="J1950" s="9" t="s">
        <v>75</v>
      </c>
      <c r="K1950" s="5" t="s">
        <v>17</v>
      </c>
      <c r="L1950" s="66"/>
    </row>
    <row r="1951" spans="1:12" s="50" customFormat="1" ht="30" x14ac:dyDescent="0.25">
      <c r="A1951" s="5" t="s">
        <v>39</v>
      </c>
      <c r="B1951" s="5">
        <v>2017</v>
      </c>
      <c r="C1951" s="5">
        <v>4600006841</v>
      </c>
      <c r="D1951" s="5" t="s">
        <v>83</v>
      </c>
      <c r="E1951" s="6">
        <v>59254112</v>
      </c>
      <c r="F1951" s="7">
        <v>42893</v>
      </c>
      <c r="G1951" s="7">
        <v>43084</v>
      </c>
      <c r="H1951" s="8">
        <v>1</v>
      </c>
      <c r="I1951" s="8">
        <v>0.99744540935825687</v>
      </c>
      <c r="J1951" s="9" t="s">
        <v>84</v>
      </c>
      <c r="K1951" s="5" t="s">
        <v>17</v>
      </c>
      <c r="L1951" s="66"/>
    </row>
    <row r="1952" spans="1:12" s="50" customFormat="1" ht="30" x14ac:dyDescent="0.25">
      <c r="A1952" s="5" t="s">
        <v>39</v>
      </c>
      <c r="B1952" s="5">
        <v>2017</v>
      </c>
      <c r="C1952" s="5">
        <v>4600006845</v>
      </c>
      <c r="D1952" s="5" t="s">
        <v>85</v>
      </c>
      <c r="E1952" s="6">
        <v>73771697</v>
      </c>
      <c r="F1952" s="7">
        <v>42886</v>
      </c>
      <c r="G1952" s="7">
        <v>43084</v>
      </c>
      <c r="H1952" s="8">
        <v>1</v>
      </c>
      <c r="I1952" s="8">
        <v>0.16215374576512723</v>
      </c>
      <c r="J1952" s="9" t="s">
        <v>86</v>
      </c>
      <c r="K1952" s="5" t="s">
        <v>17</v>
      </c>
      <c r="L1952" s="66"/>
    </row>
    <row r="1953" spans="1:12" s="50" customFormat="1" ht="30" x14ac:dyDescent="0.25">
      <c r="A1953" s="5" t="s">
        <v>39</v>
      </c>
      <c r="B1953" s="5">
        <v>2017</v>
      </c>
      <c r="C1953" s="5">
        <v>4600006922</v>
      </c>
      <c r="D1953" s="5" t="s">
        <v>87</v>
      </c>
      <c r="E1953" s="6">
        <v>229808725</v>
      </c>
      <c r="F1953" s="7">
        <v>42913</v>
      </c>
      <c r="G1953" s="7">
        <v>43084</v>
      </c>
      <c r="H1953" s="8">
        <v>1</v>
      </c>
      <c r="I1953" s="8">
        <v>0.71932737975897132</v>
      </c>
      <c r="J1953" s="9" t="s">
        <v>31</v>
      </c>
      <c r="K1953" s="5" t="s">
        <v>17</v>
      </c>
      <c r="L1953" s="66"/>
    </row>
    <row r="1954" spans="1:12" s="50" customFormat="1" x14ac:dyDescent="0.25">
      <c r="A1954" s="5" t="s">
        <v>39</v>
      </c>
      <c r="B1954" s="5">
        <v>2017</v>
      </c>
      <c r="C1954" s="5">
        <v>4600006940</v>
      </c>
      <c r="D1954" s="5" t="s">
        <v>88</v>
      </c>
      <c r="E1954" s="6">
        <v>13855251</v>
      </c>
      <c r="F1954" s="7">
        <v>42924</v>
      </c>
      <c r="G1954" s="7">
        <v>43084</v>
      </c>
      <c r="H1954" s="8">
        <v>1</v>
      </c>
      <c r="I1954" s="8">
        <v>0.98808401233582854</v>
      </c>
      <c r="J1954" s="9" t="s">
        <v>28</v>
      </c>
      <c r="K1954" s="5" t="s">
        <v>17</v>
      </c>
      <c r="L1954" s="66"/>
    </row>
    <row r="1955" spans="1:12" s="50" customFormat="1" ht="30" x14ac:dyDescent="0.25">
      <c r="A1955" s="5" t="s">
        <v>39</v>
      </c>
      <c r="B1955" s="5">
        <v>2017</v>
      </c>
      <c r="C1955" s="5">
        <v>4600006963</v>
      </c>
      <c r="D1955" s="5" t="s">
        <v>89</v>
      </c>
      <c r="E1955" s="6">
        <v>46835147</v>
      </c>
      <c r="F1955" s="7">
        <v>42947</v>
      </c>
      <c r="G1955" s="7">
        <v>43100</v>
      </c>
      <c r="H1955" s="8">
        <v>1</v>
      </c>
      <c r="I1955" s="8">
        <v>1</v>
      </c>
      <c r="J1955" s="9" t="s">
        <v>21</v>
      </c>
      <c r="K1955" s="5" t="s">
        <v>17</v>
      </c>
      <c r="L1955" s="66"/>
    </row>
    <row r="1956" spans="1:12" s="50" customFormat="1" ht="45" x14ac:dyDescent="0.25">
      <c r="A1956" s="5" t="s">
        <v>39</v>
      </c>
      <c r="B1956" s="5">
        <v>2017</v>
      </c>
      <c r="C1956" s="5">
        <v>4600007003</v>
      </c>
      <c r="D1956" s="5" t="s">
        <v>90</v>
      </c>
      <c r="E1956" s="6">
        <v>162365991</v>
      </c>
      <c r="F1956" s="7">
        <v>42949</v>
      </c>
      <c r="G1956" s="7">
        <v>43084</v>
      </c>
      <c r="H1956" s="8">
        <v>1</v>
      </c>
      <c r="I1956" s="8">
        <v>0.99999999384107474</v>
      </c>
      <c r="J1956" s="9" t="s">
        <v>91</v>
      </c>
      <c r="K1956" s="5" t="s">
        <v>17</v>
      </c>
      <c r="L1956" s="66"/>
    </row>
    <row r="1957" spans="1:12" s="50" customFormat="1" ht="45" x14ac:dyDescent="0.25">
      <c r="A1957" s="5" t="s">
        <v>39</v>
      </c>
      <c r="B1957" s="5">
        <v>2017</v>
      </c>
      <c r="C1957" s="5">
        <v>4600007139</v>
      </c>
      <c r="D1957" s="5" t="s">
        <v>92</v>
      </c>
      <c r="E1957" s="6">
        <v>100580357</v>
      </c>
      <c r="F1957" s="7">
        <v>42984</v>
      </c>
      <c r="G1957" s="7">
        <v>43069</v>
      </c>
      <c r="H1957" s="8">
        <v>1</v>
      </c>
      <c r="I1957" s="8">
        <v>0.99891515596827718</v>
      </c>
      <c r="J1957" s="9" t="s">
        <v>32</v>
      </c>
      <c r="K1957" s="5" t="s">
        <v>17</v>
      </c>
      <c r="L1957" s="66"/>
    </row>
    <row r="1958" spans="1:12" s="50" customFormat="1" ht="30" x14ac:dyDescent="0.25">
      <c r="A1958" s="5" t="s">
        <v>39</v>
      </c>
      <c r="B1958" s="5">
        <v>2017</v>
      </c>
      <c r="C1958" s="5">
        <v>4600007154</v>
      </c>
      <c r="D1958" s="5" t="s">
        <v>93</v>
      </c>
      <c r="E1958" s="6">
        <v>75198206</v>
      </c>
      <c r="F1958" s="7">
        <v>42962</v>
      </c>
      <c r="G1958" s="7">
        <v>43084</v>
      </c>
      <c r="H1958" s="8">
        <v>1</v>
      </c>
      <c r="I1958" s="8">
        <v>1</v>
      </c>
      <c r="J1958" s="9" t="s">
        <v>94</v>
      </c>
      <c r="K1958" s="5" t="s">
        <v>17</v>
      </c>
      <c r="L1958" s="66"/>
    </row>
    <row r="1959" spans="1:12" s="50" customFormat="1" ht="30" x14ac:dyDescent="0.25">
      <c r="A1959" s="5" t="s">
        <v>39</v>
      </c>
      <c r="B1959" s="5">
        <v>2017</v>
      </c>
      <c r="C1959" s="5">
        <v>4600007187</v>
      </c>
      <c r="D1959" s="5" t="s">
        <v>95</v>
      </c>
      <c r="E1959" s="6">
        <v>14339500</v>
      </c>
      <c r="F1959" s="7">
        <v>43031</v>
      </c>
      <c r="G1959" s="7">
        <v>43084</v>
      </c>
      <c r="H1959" s="8">
        <v>1</v>
      </c>
      <c r="I1959" s="8">
        <v>1</v>
      </c>
      <c r="J1959" s="9" t="s">
        <v>96</v>
      </c>
      <c r="K1959" s="5" t="s">
        <v>17</v>
      </c>
      <c r="L1959" s="66"/>
    </row>
    <row r="1960" spans="1:12" s="50" customFormat="1" ht="30" x14ac:dyDescent="0.25">
      <c r="A1960" s="5" t="s">
        <v>39</v>
      </c>
      <c r="B1960" s="5">
        <v>2017</v>
      </c>
      <c r="C1960" s="5">
        <v>4600007188</v>
      </c>
      <c r="D1960" s="5" t="s">
        <v>97</v>
      </c>
      <c r="E1960" s="6">
        <v>14476007</v>
      </c>
      <c r="F1960" s="7">
        <v>43031</v>
      </c>
      <c r="G1960" s="7">
        <v>43084</v>
      </c>
      <c r="H1960" s="8">
        <v>1</v>
      </c>
      <c r="I1960" s="8">
        <v>1</v>
      </c>
      <c r="J1960" s="9" t="s">
        <v>98</v>
      </c>
      <c r="K1960" s="5" t="s">
        <v>17</v>
      </c>
      <c r="L1960" s="66"/>
    </row>
    <row r="1961" spans="1:12" s="50" customFormat="1" ht="30" x14ac:dyDescent="0.25">
      <c r="A1961" s="5" t="s">
        <v>39</v>
      </c>
      <c r="B1961" s="5">
        <v>2017</v>
      </c>
      <c r="C1961" s="5">
        <v>4600007194</v>
      </c>
      <c r="D1961" s="5" t="s">
        <v>95</v>
      </c>
      <c r="E1961" s="6">
        <v>13615980</v>
      </c>
      <c r="F1961" s="7">
        <v>42992</v>
      </c>
      <c r="G1961" s="7">
        <v>43084</v>
      </c>
      <c r="H1961" s="8">
        <v>1</v>
      </c>
      <c r="I1961" s="8">
        <v>1</v>
      </c>
      <c r="J1961" s="9" t="s">
        <v>99</v>
      </c>
      <c r="K1961" s="5" t="s">
        <v>17</v>
      </c>
      <c r="L1961" s="66"/>
    </row>
    <row r="1962" spans="1:12" s="50" customFormat="1" ht="60" x14ac:dyDescent="0.25">
      <c r="A1962" s="5" t="s">
        <v>39</v>
      </c>
      <c r="B1962" s="5">
        <v>2017</v>
      </c>
      <c r="C1962" s="5">
        <v>4600007210</v>
      </c>
      <c r="D1962" s="5" t="s">
        <v>100</v>
      </c>
      <c r="E1962" s="6">
        <v>334029055</v>
      </c>
      <c r="F1962" s="7">
        <v>43013</v>
      </c>
      <c r="G1962" s="7">
        <v>43465</v>
      </c>
      <c r="H1962" s="8">
        <v>0.17599999999999999</v>
      </c>
      <c r="I1962" s="8">
        <v>9.4774414159870021E-2</v>
      </c>
      <c r="J1962" s="9" t="s">
        <v>58</v>
      </c>
      <c r="K1962" s="5" t="s">
        <v>17</v>
      </c>
      <c r="L1962" s="66"/>
    </row>
    <row r="1963" spans="1:12" s="50" customFormat="1" ht="30" x14ac:dyDescent="0.25">
      <c r="A1963" s="5" t="s">
        <v>39</v>
      </c>
      <c r="B1963" s="5">
        <v>2017</v>
      </c>
      <c r="C1963" s="5">
        <v>4600007212</v>
      </c>
      <c r="D1963" s="5" t="s">
        <v>24</v>
      </c>
      <c r="E1963" s="6">
        <v>850071952</v>
      </c>
      <c r="F1963" s="7">
        <v>42975</v>
      </c>
      <c r="G1963" s="7">
        <v>43826</v>
      </c>
      <c r="H1963" s="8">
        <v>0.16070000000000001</v>
      </c>
      <c r="I1963" s="8">
        <v>0.10515307650098776</v>
      </c>
      <c r="J1963" s="9" t="s">
        <v>25</v>
      </c>
      <c r="K1963" s="5" t="s">
        <v>17</v>
      </c>
      <c r="L1963" s="66"/>
    </row>
    <row r="1964" spans="1:12" s="50" customFormat="1" ht="45" x14ac:dyDescent="0.25">
      <c r="A1964" s="5" t="s">
        <v>39</v>
      </c>
      <c r="B1964" s="5">
        <v>2017</v>
      </c>
      <c r="C1964" s="5">
        <v>4600007217</v>
      </c>
      <c r="D1964" s="5" t="s">
        <v>101</v>
      </c>
      <c r="E1964" s="6">
        <v>269423616</v>
      </c>
      <c r="F1964" s="7">
        <v>42979</v>
      </c>
      <c r="G1964" s="7">
        <v>43465</v>
      </c>
      <c r="H1964" s="8">
        <v>0.125</v>
      </c>
      <c r="I1964" s="8">
        <v>0.1875</v>
      </c>
      <c r="J1964" s="9" t="s">
        <v>67</v>
      </c>
      <c r="K1964" s="5" t="s">
        <v>17</v>
      </c>
      <c r="L1964" s="66"/>
    </row>
    <row r="1965" spans="1:12" s="50" customFormat="1" ht="45" x14ac:dyDescent="0.25">
      <c r="A1965" s="5" t="s">
        <v>39</v>
      </c>
      <c r="B1965" s="5">
        <v>2017</v>
      </c>
      <c r="C1965" s="5">
        <v>4600007251</v>
      </c>
      <c r="D1965" s="5" t="s">
        <v>102</v>
      </c>
      <c r="E1965" s="6">
        <v>142800000</v>
      </c>
      <c r="F1965" s="7">
        <v>42985</v>
      </c>
      <c r="G1965" s="7">
        <v>43465</v>
      </c>
      <c r="H1965" s="8">
        <v>0.30470000000000003</v>
      </c>
      <c r="I1965" s="8">
        <v>0.33333333333333331</v>
      </c>
      <c r="J1965" s="9" t="s">
        <v>103</v>
      </c>
      <c r="K1965" s="5" t="s">
        <v>17</v>
      </c>
      <c r="L1965" s="66"/>
    </row>
    <row r="1966" spans="1:12" s="50" customFormat="1" ht="30" x14ac:dyDescent="0.25">
      <c r="A1966" s="5" t="s">
        <v>39</v>
      </c>
      <c r="B1966" s="5">
        <v>2017</v>
      </c>
      <c r="C1966" s="5">
        <v>4600007323</v>
      </c>
      <c r="D1966" s="5" t="s">
        <v>104</v>
      </c>
      <c r="E1966" s="6">
        <v>334983333</v>
      </c>
      <c r="F1966" s="7">
        <v>43010</v>
      </c>
      <c r="G1966" s="7">
        <v>43069</v>
      </c>
      <c r="H1966" s="8">
        <v>1</v>
      </c>
      <c r="I1966" s="8">
        <v>1</v>
      </c>
      <c r="J1966" s="9" t="s">
        <v>105</v>
      </c>
      <c r="K1966" s="5" t="s">
        <v>17</v>
      </c>
      <c r="L1966" s="66"/>
    </row>
    <row r="1967" spans="1:12" s="50" customFormat="1" ht="60" x14ac:dyDescent="0.25">
      <c r="A1967" s="5" t="s">
        <v>39</v>
      </c>
      <c r="B1967" s="5">
        <v>2017</v>
      </c>
      <c r="C1967" s="5">
        <v>4600007337</v>
      </c>
      <c r="D1967" s="5" t="s">
        <v>106</v>
      </c>
      <c r="E1967" s="6">
        <v>336430029</v>
      </c>
      <c r="F1967" s="7">
        <v>43003</v>
      </c>
      <c r="G1967" s="7">
        <v>43084</v>
      </c>
      <c r="H1967" s="8">
        <v>1</v>
      </c>
      <c r="I1967" s="8">
        <v>0.42402217312176971</v>
      </c>
      <c r="J1967" s="9" t="s">
        <v>107</v>
      </c>
      <c r="K1967" s="5" t="s">
        <v>17</v>
      </c>
      <c r="L1967" s="66"/>
    </row>
    <row r="1968" spans="1:12" s="50" customFormat="1" ht="45" x14ac:dyDescent="0.25">
      <c r="A1968" s="5" t="s">
        <v>39</v>
      </c>
      <c r="B1968" s="5">
        <v>2017</v>
      </c>
      <c r="C1968" s="5">
        <v>4600007412</v>
      </c>
      <c r="D1968" s="5" t="s">
        <v>108</v>
      </c>
      <c r="E1968" s="6">
        <v>1150903000</v>
      </c>
      <c r="F1968" s="7">
        <v>42997</v>
      </c>
      <c r="G1968" s="7">
        <v>43084</v>
      </c>
      <c r="H1968" s="8">
        <v>1</v>
      </c>
      <c r="I1968" s="8">
        <v>1</v>
      </c>
      <c r="J1968" s="9" t="s">
        <v>109</v>
      </c>
      <c r="K1968" s="5" t="s">
        <v>17</v>
      </c>
      <c r="L1968" s="66"/>
    </row>
    <row r="1969" spans="1:12" s="50" customFormat="1" ht="45" x14ac:dyDescent="0.25">
      <c r="A1969" s="5" t="s">
        <v>39</v>
      </c>
      <c r="B1969" s="5">
        <v>2017</v>
      </c>
      <c r="C1969" s="5">
        <v>4600007413</v>
      </c>
      <c r="D1969" s="5" t="s">
        <v>110</v>
      </c>
      <c r="E1969" s="6">
        <v>51170000</v>
      </c>
      <c r="F1969" s="7">
        <v>43011</v>
      </c>
      <c r="G1969" s="7">
        <v>43039</v>
      </c>
      <c r="H1969" s="8">
        <v>1</v>
      </c>
      <c r="I1969" s="8">
        <v>1</v>
      </c>
      <c r="J1969" s="9" t="s">
        <v>111</v>
      </c>
      <c r="K1969" s="5" t="s">
        <v>17</v>
      </c>
      <c r="L1969" s="66"/>
    </row>
    <row r="1970" spans="1:12" s="50" customFormat="1" ht="75" x14ac:dyDescent="0.25">
      <c r="A1970" s="5" t="s">
        <v>39</v>
      </c>
      <c r="B1970" s="5">
        <v>2017</v>
      </c>
      <c r="C1970" s="5">
        <v>4600007414</v>
      </c>
      <c r="D1970" s="5" t="s">
        <v>112</v>
      </c>
      <c r="E1970" s="6">
        <v>34078986</v>
      </c>
      <c r="F1970" s="7">
        <v>42998</v>
      </c>
      <c r="G1970" s="7">
        <v>43099</v>
      </c>
      <c r="H1970" s="8">
        <v>1</v>
      </c>
      <c r="I1970" s="8">
        <v>0.77137521051829416</v>
      </c>
      <c r="J1970" s="9" t="s">
        <v>91</v>
      </c>
      <c r="K1970" s="5" t="s">
        <v>17</v>
      </c>
      <c r="L1970" s="66"/>
    </row>
    <row r="1971" spans="1:12" s="50" customFormat="1" ht="30" x14ac:dyDescent="0.25">
      <c r="A1971" s="5" t="s">
        <v>39</v>
      </c>
      <c r="B1971" s="5">
        <v>2017</v>
      </c>
      <c r="C1971" s="5">
        <v>4600007417</v>
      </c>
      <c r="D1971" s="5" t="s">
        <v>113</v>
      </c>
      <c r="E1971" s="6">
        <v>424462967</v>
      </c>
      <c r="F1971" s="7">
        <v>42999</v>
      </c>
      <c r="G1971" s="7">
        <v>43084</v>
      </c>
      <c r="H1971" s="8">
        <v>1</v>
      </c>
      <c r="I1971" s="8">
        <v>0.34508524744868968</v>
      </c>
      <c r="J1971" s="9" t="s">
        <v>26</v>
      </c>
      <c r="K1971" s="5" t="s">
        <v>17</v>
      </c>
      <c r="L1971" s="66"/>
    </row>
    <row r="1972" spans="1:12" s="50" customFormat="1" ht="30" x14ac:dyDescent="0.25">
      <c r="A1972" s="5" t="s">
        <v>39</v>
      </c>
      <c r="B1972" s="5">
        <v>2017</v>
      </c>
      <c r="C1972" s="5">
        <v>4600007459</v>
      </c>
      <c r="D1972" s="5" t="s">
        <v>114</v>
      </c>
      <c r="E1972" s="6">
        <v>1486657966</v>
      </c>
      <c r="F1972" s="7">
        <v>42998</v>
      </c>
      <c r="G1972" s="7">
        <v>43084</v>
      </c>
      <c r="H1972" s="8">
        <v>1</v>
      </c>
      <c r="I1972" s="8">
        <v>0.99999999865470068</v>
      </c>
      <c r="J1972" s="9" t="s">
        <v>115</v>
      </c>
      <c r="K1972" s="5" t="s">
        <v>17</v>
      </c>
      <c r="L1972" s="66"/>
    </row>
    <row r="1973" spans="1:12" s="50" customFormat="1" ht="30" x14ac:dyDescent="0.25">
      <c r="A1973" s="5" t="s">
        <v>39</v>
      </c>
      <c r="B1973" s="5">
        <v>2017</v>
      </c>
      <c r="C1973" s="5">
        <v>4600007460</v>
      </c>
      <c r="D1973" s="5" t="s">
        <v>114</v>
      </c>
      <c r="E1973" s="6">
        <v>544293370</v>
      </c>
      <c r="F1973" s="7">
        <v>42998</v>
      </c>
      <c r="G1973" s="7">
        <v>43084</v>
      </c>
      <c r="H1973" s="8">
        <v>1</v>
      </c>
      <c r="I1973" s="8">
        <v>1</v>
      </c>
      <c r="J1973" s="9" t="s">
        <v>116</v>
      </c>
      <c r="K1973" s="5" t="s">
        <v>17</v>
      </c>
      <c r="L1973" s="66"/>
    </row>
    <row r="1974" spans="1:12" s="50" customFormat="1" ht="30" x14ac:dyDescent="0.25">
      <c r="A1974" s="5" t="s">
        <v>39</v>
      </c>
      <c r="B1974" s="5">
        <v>2017</v>
      </c>
      <c r="C1974" s="5">
        <v>4600007461</v>
      </c>
      <c r="D1974" s="5" t="s">
        <v>114</v>
      </c>
      <c r="E1974" s="6">
        <v>187037356</v>
      </c>
      <c r="F1974" s="7">
        <v>42998</v>
      </c>
      <c r="G1974" s="7">
        <v>43084</v>
      </c>
      <c r="H1974" s="8">
        <v>1</v>
      </c>
      <c r="I1974" s="8">
        <v>1</v>
      </c>
      <c r="J1974" s="9" t="s">
        <v>117</v>
      </c>
      <c r="K1974" s="5" t="s">
        <v>17</v>
      </c>
      <c r="L1974" s="66"/>
    </row>
    <row r="1975" spans="1:12" s="50" customFormat="1" ht="90" x14ac:dyDescent="0.25">
      <c r="A1975" s="5" t="s">
        <v>39</v>
      </c>
      <c r="B1975" s="5">
        <v>2017</v>
      </c>
      <c r="C1975" s="5">
        <v>4600007472</v>
      </c>
      <c r="D1975" s="5" t="s">
        <v>118</v>
      </c>
      <c r="E1975" s="6">
        <v>7040591</v>
      </c>
      <c r="F1975" s="7">
        <v>43006</v>
      </c>
      <c r="G1975" s="7">
        <v>43097</v>
      </c>
      <c r="H1975" s="8">
        <v>1</v>
      </c>
      <c r="I1975" s="8">
        <v>0.10794534152033544</v>
      </c>
      <c r="J1975" s="9" t="s">
        <v>30</v>
      </c>
      <c r="K1975" s="5" t="s">
        <v>17</v>
      </c>
      <c r="L1975" s="66"/>
    </row>
    <row r="1976" spans="1:12" s="50" customFormat="1" ht="45" x14ac:dyDescent="0.25">
      <c r="A1976" s="5" t="s">
        <v>39</v>
      </c>
      <c r="B1976" s="5">
        <v>2017</v>
      </c>
      <c r="C1976" s="5">
        <v>4600007490</v>
      </c>
      <c r="D1976" s="5" t="s">
        <v>119</v>
      </c>
      <c r="E1976" s="6">
        <v>3361750000</v>
      </c>
      <c r="F1976" s="7">
        <v>43034</v>
      </c>
      <c r="G1976" s="7">
        <v>43159</v>
      </c>
      <c r="H1976" s="8">
        <v>0.53169999999999995</v>
      </c>
      <c r="I1976" s="8">
        <v>0</v>
      </c>
      <c r="J1976" s="9" t="s">
        <v>120</v>
      </c>
      <c r="K1976" s="5" t="s">
        <v>17</v>
      </c>
      <c r="L1976" s="66"/>
    </row>
    <row r="1977" spans="1:12" s="50" customFormat="1" ht="30" x14ac:dyDescent="0.25">
      <c r="A1977" s="5" t="s">
        <v>39</v>
      </c>
      <c r="B1977" s="5">
        <v>2017</v>
      </c>
      <c r="C1977" s="5">
        <v>4600007493</v>
      </c>
      <c r="D1977" s="5" t="s">
        <v>121</v>
      </c>
      <c r="E1977" s="6">
        <v>525325500</v>
      </c>
      <c r="F1977" s="7">
        <v>43038</v>
      </c>
      <c r="G1977" s="7">
        <v>43084</v>
      </c>
      <c r="H1977" s="8">
        <v>1</v>
      </c>
      <c r="I1977" s="8">
        <v>1</v>
      </c>
      <c r="J1977" s="9" t="s">
        <v>122</v>
      </c>
      <c r="K1977" s="5" t="s">
        <v>17</v>
      </c>
      <c r="L1977" s="66"/>
    </row>
    <row r="1978" spans="1:12" s="50" customFormat="1" ht="30" x14ac:dyDescent="0.25">
      <c r="A1978" s="5" t="s">
        <v>39</v>
      </c>
      <c r="B1978" s="5">
        <v>2017</v>
      </c>
      <c r="C1978" s="5">
        <v>4600007497</v>
      </c>
      <c r="D1978" s="5" t="s">
        <v>121</v>
      </c>
      <c r="E1978" s="6">
        <v>523738506</v>
      </c>
      <c r="F1978" s="7">
        <v>43031</v>
      </c>
      <c r="G1978" s="7">
        <v>43159</v>
      </c>
      <c r="H1978" s="8">
        <v>0.54</v>
      </c>
      <c r="I1978" s="8">
        <v>0</v>
      </c>
      <c r="J1978" s="9" t="s">
        <v>123</v>
      </c>
      <c r="K1978" s="5" t="s">
        <v>17</v>
      </c>
      <c r="L1978" s="66"/>
    </row>
    <row r="1979" spans="1:12" s="50" customFormat="1" ht="30" x14ac:dyDescent="0.25">
      <c r="A1979" s="5" t="s">
        <v>39</v>
      </c>
      <c r="B1979" s="5">
        <v>2017</v>
      </c>
      <c r="C1979" s="5">
        <v>4600007498</v>
      </c>
      <c r="D1979" s="5" t="s">
        <v>121</v>
      </c>
      <c r="E1979" s="6">
        <v>32641700</v>
      </c>
      <c r="F1979" s="7">
        <v>43031</v>
      </c>
      <c r="G1979" s="7">
        <v>43084</v>
      </c>
      <c r="H1979" s="8">
        <v>1</v>
      </c>
      <c r="I1979" s="8">
        <v>1</v>
      </c>
      <c r="J1979" s="9" t="s">
        <v>124</v>
      </c>
      <c r="K1979" s="5" t="s">
        <v>17</v>
      </c>
      <c r="L1979" s="66"/>
    </row>
    <row r="1980" spans="1:12" s="50" customFormat="1" ht="30" x14ac:dyDescent="0.25">
      <c r="A1980" s="5" t="s">
        <v>39</v>
      </c>
      <c r="B1980" s="5">
        <v>2017</v>
      </c>
      <c r="C1980" s="5">
        <v>4600007506</v>
      </c>
      <c r="D1980" s="5" t="s">
        <v>44</v>
      </c>
      <c r="E1980" s="6">
        <v>2307728260</v>
      </c>
      <c r="F1980" s="7">
        <v>43011</v>
      </c>
      <c r="G1980" s="7">
        <v>43465</v>
      </c>
      <c r="H1980" s="8">
        <v>0.2</v>
      </c>
      <c r="I1980" s="8">
        <v>6.7354121234360589E-2</v>
      </c>
      <c r="J1980" s="9" t="s">
        <v>45</v>
      </c>
      <c r="K1980" s="5" t="s">
        <v>17</v>
      </c>
      <c r="L1980" s="66"/>
    </row>
    <row r="1981" spans="1:12" s="50" customFormat="1" ht="30" x14ac:dyDescent="0.25">
      <c r="A1981" s="5" t="s">
        <v>39</v>
      </c>
      <c r="B1981" s="5">
        <v>2017</v>
      </c>
      <c r="C1981" s="5">
        <v>4600007507</v>
      </c>
      <c r="D1981" s="5" t="s">
        <v>29</v>
      </c>
      <c r="E1981" s="6">
        <v>972967280</v>
      </c>
      <c r="F1981" s="7">
        <v>43009</v>
      </c>
      <c r="G1981" s="7">
        <v>43465</v>
      </c>
      <c r="H1981" s="8">
        <v>0.1666</v>
      </c>
      <c r="I1981" s="8">
        <v>0.14020794203891421</v>
      </c>
      <c r="J1981" s="9" t="s">
        <v>125</v>
      </c>
      <c r="K1981" s="5" t="s">
        <v>17</v>
      </c>
      <c r="L1981" s="66"/>
    </row>
    <row r="1982" spans="1:12" s="50" customFormat="1" ht="30" x14ac:dyDescent="0.25">
      <c r="A1982" s="5" t="s">
        <v>39</v>
      </c>
      <c r="B1982" s="5">
        <v>2017</v>
      </c>
      <c r="C1982" s="5">
        <v>4600007516</v>
      </c>
      <c r="D1982" s="5" t="s">
        <v>121</v>
      </c>
      <c r="E1982" s="6">
        <v>450073470</v>
      </c>
      <c r="F1982" s="7">
        <v>43048</v>
      </c>
      <c r="G1982" s="7">
        <v>43131</v>
      </c>
      <c r="H1982" s="8">
        <v>0.63</v>
      </c>
      <c r="I1982" s="8">
        <v>0</v>
      </c>
      <c r="J1982" s="9" t="s">
        <v>126</v>
      </c>
      <c r="K1982" s="5" t="s">
        <v>17</v>
      </c>
      <c r="L1982" s="66"/>
    </row>
    <row r="1983" spans="1:12" s="50" customFormat="1" ht="105" x14ac:dyDescent="0.25">
      <c r="A1983" s="5" t="s">
        <v>39</v>
      </c>
      <c r="B1983" s="5">
        <v>2017</v>
      </c>
      <c r="C1983" s="5">
        <v>4600007517</v>
      </c>
      <c r="D1983" s="5" t="s">
        <v>22</v>
      </c>
      <c r="E1983" s="6">
        <v>578562317</v>
      </c>
      <c r="F1983" s="7">
        <v>43010</v>
      </c>
      <c r="G1983" s="7">
        <v>43465</v>
      </c>
      <c r="H1983" s="8">
        <v>0.16439999999999999</v>
      </c>
      <c r="I1983" s="8">
        <v>0.12746012457634706</v>
      </c>
      <c r="J1983" s="9" t="s">
        <v>23</v>
      </c>
      <c r="K1983" s="5" t="s">
        <v>17</v>
      </c>
      <c r="L1983" s="66"/>
    </row>
    <row r="1984" spans="1:12" s="50" customFormat="1" ht="45" x14ac:dyDescent="0.25">
      <c r="A1984" s="5" t="s">
        <v>39</v>
      </c>
      <c r="B1984" s="5">
        <v>2017</v>
      </c>
      <c r="C1984" s="5">
        <v>4600007525</v>
      </c>
      <c r="D1984" s="5" t="s">
        <v>127</v>
      </c>
      <c r="E1984" s="6">
        <v>781199952</v>
      </c>
      <c r="F1984" s="7">
        <v>43010</v>
      </c>
      <c r="G1984" s="7">
        <v>43830</v>
      </c>
      <c r="H1984" s="8">
        <v>9.1000000000000004E-3</v>
      </c>
      <c r="I1984" s="8">
        <v>2.9524580667152935E-2</v>
      </c>
      <c r="J1984" s="9" t="s">
        <v>23</v>
      </c>
      <c r="K1984" s="5" t="s">
        <v>17</v>
      </c>
      <c r="L1984" s="66"/>
    </row>
    <row r="1985" spans="1:12" s="50" customFormat="1" ht="90" x14ac:dyDescent="0.25">
      <c r="A1985" s="5" t="s">
        <v>39</v>
      </c>
      <c r="B1985" s="5">
        <v>2017</v>
      </c>
      <c r="C1985" s="5">
        <v>4600007552</v>
      </c>
      <c r="D1985" s="5" t="s">
        <v>128</v>
      </c>
      <c r="E1985" s="6">
        <v>2365125000</v>
      </c>
      <c r="F1985" s="7">
        <v>43024</v>
      </c>
      <c r="G1985" s="7">
        <v>43769</v>
      </c>
      <c r="H1985" s="8">
        <v>9.1999999999999998E-3</v>
      </c>
      <c r="I1985" s="8">
        <v>4.6913207547169808E-2</v>
      </c>
      <c r="J1985" s="9" t="s">
        <v>26</v>
      </c>
      <c r="K1985" s="5" t="s">
        <v>17</v>
      </c>
      <c r="L1985" s="66"/>
    </row>
    <row r="1986" spans="1:12" s="50" customFormat="1" ht="45" x14ac:dyDescent="0.25">
      <c r="A1986" s="5" t="s">
        <v>39</v>
      </c>
      <c r="B1986" s="5">
        <v>2017</v>
      </c>
      <c r="C1986" s="5">
        <v>4600007553</v>
      </c>
      <c r="D1986" s="5" t="s">
        <v>129</v>
      </c>
      <c r="E1986" s="6">
        <v>239999909</v>
      </c>
      <c r="F1986" s="7">
        <v>43018</v>
      </c>
      <c r="G1986" s="7">
        <v>43465</v>
      </c>
      <c r="H1986" s="8">
        <v>0.16700000000000001</v>
      </c>
      <c r="I1986" s="8">
        <v>9.9178825105304513E-2</v>
      </c>
      <c r="J1986" s="9" t="s">
        <v>130</v>
      </c>
      <c r="K1986" s="5" t="s">
        <v>17</v>
      </c>
      <c r="L1986" s="66"/>
    </row>
    <row r="1987" spans="1:12" s="50" customFormat="1" ht="45" x14ac:dyDescent="0.25">
      <c r="A1987" s="5" t="s">
        <v>39</v>
      </c>
      <c r="B1987" s="5">
        <v>2017</v>
      </c>
      <c r="C1987" s="5">
        <v>4600007594</v>
      </c>
      <c r="D1987" s="5" t="s">
        <v>131</v>
      </c>
      <c r="E1987" s="6">
        <v>22734950</v>
      </c>
      <c r="F1987" s="7">
        <v>43035</v>
      </c>
      <c r="G1987" s="7">
        <v>43084</v>
      </c>
      <c r="H1987" s="8">
        <v>1</v>
      </c>
      <c r="I1987" s="8">
        <v>1</v>
      </c>
      <c r="J1987" s="9" t="s">
        <v>132</v>
      </c>
      <c r="K1987" s="5" t="s">
        <v>17</v>
      </c>
      <c r="L1987" s="66"/>
    </row>
    <row r="1988" spans="1:12" s="50" customFormat="1" ht="75" x14ac:dyDescent="0.25">
      <c r="A1988" s="5" t="s">
        <v>39</v>
      </c>
      <c r="B1988" s="5">
        <v>2017</v>
      </c>
      <c r="C1988" s="5">
        <v>4600007614</v>
      </c>
      <c r="D1988" s="5" t="s">
        <v>133</v>
      </c>
      <c r="E1988" s="6">
        <v>2203503881</v>
      </c>
      <c r="F1988" s="7">
        <v>43040</v>
      </c>
      <c r="G1988" s="7">
        <v>43465</v>
      </c>
      <c r="H1988" s="8">
        <v>0.1071</v>
      </c>
      <c r="I1988" s="8">
        <v>0.12670558486754033</v>
      </c>
      <c r="J1988" s="9" t="s">
        <v>134</v>
      </c>
      <c r="K1988" s="5" t="s">
        <v>17</v>
      </c>
      <c r="L1988" s="66"/>
    </row>
    <row r="1989" spans="1:12" s="50" customFormat="1" ht="30" x14ac:dyDescent="0.25">
      <c r="A1989" s="5" t="s">
        <v>39</v>
      </c>
      <c r="B1989" s="5">
        <v>2017</v>
      </c>
      <c r="C1989" s="5">
        <v>4600007619</v>
      </c>
      <c r="D1989" s="5" t="s">
        <v>121</v>
      </c>
      <c r="E1989" s="6">
        <v>1323442</v>
      </c>
      <c r="F1989" s="7">
        <v>43053</v>
      </c>
      <c r="G1989" s="7">
        <v>43084</v>
      </c>
      <c r="H1989" s="8">
        <v>1</v>
      </c>
      <c r="I1989" s="8">
        <v>1</v>
      </c>
      <c r="J1989" s="9" t="s">
        <v>135</v>
      </c>
      <c r="K1989" s="5" t="s">
        <v>17</v>
      </c>
      <c r="L1989" s="66"/>
    </row>
    <row r="1990" spans="1:12" s="50" customFormat="1" ht="60" x14ac:dyDescent="0.25">
      <c r="A1990" s="5" t="s">
        <v>39</v>
      </c>
      <c r="B1990" s="5">
        <v>2017</v>
      </c>
      <c r="C1990" s="5">
        <v>4600007632</v>
      </c>
      <c r="D1990" s="5" t="s">
        <v>136</v>
      </c>
      <c r="E1990" s="6">
        <v>284000000</v>
      </c>
      <c r="F1990" s="7" t="s">
        <v>137</v>
      </c>
      <c r="G1990" s="7">
        <v>43100</v>
      </c>
      <c r="H1990" s="8">
        <v>1</v>
      </c>
      <c r="I1990" s="8">
        <v>0.50016898239436625</v>
      </c>
      <c r="J1990" s="9" t="s">
        <v>138</v>
      </c>
      <c r="K1990" s="5" t="s">
        <v>17</v>
      </c>
      <c r="L1990" s="66"/>
    </row>
    <row r="1991" spans="1:12" s="50" customFormat="1" ht="30" x14ac:dyDescent="0.25">
      <c r="A1991" s="5" t="s">
        <v>39</v>
      </c>
      <c r="B1991" s="5">
        <v>2017</v>
      </c>
      <c r="C1991" s="5">
        <v>4600007649</v>
      </c>
      <c r="D1991" s="5" t="s">
        <v>33</v>
      </c>
      <c r="E1991" s="6">
        <v>1743000</v>
      </c>
      <c r="F1991" s="7">
        <v>43074</v>
      </c>
      <c r="G1991" s="7">
        <v>43621</v>
      </c>
      <c r="H1991" s="8">
        <v>7.4000000000000003E-3</v>
      </c>
      <c r="I1991" s="8">
        <v>1</v>
      </c>
      <c r="J1991" s="9" t="s">
        <v>36</v>
      </c>
      <c r="K1991" s="5" t="s">
        <v>17</v>
      </c>
      <c r="L1991" s="66"/>
    </row>
    <row r="1992" spans="1:12" s="50" customFormat="1" ht="30" x14ac:dyDescent="0.25">
      <c r="A1992" s="5" t="s">
        <v>39</v>
      </c>
      <c r="B1992" s="5">
        <v>2017</v>
      </c>
      <c r="C1992" s="5">
        <v>4600007653</v>
      </c>
      <c r="D1992" s="5" t="s">
        <v>35</v>
      </c>
      <c r="E1992" s="6">
        <v>7959100</v>
      </c>
      <c r="F1992" s="7">
        <v>43074</v>
      </c>
      <c r="G1992" s="7">
        <v>43621</v>
      </c>
      <c r="H1992" s="8">
        <v>7.4000000000000003E-3</v>
      </c>
      <c r="I1992" s="8">
        <v>1</v>
      </c>
      <c r="J1992" s="9" t="s">
        <v>34</v>
      </c>
      <c r="K1992" s="5" t="s">
        <v>17</v>
      </c>
      <c r="L1992" s="66"/>
    </row>
    <row r="1993" spans="1:12" s="50" customFormat="1" ht="30" x14ac:dyDescent="0.25">
      <c r="A1993" s="5" t="s">
        <v>39</v>
      </c>
      <c r="B1993" s="5">
        <v>2017</v>
      </c>
      <c r="C1993" s="5">
        <v>4600007654</v>
      </c>
      <c r="D1993" s="5" t="s">
        <v>37</v>
      </c>
      <c r="E1993" s="6">
        <v>2752500</v>
      </c>
      <c r="F1993" s="7">
        <v>43081</v>
      </c>
      <c r="G1993" s="7">
        <v>43628</v>
      </c>
      <c r="H1993" s="8">
        <v>5.0000000000000001E-3</v>
      </c>
      <c r="I1993" s="8">
        <v>1</v>
      </c>
      <c r="J1993" s="9" t="s">
        <v>38</v>
      </c>
      <c r="K1993" s="5" t="s">
        <v>17</v>
      </c>
      <c r="L1993" s="66"/>
    </row>
    <row r="1994" spans="1:12" s="50" customFormat="1" ht="45" x14ac:dyDescent="0.25">
      <c r="A1994" s="5" t="s">
        <v>39</v>
      </c>
      <c r="B1994" s="5">
        <v>2017</v>
      </c>
      <c r="C1994" s="5">
        <v>4600007665</v>
      </c>
      <c r="D1994" s="5" t="s">
        <v>139</v>
      </c>
      <c r="E1994" s="6">
        <v>2268463600</v>
      </c>
      <c r="F1994" s="7">
        <v>43042</v>
      </c>
      <c r="G1994" s="7">
        <v>43465</v>
      </c>
      <c r="H1994" s="8">
        <v>1.1999999999999999E-3</v>
      </c>
      <c r="I1994" s="8">
        <v>0.10226567708646504</v>
      </c>
      <c r="J1994" s="9" t="s">
        <v>140</v>
      </c>
      <c r="K1994" s="5" t="s">
        <v>17</v>
      </c>
      <c r="L1994" s="66"/>
    </row>
    <row r="1995" spans="1:12" s="50" customFormat="1" ht="75" x14ac:dyDescent="0.25">
      <c r="A1995" s="5" t="s">
        <v>39</v>
      </c>
      <c r="B1995" s="5">
        <v>2017</v>
      </c>
      <c r="C1995" s="5">
        <v>4600007672</v>
      </c>
      <c r="D1995" s="5" t="s">
        <v>141</v>
      </c>
      <c r="E1995" s="6">
        <v>130016000</v>
      </c>
      <c r="F1995" s="7">
        <v>43054</v>
      </c>
      <c r="G1995" s="7">
        <v>43099</v>
      </c>
      <c r="H1995" s="8">
        <v>1</v>
      </c>
      <c r="I1995" s="8">
        <v>1</v>
      </c>
      <c r="J1995" s="9" t="s">
        <v>142</v>
      </c>
      <c r="K1995" s="5" t="s">
        <v>17</v>
      </c>
      <c r="L1995" s="66"/>
    </row>
    <row r="1996" spans="1:12" s="50" customFormat="1" ht="45" x14ac:dyDescent="0.25">
      <c r="A1996" s="5" t="s">
        <v>39</v>
      </c>
      <c r="B1996" s="5">
        <v>2017</v>
      </c>
      <c r="C1996" s="5">
        <v>4600007860</v>
      </c>
      <c r="D1996" s="5" t="s">
        <v>143</v>
      </c>
      <c r="E1996" s="6">
        <v>491525698</v>
      </c>
      <c r="F1996" s="7">
        <v>43062</v>
      </c>
      <c r="G1996" s="7">
        <v>43465</v>
      </c>
      <c r="H1996" s="8">
        <v>1.1999999999999999E-3</v>
      </c>
      <c r="I1996" s="8">
        <v>6.2637022083024435E-2</v>
      </c>
      <c r="J1996" s="9" t="s">
        <v>67</v>
      </c>
      <c r="K1996" s="5" t="s">
        <v>17</v>
      </c>
      <c r="L1996" s="66"/>
    </row>
    <row r="1997" spans="1:12" s="50" customFormat="1" ht="75" x14ac:dyDescent="0.25">
      <c r="A1997" s="5" t="s">
        <v>39</v>
      </c>
      <c r="B1997" s="5">
        <v>2017</v>
      </c>
      <c r="C1997" s="5">
        <v>4600007928</v>
      </c>
      <c r="D1997" s="5" t="s">
        <v>144</v>
      </c>
      <c r="E1997" s="6">
        <v>5339057688</v>
      </c>
      <c r="F1997" s="7">
        <v>43070</v>
      </c>
      <c r="G1997" s="7">
        <v>43465</v>
      </c>
      <c r="H1997" s="8">
        <v>0.10249999999999999</v>
      </c>
      <c r="I1997" s="8">
        <v>6.8300634364675927E-2</v>
      </c>
      <c r="J1997" s="9" t="s">
        <v>145</v>
      </c>
      <c r="K1997" s="5" t="s">
        <v>17</v>
      </c>
      <c r="L1997" s="66"/>
    </row>
    <row r="1998" spans="1:12" s="50" customFormat="1" ht="30" x14ac:dyDescent="0.25">
      <c r="A1998" s="5" t="s">
        <v>39</v>
      </c>
      <c r="B1998" s="5">
        <v>2017</v>
      </c>
      <c r="C1998" s="5">
        <v>4600007957</v>
      </c>
      <c r="D1998" s="5" t="s">
        <v>146</v>
      </c>
      <c r="E1998" s="6">
        <v>247610247</v>
      </c>
      <c r="F1998" s="7">
        <v>43084</v>
      </c>
      <c r="G1998" s="7">
        <v>43387</v>
      </c>
      <c r="H1998" s="8">
        <v>9.7999999999999997E-3</v>
      </c>
      <c r="I1998" s="8">
        <v>7.7928317724266075E-2</v>
      </c>
      <c r="J1998" s="9" t="s">
        <v>147</v>
      </c>
      <c r="K1998" s="5" t="s">
        <v>17</v>
      </c>
      <c r="L1998" s="66"/>
    </row>
    <row r="1999" spans="1:12" s="50" customFormat="1" ht="45" x14ac:dyDescent="0.25">
      <c r="A1999" s="5" t="s">
        <v>39</v>
      </c>
      <c r="B1999" s="5">
        <v>2017</v>
      </c>
      <c r="C1999" s="5">
        <v>4600007987</v>
      </c>
      <c r="D1999" s="5" t="s">
        <v>148</v>
      </c>
      <c r="E1999" s="6">
        <v>68600246</v>
      </c>
      <c r="F1999" s="7">
        <v>43091</v>
      </c>
      <c r="G1999" s="7">
        <v>43395</v>
      </c>
      <c r="H1999" s="8">
        <v>7.7999999999999996E-3</v>
      </c>
      <c r="I1999" s="8">
        <v>7.0807253373406265E-2</v>
      </c>
      <c r="J1999" s="9" t="s">
        <v>149</v>
      </c>
      <c r="K1999" s="5" t="s">
        <v>17</v>
      </c>
      <c r="L1999" s="66"/>
    </row>
    <row r="2000" spans="1:12" s="50" customFormat="1" ht="30" x14ac:dyDescent="0.25">
      <c r="A2000" s="5" t="s">
        <v>39</v>
      </c>
      <c r="B2000" s="5">
        <v>2017</v>
      </c>
      <c r="C2000" s="5" t="s">
        <v>40</v>
      </c>
      <c r="D2000" s="5" t="s">
        <v>41</v>
      </c>
      <c r="E2000" s="6">
        <v>1440966636</v>
      </c>
      <c r="F2000" s="7">
        <v>42794</v>
      </c>
      <c r="G2000" s="7">
        <v>43100</v>
      </c>
      <c r="H2000" s="8">
        <v>1</v>
      </c>
      <c r="I2000" s="8">
        <v>1</v>
      </c>
      <c r="J2000" s="9" t="s">
        <v>18</v>
      </c>
      <c r="K2000" s="5" t="s">
        <v>17</v>
      </c>
      <c r="L2000" s="66"/>
    </row>
    <row r="2001" spans="1:12" s="50" customFormat="1" ht="30" x14ac:dyDescent="0.25">
      <c r="A2001" s="5" t="s">
        <v>39</v>
      </c>
      <c r="B2001" s="5">
        <v>2017</v>
      </c>
      <c r="C2001" s="5" t="s">
        <v>42</v>
      </c>
      <c r="D2001" s="5" t="s">
        <v>43</v>
      </c>
      <c r="E2001" s="6">
        <v>1171533600</v>
      </c>
      <c r="F2001" s="7">
        <v>42783</v>
      </c>
      <c r="G2001" s="7">
        <v>43008</v>
      </c>
      <c r="H2001" s="8">
        <v>1</v>
      </c>
      <c r="I2001" s="8">
        <v>1</v>
      </c>
      <c r="J2001" s="9" t="s">
        <v>18</v>
      </c>
      <c r="K2001" s="5" t="s">
        <v>17</v>
      </c>
      <c r="L2001" s="66"/>
    </row>
    <row r="2002" spans="1:12" s="50" customFormat="1" ht="45" x14ac:dyDescent="0.25">
      <c r="A2002" s="26" t="s">
        <v>2058</v>
      </c>
      <c r="B2002" s="25">
        <v>2017</v>
      </c>
      <c r="C2002" s="4" t="s">
        <v>4361</v>
      </c>
      <c r="D2002" s="41" t="s">
        <v>4475</v>
      </c>
      <c r="E2002" s="6">
        <v>291902264</v>
      </c>
      <c r="F2002" s="30">
        <v>42865</v>
      </c>
      <c r="G2002" s="71">
        <v>42885</v>
      </c>
      <c r="H2002" s="28">
        <v>1</v>
      </c>
      <c r="I2002" s="28">
        <v>1</v>
      </c>
      <c r="J2002" s="18"/>
      <c r="K2002" s="18"/>
      <c r="L2002" s="66"/>
    </row>
    <row r="2003" spans="1:12" s="50" customFormat="1" ht="45" x14ac:dyDescent="0.25">
      <c r="A2003" s="26" t="s">
        <v>2058</v>
      </c>
      <c r="B2003" s="25">
        <v>2017</v>
      </c>
      <c r="C2003" s="4">
        <v>4600006703</v>
      </c>
      <c r="D2003" s="41" t="s">
        <v>4363</v>
      </c>
      <c r="E2003" s="6">
        <v>482000000</v>
      </c>
      <c r="F2003" s="30">
        <v>42857</v>
      </c>
      <c r="G2003" s="42">
        <v>43084</v>
      </c>
      <c r="H2003" s="28">
        <v>1</v>
      </c>
      <c r="I2003" s="28">
        <v>1</v>
      </c>
      <c r="J2003" s="18" t="s">
        <v>4364</v>
      </c>
      <c r="K2003" s="18"/>
      <c r="L2003" s="66"/>
    </row>
    <row r="2004" spans="1:12" s="50" customFormat="1" ht="45" x14ac:dyDescent="0.25">
      <c r="A2004" s="26" t="s">
        <v>2058</v>
      </c>
      <c r="B2004" s="25">
        <v>2017</v>
      </c>
      <c r="C2004" s="4">
        <v>4600007157</v>
      </c>
      <c r="D2004" s="41" t="s">
        <v>4476</v>
      </c>
      <c r="E2004" s="6">
        <v>59962027</v>
      </c>
      <c r="F2004" s="30">
        <v>42977</v>
      </c>
      <c r="G2004" s="42">
        <v>43084</v>
      </c>
      <c r="H2004" s="28">
        <v>1</v>
      </c>
      <c r="I2004" s="28">
        <v>1</v>
      </c>
      <c r="J2004" s="18" t="s">
        <v>4477</v>
      </c>
      <c r="K2004" s="18"/>
      <c r="L2004" s="66"/>
    </row>
    <row r="2005" spans="1:12" s="50" customFormat="1" ht="45" x14ac:dyDescent="0.25">
      <c r="A2005" s="26" t="s">
        <v>2058</v>
      </c>
      <c r="B2005" s="25">
        <v>2017</v>
      </c>
      <c r="C2005" s="4">
        <v>4600007652</v>
      </c>
      <c r="D2005" s="41" t="s">
        <v>4478</v>
      </c>
      <c r="E2005" s="6">
        <v>5400000000</v>
      </c>
      <c r="F2005" s="30">
        <v>43038</v>
      </c>
      <c r="G2005" s="42">
        <v>43100</v>
      </c>
      <c r="H2005" s="28">
        <v>1</v>
      </c>
      <c r="I2005" s="28">
        <v>1</v>
      </c>
      <c r="J2005" s="18" t="s">
        <v>4479</v>
      </c>
      <c r="K2005" s="18"/>
      <c r="L2005" s="66"/>
    </row>
    <row r="2006" spans="1:12" s="50" customFormat="1" ht="45" x14ac:dyDescent="0.25">
      <c r="A2006" s="26" t="s">
        <v>2058</v>
      </c>
      <c r="B2006" s="25">
        <v>2017</v>
      </c>
      <c r="C2006" s="4">
        <v>4600007937</v>
      </c>
      <c r="D2006" s="41" t="s">
        <v>4480</v>
      </c>
      <c r="E2006" s="6">
        <v>4239280</v>
      </c>
      <c r="F2006" s="30">
        <v>43068</v>
      </c>
      <c r="G2006" s="42">
        <v>43082</v>
      </c>
      <c r="H2006" s="28">
        <v>1</v>
      </c>
      <c r="I2006" s="28">
        <v>1</v>
      </c>
      <c r="J2006" s="18" t="s">
        <v>4481</v>
      </c>
      <c r="K2006" s="18"/>
      <c r="L2006" s="66"/>
    </row>
    <row r="2007" spans="1:12" s="50" customFormat="1" ht="45" x14ac:dyDescent="0.25">
      <c r="A2007" s="26" t="s">
        <v>2058</v>
      </c>
      <c r="B2007" s="25">
        <v>2017</v>
      </c>
      <c r="C2007" s="4">
        <v>4600007938</v>
      </c>
      <c r="D2007" s="41" t="s">
        <v>4483</v>
      </c>
      <c r="E2007" s="6">
        <v>28878325</v>
      </c>
      <c r="F2007" s="30">
        <v>43074</v>
      </c>
      <c r="G2007" s="42">
        <v>43084</v>
      </c>
      <c r="H2007" s="28">
        <v>1</v>
      </c>
      <c r="I2007" s="28">
        <v>1</v>
      </c>
      <c r="J2007" s="18" t="s">
        <v>4482</v>
      </c>
      <c r="K2007" s="18"/>
      <c r="L2007" s="66"/>
    </row>
    <row r="2008" spans="1:12" s="50" customFormat="1" ht="75" x14ac:dyDescent="0.25">
      <c r="A2008" s="5" t="s">
        <v>2058</v>
      </c>
      <c r="B2008" s="5">
        <v>2017</v>
      </c>
      <c r="C2008" s="5">
        <v>4600006252</v>
      </c>
      <c r="D2008" s="5" t="s">
        <v>2118</v>
      </c>
      <c r="E2008" s="6">
        <v>29800000</v>
      </c>
      <c r="F2008" s="7">
        <v>42822</v>
      </c>
      <c r="G2008" s="7">
        <v>43084</v>
      </c>
      <c r="H2008" s="8">
        <v>1</v>
      </c>
      <c r="I2008" s="8">
        <v>1</v>
      </c>
      <c r="J2008" s="9" t="s">
        <v>152</v>
      </c>
      <c r="K2008" s="5" t="s">
        <v>2062</v>
      </c>
      <c r="L2008" s="66"/>
    </row>
    <row r="2009" spans="1:12" s="50" customFormat="1" ht="60" x14ac:dyDescent="0.25">
      <c r="A2009" s="5" t="s">
        <v>2058</v>
      </c>
      <c r="B2009" s="5">
        <v>2017</v>
      </c>
      <c r="C2009" s="5">
        <v>4600006270</v>
      </c>
      <c r="D2009" s="5" t="s">
        <v>2082</v>
      </c>
      <c r="E2009" s="6">
        <v>87250215</v>
      </c>
      <c r="F2009" s="7">
        <v>42795</v>
      </c>
      <c r="G2009" s="7">
        <v>43251</v>
      </c>
      <c r="H2009" s="8">
        <v>1</v>
      </c>
      <c r="I2009" s="8">
        <v>1</v>
      </c>
      <c r="J2009" s="9" t="s">
        <v>2083</v>
      </c>
      <c r="K2009" s="5" t="s">
        <v>279</v>
      </c>
      <c r="L2009" s="66"/>
    </row>
    <row r="2010" spans="1:12" s="50" customFormat="1" ht="75" x14ac:dyDescent="0.25">
      <c r="A2010" s="5" t="s">
        <v>2058</v>
      </c>
      <c r="B2010" s="5">
        <v>2017</v>
      </c>
      <c r="C2010" s="5">
        <v>4600006308</v>
      </c>
      <c r="D2010" s="5" t="s">
        <v>2127</v>
      </c>
      <c r="E2010" s="6">
        <v>27653744</v>
      </c>
      <c r="F2010" s="7">
        <v>42807</v>
      </c>
      <c r="G2010" s="7">
        <v>43100</v>
      </c>
      <c r="H2010" s="12">
        <v>0.76900000000000002</v>
      </c>
      <c r="I2010" s="12">
        <v>0.76900000000000002</v>
      </c>
      <c r="J2010" s="9" t="s">
        <v>2128</v>
      </c>
      <c r="K2010" s="5" t="s">
        <v>2062</v>
      </c>
      <c r="L2010" s="66"/>
    </row>
    <row r="2011" spans="1:12" s="50" customFormat="1" ht="75" x14ac:dyDescent="0.25">
      <c r="A2011" s="5" t="s">
        <v>2058</v>
      </c>
      <c r="B2011" s="5">
        <v>2017</v>
      </c>
      <c r="C2011" s="5">
        <v>4600006316</v>
      </c>
      <c r="D2011" s="5" t="s">
        <v>2104</v>
      </c>
      <c r="E2011" s="6">
        <v>49004200</v>
      </c>
      <c r="F2011" s="7">
        <v>42793</v>
      </c>
      <c r="G2011" s="7">
        <v>43084</v>
      </c>
      <c r="H2011" s="8">
        <v>1</v>
      </c>
      <c r="I2011" s="8">
        <v>1</v>
      </c>
      <c r="J2011" s="9" t="s">
        <v>2105</v>
      </c>
      <c r="K2011" s="5" t="s">
        <v>2062</v>
      </c>
      <c r="L2011" s="66"/>
    </row>
    <row r="2012" spans="1:12" s="50" customFormat="1" ht="75" x14ac:dyDescent="0.25">
      <c r="A2012" s="5" t="s">
        <v>2058</v>
      </c>
      <c r="B2012" s="5">
        <v>2017</v>
      </c>
      <c r="C2012" s="5">
        <v>4600006341</v>
      </c>
      <c r="D2012" s="5" t="s">
        <v>2106</v>
      </c>
      <c r="E2012" s="6">
        <v>74328600</v>
      </c>
      <c r="F2012" s="7">
        <v>42810</v>
      </c>
      <c r="G2012" s="7">
        <v>43069</v>
      </c>
      <c r="H2012" s="8">
        <v>1</v>
      </c>
      <c r="I2012" s="11">
        <v>0.99</v>
      </c>
      <c r="J2012" s="9" t="s">
        <v>2107</v>
      </c>
      <c r="K2012" s="5" t="s">
        <v>2062</v>
      </c>
      <c r="L2012" s="66"/>
    </row>
    <row r="2013" spans="1:12" s="50" customFormat="1" ht="60" x14ac:dyDescent="0.25">
      <c r="A2013" s="5" t="s">
        <v>2058</v>
      </c>
      <c r="B2013" s="5">
        <v>2017</v>
      </c>
      <c r="C2013" s="5">
        <v>4600006453</v>
      </c>
      <c r="D2013" s="5" t="s">
        <v>2125</v>
      </c>
      <c r="E2013" s="6">
        <v>33617500</v>
      </c>
      <c r="F2013" s="7">
        <v>42816</v>
      </c>
      <c r="G2013" s="7">
        <v>43234</v>
      </c>
      <c r="H2013" s="8">
        <v>1</v>
      </c>
      <c r="I2013" s="8">
        <v>1</v>
      </c>
      <c r="J2013" s="9" t="s">
        <v>2126</v>
      </c>
      <c r="K2013" s="5" t="s">
        <v>279</v>
      </c>
      <c r="L2013" s="66"/>
    </row>
    <row r="2014" spans="1:12" s="50" customFormat="1" ht="60" x14ac:dyDescent="0.25">
      <c r="A2014" s="5" t="s">
        <v>2058</v>
      </c>
      <c r="B2014" s="5">
        <v>2017</v>
      </c>
      <c r="C2014" s="5">
        <v>4600006473</v>
      </c>
      <c r="D2014" s="5" t="s">
        <v>2123</v>
      </c>
      <c r="E2014" s="6">
        <v>438478722</v>
      </c>
      <c r="F2014" s="7">
        <v>42860</v>
      </c>
      <c r="G2014" s="7">
        <v>43084</v>
      </c>
      <c r="H2014" s="8">
        <v>1</v>
      </c>
      <c r="I2014" s="8">
        <v>1</v>
      </c>
      <c r="J2014" s="9" t="s">
        <v>2124</v>
      </c>
      <c r="K2014" s="5" t="s">
        <v>2062</v>
      </c>
      <c r="L2014" s="66"/>
    </row>
    <row r="2015" spans="1:12" s="50" customFormat="1" ht="45" x14ac:dyDescent="0.25">
      <c r="A2015" s="5" t="s">
        <v>2058</v>
      </c>
      <c r="B2015" s="5">
        <v>2017</v>
      </c>
      <c r="C2015" s="5">
        <v>4600006661</v>
      </c>
      <c r="D2015" s="5" t="s">
        <v>2177</v>
      </c>
      <c r="E2015" s="6">
        <v>827640012</v>
      </c>
      <c r="F2015" s="7">
        <v>42849</v>
      </c>
      <c r="G2015" s="7">
        <v>43069</v>
      </c>
      <c r="H2015" s="8">
        <v>0.79</v>
      </c>
      <c r="I2015" s="11">
        <v>0.91</v>
      </c>
      <c r="J2015" s="9" t="s">
        <v>152</v>
      </c>
      <c r="K2015" s="5" t="s">
        <v>2062</v>
      </c>
      <c r="L2015" s="66"/>
    </row>
    <row r="2016" spans="1:12" s="50" customFormat="1" ht="105" x14ac:dyDescent="0.25">
      <c r="A2016" s="5" t="s">
        <v>2058</v>
      </c>
      <c r="B2016" s="5">
        <v>2017</v>
      </c>
      <c r="C2016" s="5">
        <v>4600006665</v>
      </c>
      <c r="D2016" s="5" t="s">
        <v>2119</v>
      </c>
      <c r="E2016" s="6">
        <v>1748675101</v>
      </c>
      <c r="F2016" s="7">
        <v>42849</v>
      </c>
      <c r="G2016" s="7">
        <v>43084</v>
      </c>
      <c r="H2016" s="8">
        <v>1</v>
      </c>
      <c r="I2016" s="13">
        <v>0.96440000000000003</v>
      </c>
      <c r="J2016" s="9" t="s">
        <v>1843</v>
      </c>
      <c r="K2016" s="5" t="s">
        <v>2062</v>
      </c>
      <c r="L2016" s="66"/>
    </row>
    <row r="2017" spans="1:12" s="50" customFormat="1" ht="60" x14ac:dyDescent="0.25">
      <c r="A2017" s="5" t="s">
        <v>2058</v>
      </c>
      <c r="B2017" s="5">
        <v>2017</v>
      </c>
      <c r="C2017" s="5">
        <v>4600006668</v>
      </c>
      <c r="D2017" s="5" t="s">
        <v>2115</v>
      </c>
      <c r="E2017" s="6">
        <v>73000000</v>
      </c>
      <c r="F2017" s="7">
        <v>42846</v>
      </c>
      <c r="G2017" s="7">
        <v>42855</v>
      </c>
      <c r="H2017" s="8">
        <v>0</v>
      </c>
      <c r="I2017" s="8">
        <v>0</v>
      </c>
      <c r="J2017" s="9" t="s">
        <v>2116</v>
      </c>
      <c r="K2017" s="5" t="s">
        <v>2062</v>
      </c>
      <c r="L2017" s="66"/>
    </row>
    <row r="2018" spans="1:12" s="50" customFormat="1" ht="60" x14ac:dyDescent="0.25">
      <c r="A2018" s="5" t="s">
        <v>2058</v>
      </c>
      <c r="B2018" s="5">
        <v>2017</v>
      </c>
      <c r="C2018" s="5">
        <v>4600006677</v>
      </c>
      <c r="D2018" s="5" t="s">
        <v>2115</v>
      </c>
      <c r="E2018" s="6">
        <v>73000000</v>
      </c>
      <c r="F2018" s="7">
        <v>42825</v>
      </c>
      <c r="G2018" s="7">
        <v>42855</v>
      </c>
      <c r="H2018" s="14"/>
      <c r="I2018" s="15"/>
      <c r="J2018" s="9" t="s">
        <v>2116</v>
      </c>
      <c r="K2018" s="5" t="s">
        <v>2117</v>
      </c>
      <c r="L2018" s="66"/>
    </row>
    <row r="2019" spans="1:12" s="50" customFormat="1" ht="135" x14ac:dyDescent="0.25">
      <c r="A2019" s="5" t="s">
        <v>2058</v>
      </c>
      <c r="B2019" s="5">
        <v>2017</v>
      </c>
      <c r="C2019" s="5">
        <v>4600006687</v>
      </c>
      <c r="D2019" s="5" t="s">
        <v>2142</v>
      </c>
      <c r="E2019" s="6">
        <v>68778263</v>
      </c>
      <c r="F2019" s="7">
        <v>42832</v>
      </c>
      <c r="G2019" s="7">
        <v>43039</v>
      </c>
      <c r="H2019" s="8">
        <v>1</v>
      </c>
      <c r="I2019" s="13">
        <v>0.77569999999999995</v>
      </c>
      <c r="J2019" s="9" t="s">
        <v>2143</v>
      </c>
      <c r="K2019" s="5" t="s">
        <v>2062</v>
      </c>
      <c r="L2019" s="66"/>
    </row>
    <row r="2020" spans="1:12" s="50" customFormat="1" ht="75" x14ac:dyDescent="0.25">
      <c r="A2020" s="5" t="s">
        <v>2058</v>
      </c>
      <c r="B2020" s="5">
        <v>2017</v>
      </c>
      <c r="C2020" s="5">
        <v>4600006717</v>
      </c>
      <c r="D2020" s="5" t="s">
        <v>2130</v>
      </c>
      <c r="E2020" s="6" t="s">
        <v>2131</v>
      </c>
      <c r="F2020" s="7">
        <v>42852</v>
      </c>
      <c r="G2020" s="7">
        <v>43050</v>
      </c>
      <c r="H2020" s="51">
        <v>1</v>
      </c>
      <c r="I2020" s="52" t="s">
        <v>2132</v>
      </c>
      <c r="J2020" s="9" t="s">
        <v>152</v>
      </c>
      <c r="K2020" s="5" t="s">
        <v>2133</v>
      </c>
      <c r="L2020" s="66"/>
    </row>
    <row r="2021" spans="1:12" s="50" customFormat="1" ht="60" x14ac:dyDescent="0.25">
      <c r="A2021" s="5" t="s">
        <v>2058</v>
      </c>
      <c r="B2021" s="5">
        <v>2017</v>
      </c>
      <c r="C2021" s="5">
        <v>4600006781</v>
      </c>
      <c r="D2021" s="5" t="s">
        <v>2073</v>
      </c>
      <c r="E2021" s="6">
        <v>53946703</v>
      </c>
      <c r="F2021" s="7">
        <v>42874</v>
      </c>
      <c r="G2021" s="7">
        <v>43057</v>
      </c>
      <c r="H2021" s="14" t="s">
        <v>2129</v>
      </c>
      <c r="I2021" s="8">
        <v>1</v>
      </c>
      <c r="J2021" s="9" t="s">
        <v>2074</v>
      </c>
      <c r="K2021" s="5" t="s">
        <v>2062</v>
      </c>
      <c r="L2021" s="66"/>
    </row>
    <row r="2022" spans="1:12" s="50" customFormat="1" ht="60" x14ac:dyDescent="0.25">
      <c r="A2022" s="5" t="s">
        <v>2058</v>
      </c>
      <c r="B2022" s="5">
        <v>2017</v>
      </c>
      <c r="C2022" s="5">
        <v>4600006868</v>
      </c>
      <c r="D2022" s="5" t="s">
        <v>2134</v>
      </c>
      <c r="E2022" s="6">
        <v>58877272</v>
      </c>
      <c r="F2022" s="7">
        <v>42906</v>
      </c>
      <c r="G2022" s="7">
        <v>43084</v>
      </c>
      <c r="H2022" s="14" t="s">
        <v>2135</v>
      </c>
      <c r="I2022" s="14" t="s">
        <v>2135</v>
      </c>
      <c r="J2022" s="9" t="s">
        <v>2136</v>
      </c>
      <c r="K2022" s="5" t="s">
        <v>2062</v>
      </c>
      <c r="L2022" s="66"/>
    </row>
    <row r="2023" spans="1:12" s="50" customFormat="1" ht="60" x14ac:dyDescent="0.25">
      <c r="A2023" s="5" t="s">
        <v>2058</v>
      </c>
      <c r="B2023" s="5">
        <v>2017</v>
      </c>
      <c r="C2023" s="5">
        <v>4600006883</v>
      </c>
      <c r="D2023" s="5" t="s">
        <v>2137</v>
      </c>
      <c r="E2023" s="6">
        <v>73000000</v>
      </c>
      <c r="F2023" s="7">
        <v>42906</v>
      </c>
      <c r="G2023" s="7">
        <v>43028</v>
      </c>
      <c r="H2023" s="14" t="s">
        <v>2138</v>
      </c>
      <c r="I2023" s="14" t="s">
        <v>2138</v>
      </c>
      <c r="J2023" s="9" t="s">
        <v>2139</v>
      </c>
      <c r="K2023" s="5" t="s">
        <v>2062</v>
      </c>
      <c r="L2023" s="66"/>
    </row>
    <row r="2024" spans="1:12" s="50" customFormat="1" ht="75" x14ac:dyDescent="0.25">
      <c r="A2024" s="5" t="s">
        <v>2058</v>
      </c>
      <c r="B2024" s="5">
        <v>2017</v>
      </c>
      <c r="C2024" s="5">
        <v>4600006884</v>
      </c>
      <c r="D2024" s="5" t="s">
        <v>2140</v>
      </c>
      <c r="E2024" s="6">
        <v>151165700</v>
      </c>
      <c r="F2024" s="7">
        <v>42913</v>
      </c>
      <c r="G2024" s="7">
        <v>43084</v>
      </c>
      <c r="H2024" s="12">
        <v>0.79</v>
      </c>
      <c r="I2024" s="12">
        <v>0.79</v>
      </c>
      <c r="J2024" s="9" t="s">
        <v>2141</v>
      </c>
      <c r="K2024" s="5" t="s">
        <v>2062</v>
      </c>
      <c r="L2024" s="66"/>
    </row>
    <row r="2025" spans="1:12" s="50" customFormat="1" ht="120" x14ac:dyDescent="0.25">
      <c r="A2025" s="5" t="s">
        <v>2058</v>
      </c>
      <c r="B2025" s="5">
        <v>2017</v>
      </c>
      <c r="C2025" s="5">
        <v>4600006897</v>
      </c>
      <c r="D2025" s="5" t="s">
        <v>2144</v>
      </c>
      <c r="E2025" s="6">
        <v>359709326</v>
      </c>
      <c r="F2025" s="7">
        <v>42923</v>
      </c>
      <c r="G2025" s="7">
        <v>43045</v>
      </c>
      <c r="H2025" s="16">
        <v>0.99299999999999999</v>
      </c>
      <c r="I2025" s="16">
        <v>0.99299999999999999</v>
      </c>
      <c r="J2025" s="9" t="s">
        <v>152</v>
      </c>
      <c r="K2025" s="5" t="s">
        <v>2062</v>
      </c>
      <c r="L2025" s="66"/>
    </row>
    <row r="2026" spans="1:12" s="50" customFormat="1" ht="120" x14ac:dyDescent="0.25">
      <c r="A2026" s="5" t="s">
        <v>2058</v>
      </c>
      <c r="B2026" s="5">
        <v>2017</v>
      </c>
      <c r="C2026" s="5">
        <v>4600006920</v>
      </c>
      <c r="D2026" s="5" t="s">
        <v>2145</v>
      </c>
      <c r="E2026" s="6">
        <v>667828000</v>
      </c>
      <c r="F2026" s="7">
        <v>42928</v>
      </c>
      <c r="G2026" s="7">
        <v>43098</v>
      </c>
      <c r="H2026" s="8">
        <v>1</v>
      </c>
      <c r="I2026" s="11">
        <v>1</v>
      </c>
      <c r="J2026" s="9" t="s">
        <v>2146</v>
      </c>
      <c r="K2026" s="5" t="s">
        <v>2062</v>
      </c>
      <c r="L2026" s="66"/>
    </row>
    <row r="2027" spans="1:12" s="50" customFormat="1" ht="60" x14ac:dyDescent="0.25">
      <c r="A2027" s="5" t="s">
        <v>2058</v>
      </c>
      <c r="B2027" s="5">
        <v>2017</v>
      </c>
      <c r="C2027" s="5">
        <v>4600006937</v>
      </c>
      <c r="D2027" s="5" t="s">
        <v>2230</v>
      </c>
      <c r="E2027" s="6">
        <v>117381710</v>
      </c>
      <c r="F2027" s="7">
        <v>42950</v>
      </c>
      <c r="G2027" s="7">
        <v>43081</v>
      </c>
      <c r="H2027" s="8">
        <v>0.99</v>
      </c>
      <c r="I2027" s="11">
        <v>0.99</v>
      </c>
      <c r="J2027" s="9" t="s">
        <v>2231</v>
      </c>
      <c r="K2027" s="5" t="s">
        <v>2062</v>
      </c>
      <c r="L2027" s="66"/>
    </row>
    <row r="2028" spans="1:12" s="50" customFormat="1" ht="105" x14ac:dyDescent="0.25">
      <c r="A2028" s="5" t="s">
        <v>2058</v>
      </c>
      <c r="B2028" s="5">
        <v>2017</v>
      </c>
      <c r="C2028" s="5">
        <v>4600006949</v>
      </c>
      <c r="D2028" s="5" t="s">
        <v>2152</v>
      </c>
      <c r="E2028" s="6">
        <v>350752100</v>
      </c>
      <c r="F2028" s="7">
        <v>42942</v>
      </c>
      <c r="G2028" s="7">
        <v>43081</v>
      </c>
      <c r="H2028" s="8">
        <v>1</v>
      </c>
      <c r="I2028" s="13">
        <v>0.999</v>
      </c>
      <c r="J2028" s="9" t="s">
        <v>2153</v>
      </c>
      <c r="K2028" s="5" t="s">
        <v>2062</v>
      </c>
      <c r="L2028" s="66"/>
    </row>
    <row r="2029" spans="1:12" s="50" customFormat="1" ht="90" x14ac:dyDescent="0.25">
      <c r="A2029" s="5" t="s">
        <v>2058</v>
      </c>
      <c r="B2029" s="5">
        <v>2017</v>
      </c>
      <c r="C2029" s="5">
        <v>4600006980</v>
      </c>
      <c r="D2029" s="5" t="s">
        <v>2148</v>
      </c>
      <c r="E2029" s="6">
        <v>5356904</v>
      </c>
      <c r="F2029" s="7">
        <v>42934</v>
      </c>
      <c r="G2029" s="7">
        <v>43025</v>
      </c>
      <c r="H2029" s="8">
        <v>1</v>
      </c>
      <c r="I2029" s="8">
        <v>1</v>
      </c>
      <c r="J2029" s="9" t="s">
        <v>2149</v>
      </c>
      <c r="K2029" s="5" t="s">
        <v>2062</v>
      </c>
      <c r="L2029" s="66"/>
    </row>
    <row r="2030" spans="1:12" s="50" customFormat="1" ht="75" x14ac:dyDescent="0.25">
      <c r="A2030" s="5" t="s">
        <v>2058</v>
      </c>
      <c r="B2030" s="5">
        <v>2017</v>
      </c>
      <c r="C2030" s="5">
        <v>4600006982</v>
      </c>
      <c r="D2030" s="5" t="s">
        <v>2147</v>
      </c>
      <c r="E2030" s="6">
        <v>2140284423</v>
      </c>
      <c r="F2030" s="7">
        <v>42933</v>
      </c>
      <c r="G2030" s="7">
        <v>43038</v>
      </c>
      <c r="H2030" s="13">
        <v>0.72250000000000003</v>
      </c>
      <c r="I2030" s="13">
        <v>0.72250000000000003</v>
      </c>
      <c r="J2030" s="9" t="s">
        <v>2071</v>
      </c>
      <c r="K2030" s="5" t="s">
        <v>2062</v>
      </c>
      <c r="L2030" s="66"/>
    </row>
    <row r="2031" spans="1:12" s="50" customFormat="1" ht="60" x14ac:dyDescent="0.25">
      <c r="A2031" s="5" t="s">
        <v>2058</v>
      </c>
      <c r="B2031" s="5">
        <v>2017</v>
      </c>
      <c r="C2031" s="5">
        <v>4600007032</v>
      </c>
      <c r="D2031" s="5" t="s">
        <v>2154</v>
      </c>
      <c r="E2031" s="6">
        <v>128526865</v>
      </c>
      <c r="F2031" s="7">
        <v>42940</v>
      </c>
      <c r="G2031" s="7">
        <v>43039</v>
      </c>
      <c r="H2031" s="8">
        <v>1</v>
      </c>
      <c r="I2031" s="13">
        <v>0.88</v>
      </c>
      <c r="J2031" s="9" t="s">
        <v>2143</v>
      </c>
      <c r="K2031" s="5" t="s">
        <v>2062</v>
      </c>
      <c r="L2031" s="66"/>
    </row>
    <row r="2032" spans="1:12" s="50" customFormat="1" ht="60" x14ac:dyDescent="0.25">
      <c r="A2032" s="5" t="s">
        <v>2058</v>
      </c>
      <c r="B2032" s="5">
        <v>2017</v>
      </c>
      <c r="C2032" s="5">
        <v>4600007034</v>
      </c>
      <c r="D2032" s="5" t="s">
        <v>2157</v>
      </c>
      <c r="E2032" s="6">
        <v>19993375</v>
      </c>
      <c r="F2032" s="7">
        <v>42958</v>
      </c>
      <c r="G2032" s="7">
        <v>43065</v>
      </c>
      <c r="H2032" s="8">
        <v>0.75</v>
      </c>
      <c r="I2032" s="13">
        <v>0.45400000000000001</v>
      </c>
      <c r="J2032" s="9" t="s">
        <v>2071</v>
      </c>
      <c r="K2032" s="5" t="s">
        <v>2062</v>
      </c>
      <c r="L2032" s="66"/>
    </row>
    <row r="2033" spans="1:12" s="50" customFormat="1" ht="60" x14ac:dyDescent="0.25">
      <c r="A2033" s="5" t="s">
        <v>2058</v>
      </c>
      <c r="B2033" s="5">
        <v>2017</v>
      </c>
      <c r="C2033" s="5">
        <v>4600007041</v>
      </c>
      <c r="D2033" s="5" t="s">
        <v>2150</v>
      </c>
      <c r="E2033" s="6">
        <v>31654500</v>
      </c>
      <c r="F2033" s="7">
        <v>42937</v>
      </c>
      <c r="G2033" s="7">
        <v>43082</v>
      </c>
      <c r="H2033" s="8">
        <v>1</v>
      </c>
      <c r="I2033" s="13">
        <v>0.28000000000000003</v>
      </c>
      <c r="J2033" s="9" t="s">
        <v>2151</v>
      </c>
      <c r="K2033" s="5" t="s">
        <v>2062</v>
      </c>
      <c r="L2033" s="66"/>
    </row>
    <row r="2034" spans="1:12" s="50" customFormat="1" ht="90" x14ac:dyDescent="0.25">
      <c r="A2034" s="5" t="s">
        <v>2058</v>
      </c>
      <c r="B2034" s="5">
        <v>2017</v>
      </c>
      <c r="C2034" s="5">
        <v>4600007050</v>
      </c>
      <c r="D2034" s="5" t="s">
        <v>2184</v>
      </c>
      <c r="E2034" s="6">
        <v>196515500</v>
      </c>
      <c r="F2034" s="7">
        <v>42957</v>
      </c>
      <c r="G2034" s="7">
        <v>43082</v>
      </c>
      <c r="H2034" s="8">
        <v>1</v>
      </c>
      <c r="I2034" s="8">
        <v>1</v>
      </c>
      <c r="J2034" s="9" t="s">
        <v>2185</v>
      </c>
      <c r="K2034" s="5" t="s">
        <v>2062</v>
      </c>
      <c r="L2034" s="66"/>
    </row>
    <row r="2035" spans="1:12" s="50" customFormat="1" ht="45" x14ac:dyDescent="0.25">
      <c r="A2035" s="5" t="s">
        <v>2058</v>
      </c>
      <c r="B2035" s="5">
        <v>2017</v>
      </c>
      <c r="C2035" s="5">
        <v>4600007051</v>
      </c>
      <c r="D2035" s="5" t="s">
        <v>2155</v>
      </c>
      <c r="E2035" s="6">
        <v>6750000</v>
      </c>
      <c r="F2035" s="7">
        <v>42957</v>
      </c>
      <c r="G2035" s="7">
        <v>43084</v>
      </c>
      <c r="H2035" s="8">
        <v>1</v>
      </c>
      <c r="I2035" s="11">
        <v>1</v>
      </c>
      <c r="J2035" s="9" t="s">
        <v>2156</v>
      </c>
      <c r="K2035" s="5" t="s">
        <v>2062</v>
      </c>
      <c r="L2035" s="66"/>
    </row>
    <row r="2036" spans="1:12" s="50" customFormat="1" ht="75" x14ac:dyDescent="0.25">
      <c r="A2036" s="5" t="s">
        <v>2058</v>
      </c>
      <c r="B2036" s="5">
        <v>2017</v>
      </c>
      <c r="C2036" s="5">
        <v>4600007053</v>
      </c>
      <c r="D2036" s="5" t="s">
        <v>2158</v>
      </c>
      <c r="E2036" s="6">
        <v>579970000</v>
      </c>
      <c r="F2036" s="7">
        <v>42976</v>
      </c>
      <c r="G2036" s="7">
        <v>43084</v>
      </c>
      <c r="H2036" s="8">
        <v>1</v>
      </c>
      <c r="I2036" s="8">
        <v>1</v>
      </c>
      <c r="J2036" s="9" t="s">
        <v>2159</v>
      </c>
      <c r="K2036" s="5" t="s">
        <v>2062</v>
      </c>
      <c r="L2036" s="66"/>
    </row>
    <row r="2037" spans="1:12" s="50" customFormat="1" ht="45" x14ac:dyDescent="0.25">
      <c r="A2037" s="5" t="s">
        <v>2058</v>
      </c>
      <c r="B2037" s="5">
        <v>2017</v>
      </c>
      <c r="C2037" s="5">
        <v>4600007064</v>
      </c>
      <c r="D2037" s="5" t="s">
        <v>2168</v>
      </c>
      <c r="E2037" s="6">
        <v>110000000</v>
      </c>
      <c r="F2037" s="7">
        <v>42964</v>
      </c>
      <c r="G2037" s="7">
        <v>43084</v>
      </c>
      <c r="H2037" s="8">
        <v>1</v>
      </c>
      <c r="I2037" s="11">
        <v>1</v>
      </c>
      <c r="J2037" s="9" t="s">
        <v>2169</v>
      </c>
      <c r="K2037" s="5" t="s">
        <v>2062</v>
      </c>
      <c r="L2037" s="66"/>
    </row>
    <row r="2038" spans="1:12" s="50" customFormat="1" ht="75" x14ac:dyDescent="0.25">
      <c r="A2038" s="5" t="s">
        <v>2058</v>
      </c>
      <c r="B2038" s="5">
        <v>2017</v>
      </c>
      <c r="C2038" s="5">
        <v>4600007140</v>
      </c>
      <c r="D2038" s="5" t="s">
        <v>2160</v>
      </c>
      <c r="E2038" s="6">
        <v>2766194230</v>
      </c>
      <c r="F2038" s="7">
        <v>42962</v>
      </c>
      <c r="G2038" s="7">
        <v>43251</v>
      </c>
      <c r="H2038" s="8">
        <v>1</v>
      </c>
      <c r="I2038" s="8">
        <v>1</v>
      </c>
      <c r="J2038" s="9" t="s">
        <v>2161</v>
      </c>
      <c r="K2038" s="5" t="s">
        <v>2062</v>
      </c>
      <c r="L2038" s="66"/>
    </row>
    <row r="2039" spans="1:12" s="50" customFormat="1" ht="45" x14ac:dyDescent="0.25">
      <c r="A2039" s="5" t="s">
        <v>2058</v>
      </c>
      <c r="B2039" s="5">
        <v>2017</v>
      </c>
      <c r="C2039" s="5">
        <v>4600007144</v>
      </c>
      <c r="D2039" s="5" t="s">
        <v>2172</v>
      </c>
      <c r="E2039" s="6">
        <v>216621585</v>
      </c>
      <c r="F2039" s="7">
        <v>42972</v>
      </c>
      <c r="G2039" s="7">
        <v>43084</v>
      </c>
      <c r="H2039" s="8">
        <v>1</v>
      </c>
      <c r="I2039" s="8">
        <v>1</v>
      </c>
      <c r="J2039" s="9" t="s">
        <v>2173</v>
      </c>
      <c r="K2039" s="5" t="s">
        <v>2062</v>
      </c>
      <c r="L2039" s="66"/>
    </row>
    <row r="2040" spans="1:12" s="50" customFormat="1" ht="90" x14ac:dyDescent="0.25">
      <c r="A2040" s="5" t="s">
        <v>2058</v>
      </c>
      <c r="B2040" s="5">
        <v>2017</v>
      </c>
      <c r="C2040" s="5">
        <v>4600007156</v>
      </c>
      <c r="D2040" s="5" t="s">
        <v>2170</v>
      </c>
      <c r="E2040" s="6">
        <v>72996980</v>
      </c>
      <c r="F2040" s="7">
        <v>42972</v>
      </c>
      <c r="G2040" s="7">
        <v>43084</v>
      </c>
      <c r="H2040" s="8">
        <v>1</v>
      </c>
      <c r="I2040" s="8">
        <v>1</v>
      </c>
      <c r="J2040" s="9" t="s">
        <v>2171</v>
      </c>
      <c r="K2040" s="5" t="s">
        <v>2062</v>
      </c>
      <c r="L2040" s="66"/>
    </row>
    <row r="2041" spans="1:12" s="50" customFormat="1" ht="45" x14ac:dyDescent="0.25">
      <c r="A2041" s="5" t="s">
        <v>2058</v>
      </c>
      <c r="B2041" s="5">
        <v>2017</v>
      </c>
      <c r="C2041" s="5">
        <v>4600007235</v>
      </c>
      <c r="D2041" s="5" t="s">
        <v>2167</v>
      </c>
      <c r="E2041" s="6">
        <v>226793933</v>
      </c>
      <c r="F2041" s="7">
        <v>42984</v>
      </c>
      <c r="G2041" s="7">
        <v>43098</v>
      </c>
      <c r="H2041" s="8">
        <v>1</v>
      </c>
      <c r="I2041" s="13">
        <v>0.2366</v>
      </c>
      <c r="J2041" s="9" t="s">
        <v>2069</v>
      </c>
      <c r="K2041" s="5" t="s">
        <v>2062</v>
      </c>
      <c r="L2041" s="66"/>
    </row>
    <row r="2042" spans="1:12" s="50" customFormat="1" ht="45" x14ac:dyDescent="0.25">
      <c r="A2042" s="5" t="s">
        <v>2058</v>
      </c>
      <c r="B2042" s="5">
        <v>2017</v>
      </c>
      <c r="C2042" s="5">
        <v>4600007290</v>
      </c>
      <c r="D2042" s="5" t="s">
        <v>2162</v>
      </c>
      <c r="E2042" s="6">
        <v>20000000</v>
      </c>
      <c r="F2042" s="7">
        <v>42999</v>
      </c>
      <c r="G2042" s="7">
        <v>43069</v>
      </c>
      <c r="H2042" s="8">
        <v>1</v>
      </c>
      <c r="I2042" s="8">
        <v>1</v>
      </c>
      <c r="J2042" s="9" t="s">
        <v>711</v>
      </c>
      <c r="K2042" s="5" t="s">
        <v>2062</v>
      </c>
      <c r="L2042" s="66"/>
    </row>
    <row r="2043" spans="1:12" s="50" customFormat="1" ht="45" x14ac:dyDescent="0.25">
      <c r="A2043" s="5" t="s">
        <v>2058</v>
      </c>
      <c r="B2043" s="5">
        <v>2017</v>
      </c>
      <c r="C2043" s="5">
        <v>4600007291</v>
      </c>
      <c r="D2043" s="5" t="s">
        <v>2276</v>
      </c>
      <c r="E2043" s="6">
        <v>20000000</v>
      </c>
      <c r="F2043" s="7">
        <v>43014</v>
      </c>
      <c r="G2043" s="7">
        <v>43069</v>
      </c>
      <c r="H2043" s="8">
        <v>1</v>
      </c>
      <c r="I2043" s="11">
        <v>1</v>
      </c>
      <c r="J2043" s="9" t="s">
        <v>759</v>
      </c>
      <c r="K2043" s="5" t="s">
        <v>2062</v>
      </c>
      <c r="L2043" s="66"/>
    </row>
    <row r="2044" spans="1:12" s="50" customFormat="1" ht="45" x14ac:dyDescent="0.25">
      <c r="A2044" s="5" t="s">
        <v>2058</v>
      </c>
      <c r="B2044" s="5">
        <v>2017</v>
      </c>
      <c r="C2044" s="5">
        <v>4600007292</v>
      </c>
      <c r="D2044" s="5" t="s">
        <v>2166</v>
      </c>
      <c r="E2044" s="6">
        <v>20000000</v>
      </c>
      <c r="F2044" s="7">
        <v>42999</v>
      </c>
      <c r="G2044" s="7">
        <v>43069</v>
      </c>
      <c r="H2044" s="8">
        <v>1</v>
      </c>
      <c r="I2044" s="11">
        <v>1</v>
      </c>
      <c r="J2044" s="9" t="s">
        <v>737</v>
      </c>
      <c r="K2044" s="5" t="s">
        <v>2062</v>
      </c>
      <c r="L2044" s="66"/>
    </row>
    <row r="2045" spans="1:12" s="50" customFormat="1" ht="45" x14ac:dyDescent="0.25">
      <c r="A2045" s="5" t="s">
        <v>2058</v>
      </c>
      <c r="B2045" s="5">
        <v>2017</v>
      </c>
      <c r="C2045" s="5">
        <v>4600007293</v>
      </c>
      <c r="D2045" s="5" t="s">
        <v>2234</v>
      </c>
      <c r="E2045" s="6">
        <v>20000000</v>
      </c>
      <c r="F2045" s="7">
        <v>43000</v>
      </c>
      <c r="G2045" s="7">
        <v>43069</v>
      </c>
      <c r="H2045" s="8">
        <v>1</v>
      </c>
      <c r="I2045" s="11">
        <v>1</v>
      </c>
      <c r="J2045" s="9" t="s">
        <v>161</v>
      </c>
      <c r="K2045" s="5" t="s">
        <v>2062</v>
      </c>
      <c r="L2045" s="66"/>
    </row>
    <row r="2046" spans="1:12" s="50" customFormat="1" ht="45" x14ac:dyDescent="0.25">
      <c r="A2046" s="5" t="s">
        <v>2058</v>
      </c>
      <c r="B2046" s="5">
        <v>2017</v>
      </c>
      <c r="C2046" s="5">
        <v>4600007294</v>
      </c>
      <c r="D2046" s="5" t="s">
        <v>2284</v>
      </c>
      <c r="E2046" s="6">
        <v>20000000</v>
      </c>
      <c r="F2046" s="7">
        <v>43003</v>
      </c>
      <c r="G2046" s="7">
        <v>43069</v>
      </c>
      <c r="H2046" s="8">
        <v>1</v>
      </c>
      <c r="I2046" s="11">
        <v>1</v>
      </c>
      <c r="J2046" s="9" t="s">
        <v>841</v>
      </c>
      <c r="K2046" s="5" t="s">
        <v>2281</v>
      </c>
      <c r="L2046" s="66"/>
    </row>
    <row r="2047" spans="1:12" s="50" customFormat="1" ht="45" x14ac:dyDescent="0.25">
      <c r="A2047" s="5" t="s">
        <v>2058</v>
      </c>
      <c r="B2047" s="5">
        <v>2017</v>
      </c>
      <c r="C2047" s="5">
        <v>4600007295</v>
      </c>
      <c r="D2047" s="5" t="s">
        <v>2237</v>
      </c>
      <c r="E2047" s="6">
        <v>20000000</v>
      </c>
      <c r="F2047" s="7">
        <v>42999</v>
      </c>
      <c r="G2047" s="7">
        <v>43069</v>
      </c>
      <c r="H2047" s="8">
        <v>1</v>
      </c>
      <c r="I2047" s="11">
        <v>1</v>
      </c>
      <c r="J2047" s="9" t="s">
        <v>749</v>
      </c>
      <c r="K2047" s="5" t="s">
        <v>2062</v>
      </c>
      <c r="L2047" s="66"/>
    </row>
    <row r="2048" spans="1:12" s="50" customFormat="1" ht="45" x14ac:dyDescent="0.25">
      <c r="A2048" s="5" t="s">
        <v>2058</v>
      </c>
      <c r="B2048" s="5">
        <v>2017</v>
      </c>
      <c r="C2048" s="5">
        <v>4600007298</v>
      </c>
      <c r="D2048" s="5" t="s">
        <v>2283</v>
      </c>
      <c r="E2048" s="6">
        <v>20000000</v>
      </c>
      <c r="F2048" s="7">
        <v>43003</v>
      </c>
      <c r="G2048" s="7">
        <v>43069</v>
      </c>
      <c r="H2048" s="8">
        <v>1</v>
      </c>
      <c r="I2048" s="11">
        <v>1</v>
      </c>
      <c r="J2048" s="9" t="s">
        <v>572</v>
      </c>
      <c r="K2048" s="5" t="s">
        <v>2281</v>
      </c>
      <c r="L2048" s="66"/>
    </row>
    <row r="2049" spans="1:12" s="50" customFormat="1" ht="45" x14ac:dyDescent="0.25">
      <c r="A2049" s="5" t="s">
        <v>2058</v>
      </c>
      <c r="B2049" s="5">
        <v>2017</v>
      </c>
      <c r="C2049" s="5">
        <v>4600007299</v>
      </c>
      <c r="D2049" s="5" t="s">
        <v>2163</v>
      </c>
      <c r="E2049" s="6">
        <v>20000000</v>
      </c>
      <c r="F2049" s="7">
        <v>43003</v>
      </c>
      <c r="G2049" s="7">
        <v>43069</v>
      </c>
      <c r="H2049" s="8">
        <v>0.97</v>
      </c>
      <c r="I2049" s="11">
        <v>0.97</v>
      </c>
      <c r="J2049" s="9" t="s">
        <v>739</v>
      </c>
      <c r="K2049" s="5" t="s">
        <v>2062</v>
      </c>
      <c r="L2049" s="66"/>
    </row>
    <row r="2050" spans="1:12" s="50" customFormat="1" ht="45" x14ac:dyDescent="0.25">
      <c r="A2050" s="5" t="s">
        <v>2058</v>
      </c>
      <c r="B2050" s="5">
        <v>2017</v>
      </c>
      <c r="C2050" s="5">
        <v>4600007300</v>
      </c>
      <c r="D2050" s="5" t="s">
        <v>2263</v>
      </c>
      <c r="E2050" s="6">
        <v>20000000</v>
      </c>
      <c r="F2050" s="7">
        <v>43005</v>
      </c>
      <c r="G2050" s="7">
        <v>43069</v>
      </c>
      <c r="H2050" s="8">
        <v>1</v>
      </c>
      <c r="I2050" s="11">
        <v>1</v>
      </c>
      <c r="J2050" s="9" t="s">
        <v>738</v>
      </c>
      <c r="K2050" s="5" t="s">
        <v>2062</v>
      </c>
      <c r="L2050" s="66"/>
    </row>
    <row r="2051" spans="1:12" s="50" customFormat="1" ht="45" x14ac:dyDescent="0.25">
      <c r="A2051" s="5" t="s">
        <v>2058</v>
      </c>
      <c r="B2051" s="5">
        <v>2017</v>
      </c>
      <c r="C2051" s="5">
        <v>4600007301</v>
      </c>
      <c r="D2051" s="5" t="s">
        <v>2164</v>
      </c>
      <c r="E2051" s="6">
        <v>20000000</v>
      </c>
      <c r="F2051" s="7">
        <v>43007</v>
      </c>
      <c r="G2051" s="7">
        <v>43069</v>
      </c>
      <c r="H2051" s="8">
        <v>0</v>
      </c>
      <c r="I2051" s="11">
        <v>0</v>
      </c>
      <c r="J2051" s="9" t="s">
        <v>707</v>
      </c>
      <c r="K2051" s="5" t="s">
        <v>2165</v>
      </c>
      <c r="L2051" s="66"/>
    </row>
    <row r="2052" spans="1:12" s="50" customFormat="1" ht="45" x14ac:dyDescent="0.25">
      <c r="A2052" s="5" t="s">
        <v>2058</v>
      </c>
      <c r="B2052" s="5">
        <v>2017</v>
      </c>
      <c r="C2052" s="5">
        <v>4600007317</v>
      </c>
      <c r="D2052" s="5" t="s">
        <v>2255</v>
      </c>
      <c r="E2052" s="6">
        <v>20000000</v>
      </c>
      <c r="F2052" s="7">
        <v>43003</v>
      </c>
      <c r="G2052" s="7">
        <v>43069</v>
      </c>
      <c r="H2052" s="8">
        <v>1</v>
      </c>
      <c r="I2052" s="11">
        <v>1</v>
      </c>
      <c r="J2052" s="9" t="s">
        <v>158</v>
      </c>
      <c r="K2052" s="5" t="s">
        <v>2062</v>
      </c>
      <c r="L2052" s="66"/>
    </row>
    <row r="2053" spans="1:12" s="50" customFormat="1" ht="45" x14ac:dyDescent="0.25">
      <c r="A2053" s="5" t="s">
        <v>2058</v>
      </c>
      <c r="B2053" s="5">
        <v>2017</v>
      </c>
      <c r="C2053" s="5">
        <v>4600007318</v>
      </c>
      <c r="D2053" s="5" t="s">
        <v>2258</v>
      </c>
      <c r="E2053" s="6">
        <v>20000000</v>
      </c>
      <c r="F2053" s="7">
        <v>43000</v>
      </c>
      <c r="G2053" s="7">
        <v>43069</v>
      </c>
      <c r="H2053" s="8">
        <v>1</v>
      </c>
      <c r="I2053" s="11">
        <v>1</v>
      </c>
      <c r="J2053" s="9" t="s">
        <v>165</v>
      </c>
      <c r="K2053" s="5" t="s">
        <v>2062</v>
      </c>
      <c r="L2053" s="66"/>
    </row>
    <row r="2054" spans="1:12" s="50" customFormat="1" ht="105" x14ac:dyDescent="0.25">
      <c r="A2054" s="5" t="s">
        <v>2058</v>
      </c>
      <c r="B2054" s="5">
        <v>2017</v>
      </c>
      <c r="C2054" s="5">
        <v>4600007422</v>
      </c>
      <c r="D2054" s="5" t="s">
        <v>2213</v>
      </c>
      <c r="E2054" s="6">
        <v>32346412</v>
      </c>
      <c r="F2054" s="7">
        <v>43013</v>
      </c>
      <c r="G2054" s="7">
        <v>43084</v>
      </c>
      <c r="H2054" s="8">
        <v>1</v>
      </c>
      <c r="I2054" s="11">
        <v>1</v>
      </c>
      <c r="J2054" s="9" t="s">
        <v>2214</v>
      </c>
      <c r="K2054" s="5" t="s">
        <v>2062</v>
      </c>
      <c r="L2054" s="66"/>
    </row>
    <row r="2055" spans="1:12" s="50" customFormat="1" ht="60" x14ac:dyDescent="0.25">
      <c r="A2055" s="5" t="s">
        <v>2058</v>
      </c>
      <c r="B2055" s="5">
        <v>2017</v>
      </c>
      <c r="C2055" s="5">
        <v>4600007423</v>
      </c>
      <c r="D2055" s="5" t="s">
        <v>2180</v>
      </c>
      <c r="E2055" s="6">
        <v>5303836</v>
      </c>
      <c r="F2055" s="7">
        <v>43019</v>
      </c>
      <c r="G2055" s="7">
        <v>43081</v>
      </c>
      <c r="H2055" s="8">
        <v>1</v>
      </c>
      <c r="I2055" s="8">
        <v>1</v>
      </c>
      <c r="J2055" s="9" t="s">
        <v>2181</v>
      </c>
      <c r="K2055" s="5" t="s">
        <v>2062</v>
      </c>
      <c r="L2055" s="66"/>
    </row>
    <row r="2056" spans="1:12" s="50" customFormat="1" ht="60" x14ac:dyDescent="0.25">
      <c r="A2056" s="5" t="s">
        <v>2058</v>
      </c>
      <c r="B2056" s="5">
        <v>2017</v>
      </c>
      <c r="C2056" s="5">
        <v>4600007433</v>
      </c>
      <c r="D2056" s="5" t="s">
        <v>2190</v>
      </c>
      <c r="E2056" s="6">
        <v>157701675</v>
      </c>
      <c r="F2056" s="7">
        <v>43005</v>
      </c>
      <c r="G2056" s="7">
        <v>43084</v>
      </c>
      <c r="H2056" s="8">
        <v>1</v>
      </c>
      <c r="I2056" s="8">
        <v>1</v>
      </c>
      <c r="J2056" s="9" t="s">
        <v>2191</v>
      </c>
      <c r="K2056" s="5" t="s">
        <v>2062</v>
      </c>
      <c r="L2056" s="66"/>
    </row>
    <row r="2057" spans="1:12" s="50" customFormat="1" ht="75" x14ac:dyDescent="0.25">
      <c r="A2057" s="5" t="s">
        <v>2058</v>
      </c>
      <c r="B2057" s="5">
        <v>2017</v>
      </c>
      <c r="C2057" s="5">
        <v>4600007435</v>
      </c>
      <c r="D2057" s="5" t="s">
        <v>2235</v>
      </c>
      <c r="E2057" s="6">
        <v>149112950</v>
      </c>
      <c r="F2057" s="7">
        <v>43014</v>
      </c>
      <c r="G2057" s="7">
        <v>43084</v>
      </c>
      <c r="H2057" s="8">
        <v>1</v>
      </c>
      <c r="I2057" s="11">
        <v>1</v>
      </c>
      <c r="J2057" s="9" t="s">
        <v>2236</v>
      </c>
      <c r="K2057" s="5" t="s">
        <v>2062</v>
      </c>
      <c r="L2057" s="66"/>
    </row>
    <row r="2058" spans="1:12" s="50" customFormat="1" ht="60" x14ac:dyDescent="0.25">
      <c r="A2058" s="5" t="s">
        <v>2058</v>
      </c>
      <c r="B2058" s="5">
        <v>2017</v>
      </c>
      <c r="C2058" s="5">
        <v>4600007454</v>
      </c>
      <c r="D2058" s="5" t="s">
        <v>2174</v>
      </c>
      <c r="E2058" s="6">
        <v>1840516088</v>
      </c>
      <c r="F2058" s="7">
        <v>42993</v>
      </c>
      <c r="G2058" s="7">
        <v>43100</v>
      </c>
      <c r="H2058" s="8">
        <v>0.99</v>
      </c>
      <c r="I2058" s="11">
        <v>0.99</v>
      </c>
      <c r="J2058" s="9" t="s">
        <v>2175</v>
      </c>
      <c r="K2058" s="5" t="s">
        <v>2062</v>
      </c>
      <c r="L2058" s="66"/>
    </row>
    <row r="2059" spans="1:12" s="50" customFormat="1" ht="60" x14ac:dyDescent="0.25">
      <c r="A2059" s="5" t="s">
        <v>2058</v>
      </c>
      <c r="B2059" s="5">
        <v>2017</v>
      </c>
      <c r="C2059" s="5">
        <v>4600007458</v>
      </c>
      <c r="D2059" s="5" t="s">
        <v>2241</v>
      </c>
      <c r="E2059" s="6">
        <v>150000000</v>
      </c>
      <c r="F2059" s="7">
        <v>43013</v>
      </c>
      <c r="G2059" s="7">
        <v>43084</v>
      </c>
      <c r="H2059" s="8">
        <v>1</v>
      </c>
      <c r="I2059" s="11">
        <v>1</v>
      </c>
      <c r="J2059" s="9" t="s">
        <v>1340</v>
      </c>
      <c r="K2059" s="5" t="s">
        <v>2062</v>
      </c>
      <c r="L2059" s="66"/>
    </row>
    <row r="2060" spans="1:12" s="50" customFormat="1" ht="45" x14ac:dyDescent="0.25">
      <c r="A2060" s="5" t="s">
        <v>2058</v>
      </c>
      <c r="B2060" s="5">
        <v>2017</v>
      </c>
      <c r="C2060" s="5">
        <v>4600007475</v>
      </c>
      <c r="D2060" s="5" t="s">
        <v>2280</v>
      </c>
      <c r="E2060" s="6">
        <v>20000000</v>
      </c>
      <c r="F2060" s="7">
        <v>43014</v>
      </c>
      <c r="G2060" s="7">
        <v>43084</v>
      </c>
      <c r="H2060" s="8">
        <v>1</v>
      </c>
      <c r="I2060" s="11">
        <v>1</v>
      </c>
      <c r="J2060" s="9" t="s">
        <v>167</v>
      </c>
      <c r="K2060" s="5" t="s">
        <v>2281</v>
      </c>
      <c r="L2060" s="66"/>
    </row>
    <row r="2061" spans="1:12" s="50" customFormat="1" ht="60" x14ac:dyDescent="0.25">
      <c r="A2061" s="5" t="s">
        <v>2058</v>
      </c>
      <c r="B2061" s="5">
        <v>2017</v>
      </c>
      <c r="C2061" s="5">
        <v>4600007476</v>
      </c>
      <c r="D2061" s="5" t="s">
        <v>2293</v>
      </c>
      <c r="E2061" s="6">
        <v>20000000</v>
      </c>
      <c r="F2061" s="7">
        <v>43013</v>
      </c>
      <c r="G2061" s="7">
        <v>43084</v>
      </c>
      <c r="H2061" s="8">
        <v>1</v>
      </c>
      <c r="I2061" s="11">
        <v>1</v>
      </c>
      <c r="J2061" s="9" t="s">
        <v>168</v>
      </c>
      <c r="K2061" s="5" t="s">
        <v>2281</v>
      </c>
      <c r="L2061" s="66"/>
    </row>
    <row r="2062" spans="1:12" s="50" customFormat="1" ht="60" x14ac:dyDescent="0.25">
      <c r="A2062" s="5" t="s">
        <v>2058</v>
      </c>
      <c r="B2062" s="5">
        <v>2017</v>
      </c>
      <c r="C2062" s="5">
        <v>4600007477</v>
      </c>
      <c r="D2062" s="5" t="s">
        <v>2270</v>
      </c>
      <c r="E2062" s="6">
        <v>20000000</v>
      </c>
      <c r="F2062" s="7">
        <v>43007</v>
      </c>
      <c r="G2062" s="7">
        <v>43084</v>
      </c>
      <c r="H2062" s="8">
        <v>1</v>
      </c>
      <c r="I2062" s="11">
        <v>1</v>
      </c>
      <c r="J2062" s="9" t="s">
        <v>2271</v>
      </c>
      <c r="K2062" s="5" t="s">
        <v>2062</v>
      </c>
      <c r="L2062" s="66"/>
    </row>
    <row r="2063" spans="1:12" s="50" customFormat="1" ht="60" x14ac:dyDescent="0.25">
      <c r="A2063" s="5" t="s">
        <v>2058</v>
      </c>
      <c r="B2063" s="5">
        <v>2017</v>
      </c>
      <c r="C2063" s="5">
        <v>4600007478</v>
      </c>
      <c r="D2063" s="5" t="s">
        <v>2176</v>
      </c>
      <c r="E2063" s="6">
        <v>20000000</v>
      </c>
      <c r="F2063" s="7">
        <v>43007</v>
      </c>
      <c r="G2063" s="7">
        <v>43084</v>
      </c>
      <c r="H2063" s="8">
        <v>1</v>
      </c>
      <c r="I2063" s="11">
        <v>1</v>
      </c>
      <c r="J2063" s="9" t="s">
        <v>346</v>
      </c>
      <c r="K2063" s="5" t="s">
        <v>2062</v>
      </c>
      <c r="L2063" s="66"/>
    </row>
    <row r="2064" spans="1:12" s="50" customFormat="1" ht="60" x14ac:dyDescent="0.25">
      <c r="A2064" s="5" t="s">
        <v>2058</v>
      </c>
      <c r="B2064" s="5">
        <v>2017</v>
      </c>
      <c r="C2064" s="5">
        <v>4600007479</v>
      </c>
      <c r="D2064" s="5" t="s">
        <v>2259</v>
      </c>
      <c r="E2064" s="6">
        <v>20000000</v>
      </c>
      <c r="F2064" s="7">
        <v>43013</v>
      </c>
      <c r="G2064" s="7">
        <v>43084</v>
      </c>
      <c r="H2064" s="8">
        <v>1</v>
      </c>
      <c r="I2064" s="11">
        <v>1</v>
      </c>
      <c r="J2064" s="9" t="s">
        <v>2260</v>
      </c>
      <c r="K2064" s="5" t="s">
        <v>2062</v>
      </c>
      <c r="L2064" s="66"/>
    </row>
    <row r="2065" spans="1:12" s="50" customFormat="1" ht="45" x14ac:dyDescent="0.25">
      <c r="A2065" s="5" t="s">
        <v>2058</v>
      </c>
      <c r="B2065" s="5">
        <v>2017</v>
      </c>
      <c r="C2065" s="5">
        <v>4600007480</v>
      </c>
      <c r="D2065" s="5" t="s">
        <v>2253</v>
      </c>
      <c r="E2065" s="6">
        <v>20000000</v>
      </c>
      <c r="F2065" s="7">
        <v>43007</v>
      </c>
      <c r="G2065" s="7">
        <v>43084</v>
      </c>
      <c r="H2065" s="8">
        <v>1</v>
      </c>
      <c r="I2065" s="11">
        <v>1</v>
      </c>
      <c r="J2065" s="9" t="s">
        <v>2254</v>
      </c>
      <c r="K2065" s="5" t="s">
        <v>2062</v>
      </c>
      <c r="L2065" s="66"/>
    </row>
    <row r="2066" spans="1:12" s="50" customFormat="1" ht="45" x14ac:dyDescent="0.25">
      <c r="A2066" s="5" t="s">
        <v>2058</v>
      </c>
      <c r="B2066" s="5">
        <v>2017</v>
      </c>
      <c r="C2066" s="5">
        <v>4600007481</v>
      </c>
      <c r="D2066" s="5" t="s">
        <v>2282</v>
      </c>
      <c r="E2066" s="6">
        <v>20000000</v>
      </c>
      <c r="F2066" s="7">
        <v>43013</v>
      </c>
      <c r="G2066" s="7">
        <v>43084</v>
      </c>
      <c r="H2066" s="8">
        <v>1</v>
      </c>
      <c r="I2066" s="11">
        <v>1</v>
      </c>
      <c r="J2066" s="9" t="s">
        <v>686</v>
      </c>
      <c r="K2066" s="5" t="s">
        <v>2281</v>
      </c>
      <c r="L2066" s="66"/>
    </row>
    <row r="2067" spans="1:12" s="50" customFormat="1" ht="105" x14ac:dyDescent="0.25">
      <c r="A2067" s="5" t="s">
        <v>2058</v>
      </c>
      <c r="B2067" s="5">
        <v>2017</v>
      </c>
      <c r="C2067" s="5">
        <v>4600007544</v>
      </c>
      <c r="D2067" s="5" t="s">
        <v>2178</v>
      </c>
      <c r="E2067" s="6">
        <v>58499640</v>
      </c>
      <c r="F2067" s="7">
        <v>43031</v>
      </c>
      <c r="G2067" s="7">
        <v>43098</v>
      </c>
      <c r="H2067" s="8">
        <v>1</v>
      </c>
      <c r="I2067" s="11">
        <v>0.5</v>
      </c>
      <c r="J2067" s="9" t="s">
        <v>2179</v>
      </c>
      <c r="K2067" s="5" t="s">
        <v>2062</v>
      </c>
      <c r="L2067" s="66"/>
    </row>
    <row r="2068" spans="1:12" s="50" customFormat="1" ht="90" x14ac:dyDescent="0.25">
      <c r="A2068" s="5" t="s">
        <v>2058</v>
      </c>
      <c r="B2068" s="5">
        <v>2017</v>
      </c>
      <c r="C2068" s="5">
        <v>4600007545</v>
      </c>
      <c r="D2068" s="5" t="s">
        <v>2186</v>
      </c>
      <c r="E2068" s="6">
        <v>177983207</v>
      </c>
      <c r="F2068" s="7">
        <v>43017</v>
      </c>
      <c r="G2068" s="7">
        <v>43084</v>
      </c>
      <c r="H2068" s="12">
        <v>0.95499999999999996</v>
      </c>
      <c r="I2068" s="13">
        <v>0.95499999999999996</v>
      </c>
      <c r="J2068" s="9" t="s">
        <v>2187</v>
      </c>
      <c r="K2068" s="5" t="s">
        <v>2062</v>
      </c>
      <c r="L2068" s="66"/>
    </row>
    <row r="2069" spans="1:12" s="50" customFormat="1" ht="75" x14ac:dyDescent="0.25">
      <c r="A2069" s="5" t="s">
        <v>2058</v>
      </c>
      <c r="B2069" s="5">
        <v>2017</v>
      </c>
      <c r="C2069" s="5">
        <v>4600007546</v>
      </c>
      <c r="D2069" s="5" t="s">
        <v>2182</v>
      </c>
      <c r="E2069" s="6">
        <v>28679400</v>
      </c>
      <c r="F2069" s="7">
        <v>43032</v>
      </c>
      <c r="G2069" s="7">
        <v>43084</v>
      </c>
      <c r="H2069" s="8">
        <v>1</v>
      </c>
      <c r="I2069" s="11">
        <v>1</v>
      </c>
      <c r="J2069" s="9" t="s">
        <v>2183</v>
      </c>
      <c r="K2069" s="5" t="s">
        <v>2062</v>
      </c>
      <c r="L2069" s="66"/>
    </row>
    <row r="2070" spans="1:12" s="50" customFormat="1" ht="75" x14ac:dyDescent="0.25">
      <c r="A2070" s="5" t="s">
        <v>2058</v>
      </c>
      <c r="B2070" s="5">
        <v>2017</v>
      </c>
      <c r="C2070" s="5">
        <v>4600007547</v>
      </c>
      <c r="D2070" s="5" t="s">
        <v>2285</v>
      </c>
      <c r="E2070" s="6">
        <v>124682650</v>
      </c>
      <c r="F2070" s="7">
        <v>43034</v>
      </c>
      <c r="G2070" s="7">
        <v>43084</v>
      </c>
      <c r="H2070" s="11">
        <v>1</v>
      </c>
      <c r="I2070" s="11">
        <v>1</v>
      </c>
      <c r="J2070" s="9" t="s">
        <v>2214</v>
      </c>
      <c r="K2070" s="5" t="s">
        <v>2281</v>
      </c>
      <c r="L2070" s="66"/>
    </row>
    <row r="2071" spans="1:12" s="50" customFormat="1" ht="60" x14ac:dyDescent="0.25">
      <c r="A2071" s="5" t="s">
        <v>2058</v>
      </c>
      <c r="B2071" s="5">
        <v>2017</v>
      </c>
      <c r="C2071" s="5">
        <v>4600007549</v>
      </c>
      <c r="D2071" s="5" t="s">
        <v>2232</v>
      </c>
      <c r="E2071" s="6">
        <v>17625000</v>
      </c>
      <c r="F2071" s="7">
        <v>43026</v>
      </c>
      <c r="G2071" s="7">
        <v>43084</v>
      </c>
      <c r="H2071" s="8">
        <v>1</v>
      </c>
      <c r="I2071" s="11">
        <v>1</v>
      </c>
      <c r="J2071" s="9" t="s">
        <v>2233</v>
      </c>
      <c r="K2071" s="5" t="s">
        <v>2062</v>
      </c>
      <c r="L2071" s="66"/>
    </row>
    <row r="2072" spans="1:12" s="50" customFormat="1" ht="45" x14ac:dyDescent="0.25">
      <c r="A2072" s="5" t="s">
        <v>2058</v>
      </c>
      <c r="B2072" s="5">
        <v>2017</v>
      </c>
      <c r="C2072" s="5">
        <v>4600007551</v>
      </c>
      <c r="D2072" s="5" t="s">
        <v>2286</v>
      </c>
      <c r="E2072" s="6">
        <v>38843048</v>
      </c>
      <c r="F2072" s="7">
        <v>43033</v>
      </c>
      <c r="G2072" s="7">
        <v>43069</v>
      </c>
      <c r="H2072" s="11">
        <v>1</v>
      </c>
      <c r="I2072" s="11">
        <v>1</v>
      </c>
      <c r="J2072" s="9" t="s">
        <v>2124</v>
      </c>
      <c r="K2072" s="5" t="s">
        <v>2281</v>
      </c>
      <c r="L2072" s="66"/>
    </row>
    <row r="2073" spans="1:12" s="50" customFormat="1" ht="60" x14ac:dyDescent="0.25">
      <c r="A2073" s="5" t="s">
        <v>2058</v>
      </c>
      <c r="B2073" s="5">
        <v>2017</v>
      </c>
      <c r="C2073" s="5">
        <v>4600007554</v>
      </c>
      <c r="D2073" s="5" t="s">
        <v>2188</v>
      </c>
      <c r="E2073" s="6">
        <v>17807000</v>
      </c>
      <c r="F2073" s="7">
        <v>43019</v>
      </c>
      <c r="G2073" s="7">
        <v>43069</v>
      </c>
      <c r="H2073" s="8">
        <v>1</v>
      </c>
      <c r="I2073" s="8">
        <v>1</v>
      </c>
      <c r="J2073" s="9" t="s">
        <v>2189</v>
      </c>
      <c r="K2073" s="5" t="s">
        <v>2062</v>
      </c>
      <c r="L2073" s="66"/>
    </row>
    <row r="2074" spans="1:12" s="50" customFormat="1" ht="105" x14ac:dyDescent="0.25">
      <c r="A2074" s="5" t="s">
        <v>2058</v>
      </c>
      <c r="B2074" s="5">
        <v>2017</v>
      </c>
      <c r="C2074" s="5">
        <v>4600007590</v>
      </c>
      <c r="D2074" s="5" t="s">
        <v>2294</v>
      </c>
      <c r="E2074" s="6">
        <v>245817110</v>
      </c>
      <c r="F2074" s="7">
        <v>43034</v>
      </c>
      <c r="G2074" s="7">
        <v>43084</v>
      </c>
      <c r="H2074" s="8">
        <v>1</v>
      </c>
      <c r="I2074" s="11">
        <v>1</v>
      </c>
      <c r="J2074" s="9" t="s">
        <v>152</v>
      </c>
      <c r="K2074" s="5" t="s">
        <v>2281</v>
      </c>
      <c r="L2074" s="66"/>
    </row>
    <row r="2075" spans="1:12" s="50" customFormat="1" ht="60" x14ac:dyDescent="0.25">
      <c r="A2075" s="5" t="s">
        <v>2058</v>
      </c>
      <c r="B2075" s="5">
        <v>2017</v>
      </c>
      <c r="C2075" s="5">
        <v>4600007591</v>
      </c>
      <c r="D2075" s="5" t="s">
        <v>2238</v>
      </c>
      <c r="E2075" s="6">
        <v>52930000</v>
      </c>
      <c r="F2075" s="7">
        <v>43049</v>
      </c>
      <c r="G2075" s="7">
        <v>43084</v>
      </c>
      <c r="H2075" s="8">
        <v>1</v>
      </c>
      <c r="I2075" s="11">
        <v>1</v>
      </c>
      <c r="J2075" s="9" t="s">
        <v>2124</v>
      </c>
      <c r="K2075" s="5" t="s">
        <v>2062</v>
      </c>
      <c r="L2075" s="66"/>
    </row>
    <row r="2076" spans="1:12" s="50" customFormat="1" ht="60" x14ac:dyDescent="0.25">
      <c r="A2076" s="5" t="s">
        <v>2058</v>
      </c>
      <c r="B2076" s="5">
        <v>2017</v>
      </c>
      <c r="C2076" s="5">
        <v>4600007602</v>
      </c>
      <c r="D2076" s="5" t="s">
        <v>2266</v>
      </c>
      <c r="E2076" s="6">
        <v>178000000</v>
      </c>
      <c r="F2076" s="7">
        <v>43028</v>
      </c>
      <c r="G2076" s="7">
        <v>43084</v>
      </c>
      <c r="H2076" s="8">
        <v>0.98</v>
      </c>
      <c r="I2076" s="15" t="s">
        <v>2267</v>
      </c>
      <c r="J2076" s="9" t="s">
        <v>2268</v>
      </c>
      <c r="K2076" s="5" t="s">
        <v>2062</v>
      </c>
      <c r="L2076" s="66"/>
    </row>
    <row r="2077" spans="1:12" s="50" customFormat="1" ht="120" x14ac:dyDescent="0.25">
      <c r="A2077" s="5" t="s">
        <v>2058</v>
      </c>
      <c r="B2077" s="5">
        <v>2017</v>
      </c>
      <c r="C2077" s="5">
        <v>4600007615</v>
      </c>
      <c r="D2077" s="5" t="s">
        <v>2261</v>
      </c>
      <c r="E2077" s="6">
        <v>213472920</v>
      </c>
      <c r="F2077" s="7">
        <v>43035</v>
      </c>
      <c r="G2077" s="7">
        <v>43098</v>
      </c>
      <c r="H2077" s="8">
        <v>1</v>
      </c>
      <c r="I2077" s="11">
        <v>0.7</v>
      </c>
      <c r="J2077" s="9" t="s">
        <v>2262</v>
      </c>
      <c r="K2077" s="5" t="s">
        <v>2062</v>
      </c>
      <c r="L2077" s="66"/>
    </row>
    <row r="2078" spans="1:12" s="50" customFormat="1" ht="90" x14ac:dyDescent="0.25">
      <c r="A2078" s="5" t="s">
        <v>2058</v>
      </c>
      <c r="B2078" s="5">
        <v>2017</v>
      </c>
      <c r="C2078" s="5">
        <v>4600007620</v>
      </c>
      <c r="D2078" s="5" t="s">
        <v>2239</v>
      </c>
      <c r="E2078" s="6">
        <v>104520000</v>
      </c>
      <c r="F2078" s="7">
        <v>43047</v>
      </c>
      <c r="G2078" s="7">
        <v>43084</v>
      </c>
      <c r="H2078" s="8">
        <v>1</v>
      </c>
      <c r="I2078" s="11">
        <v>1</v>
      </c>
      <c r="J2078" s="9" t="s">
        <v>2240</v>
      </c>
      <c r="K2078" s="5" t="s">
        <v>2062</v>
      </c>
      <c r="L2078" s="66"/>
    </row>
    <row r="2079" spans="1:12" s="50" customFormat="1" ht="45" x14ac:dyDescent="0.25">
      <c r="A2079" s="5" t="s">
        <v>2058</v>
      </c>
      <c r="B2079" s="5">
        <v>2017</v>
      </c>
      <c r="C2079" s="5">
        <v>4600007622</v>
      </c>
      <c r="D2079" s="5" t="s">
        <v>2192</v>
      </c>
      <c r="E2079" s="6">
        <v>16927155</v>
      </c>
      <c r="F2079" s="7">
        <v>43042</v>
      </c>
      <c r="G2079" s="7">
        <v>43084</v>
      </c>
      <c r="H2079" s="8">
        <v>1</v>
      </c>
      <c r="I2079" s="11">
        <v>1</v>
      </c>
      <c r="J2079" s="9" t="s">
        <v>1844</v>
      </c>
      <c r="K2079" s="5" t="s">
        <v>2062</v>
      </c>
      <c r="L2079" s="66"/>
    </row>
    <row r="2080" spans="1:12" s="50" customFormat="1" ht="90" x14ac:dyDescent="0.25">
      <c r="A2080" s="5" t="s">
        <v>2058</v>
      </c>
      <c r="B2080" s="5">
        <v>2017</v>
      </c>
      <c r="C2080" s="5">
        <v>4600007631</v>
      </c>
      <c r="D2080" s="5" t="s">
        <v>2193</v>
      </c>
      <c r="E2080" s="6">
        <v>225000000</v>
      </c>
      <c r="F2080" s="7">
        <v>43035</v>
      </c>
      <c r="G2080" s="7">
        <v>43100</v>
      </c>
      <c r="H2080" s="12">
        <v>0.45450000000000002</v>
      </c>
      <c r="I2080" s="13">
        <v>0.1711</v>
      </c>
      <c r="J2080" s="9" t="s">
        <v>2194</v>
      </c>
      <c r="K2080" s="5" t="s">
        <v>2062</v>
      </c>
      <c r="L2080" s="66"/>
    </row>
    <row r="2081" spans="1:12" s="50" customFormat="1" ht="75" x14ac:dyDescent="0.25">
      <c r="A2081" s="5" t="s">
        <v>2058</v>
      </c>
      <c r="B2081" s="5">
        <v>2017</v>
      </c>
      <c r="C2081" s="5">
        <v>4600007633</v>
      </c>
      <c r="D2081" s="5" t="s">
        <v>2195</v>
      </c>
      <c r="E2081" s="6">
        <v>860000000</v>
      </c>
      <c r="F2081" s="7">
        <v>43046</v>
      </c>
      <c r="G2081" s="7">
        <v>43334</v>
      </c>
      <c r="H2081" s="12">
        <v>8.3000000000000004E-2</v>
      </c>
      <c r="I2081" s="13">
        <v>5.4999999999999997E-3</v>
      </c>
      <c r="J2081" s="9" t="s">
        <v>2196</v>
      </c>
      <c r="K2081" s="5" t="s">
        <v>2197</v>
      </c>
      <c r="L2081" s="66"/>
    </row>
    <row r="2082" spans="1:12" s="50" customFormat="1" ht="60" x14ac:dyDescent="0.25">
      <c r="A2082" s="5" t="s">
        <v>2058</v>
      </c>
      <c r="B2082" s="5">
        <v>2017</v>
      </c>
      <c r="C2082" s="5">
        <v>4600007634</v>
      </c>
      <c r="D2082" s="5" t="s">
        <v>2269</v>
      </c>
      <c r="E2082" s="6">
        <v>49650000</v>
      </c>
      <c r="F2082" s="7">
        <v>43042</v>
      </c>
      <c r="G2082" s="7">
        <v>43084</v>
      </c>
      <c r="H2082" s="8">
        <v>1</v>
      </c>
      <c r="I2082" s="11">
        <v>1</v>
      </c>
      <c r="J2082" s="9" t="s">
        <v>2265</v>
      </c>
      <c r="K2082" s="5" t="s">
        <v>2062</v>
      </c>
      <c r="L2082" s="66"/>
    </row>
    <row r="2083" spans="1:12" s="50" customFormat="1" ht="45" x14ac:dyDescent="0.25">
      <c r="A2083" s="5" t="s">
        <v>2058</v>
      </c>
      <c r="B2083" s="5">
        <v>2017</v>
      </c>
      <c r="C2083" s="5">
        <v>4600007635</v>
      </c>
      <c r="D2083" s="5" t="s">
        <v>2264</v>
      </c>
      <c r="E2083" s="6">
        <v>32194800</v>
      </c>
      <c r="F2083" s="7">
        <v>43042</v>
      </c>
      <c r="G2083" s="7">
        <v>43084</v>
      </c>
      <c r="H2083" s="8">
        <v>1</v>
      </c>
      <c r="I2083" s="11">
        <v>1</v>
      </c>
      <c r="J2083" s="9" t="s">
        <v>2265</v>
      </c>
      <c r="K2083" s="5" t="s">
        <v>2062</v>
      </c>
      <c r="L2083" s="66"/>
    </row>
    <row r="2084" spans="1:12" s="50" customFormat="1" ht="60" x14ac:dyDescent="0.25">
      <c r="A2084" s="5" t="s">
        <v>2058</v>
      </c>
      <c r="B2084" s="5">
        <v>2017</v>
      </c>
      <c r="C2084" s="5">
        <v>4600007637</v>
      </c>
      <c r="D2084" s="5" t="s">
        <v>2198</v>
      </c>
      <c r="E2084" s="6">
        <v>34807500</v>
      </c>
      <c r="F2084" s="7">
        <v>43053</v>
      </c>
      <c r="G2084" s="7">
        <v>43099</v>
      </c>
      <c r="H2084" s="8">
        <v>1</v>
      </c>
      <c r="I2084" s="8">
        <v>1</v>
      </c>
      <c r="J2084" s="9" t="s">
        <v>2199</v>
      </c>
      <c r="K2084" s="5" t="s">
        <v>2062</v>
      </c>
      <c r="L2084" s="66"/>
    </row>
    <row r="2085" spans="1:12" s="50" customFormat="1" ht="60" x14ac:dyDescent="0.25">
      <c r="A2085" s="5" t="s">
        <v>2058</v>
      </c>
      <c r="B2085" s="5">
        <v>2017</v>
      </c>
      <c r="C2085" s="5">
        <v>4600007638</v>
      </c>
      <c r="D2085" s="5" t="s">
        <v>2206</v>
      </c>
      <c r="E2085" s="6">
        <v>84386827</v>
      </c>
      <c r="F2085" s="7">
        <v>43061</v>
      </c>
      <c r="G2085" s="7">
        <v>43084</v>
      </c>
      <c r="H2085" s="8">
        <v>1</v>
      </c>
      <c r="I2085" s="11">
        <v>1</v>
      </c>
      <c r="J2085" s="9" t="s">
        <v>2207</v>
      </c>
      <c r="K2085" s="5" t="s">
        <v>2062</v>
      </c>
      <c r="L2085" s="66"/>
    </row>
    <row r="2086" spans="1:12" s="50" customFormat="1" ht="45" x14ac:dyDescent="0.25">
      <c r="A2086" s="5" t="s">
        <v>2058</v>
      </c>
      <c r="B2086" s="5">
        <v>2017</v>
      </c>
      <c r="C2086" s="5">
        <v>4600007640</v>
      </c>
      <c r="D2086" s="5" t="s">
        <v>2200</v>
      </c>
      <c r="E2086" s="6">
        <v>36911836</v>
      </c>
      <c r="F2086" s="7">
        <v>43055</v>
      </c>
      <c r="G2086" s="7">
        <v>43084</v>
      </c>
      <c r="H2086" s="8">
        <v>1</v>
      </c>
      <c r="I2086" s="11">
        <v>1</v>
      </c>
      <c r="J2086" s="9" t="s">
        <v>2201</v>
      </c>
      <c r="K2086" s="5" t="s">
        <v>2062</v>
      </c>
      <c r="L2086" s="66"/>
    </row>
    <row r="2087" spans="1:12" s="50" customFormat="1" ht="45" x14ac:dyDescent="0.25">
      <c r="A2087" s="5" t="s">
        <v>2058</v>
      </c>
      <c r="B2087" s="5">
        <v>2017</v>
      </c>
      <c r="C2087" s="5">
        <v>4600007641</v>
      </c>
      <c r="D2087" s="5" t="s">
        <v>2202</v>
      </c>
      <c r="E2087" s="6">
        <v>48694800</v>
      </c>
      <c r="F2087" s="7">
        <v>43042</v>
      </c>
      <c r="G2087" s="7">
        <v>43098</v>
      </c>
      <c r="H2087" s="14" t="s">
        <v>2203</v>
      </c>
      <c r="I2087" s="14" t="s">
        <v>2204</v>
      </c>
      <c r="J2087" s="9" t="s">
        <v>2068</v>
      </c>
      <c r="K2087" s="5" t="s">
        <v>2205</v>
      </c>
      <c r="L2087" s="66"/>
    </row>
    <row r="2088" spans="1:12" s="50" customFormat="1" ht="105" x14ac:dyDescent="0.25">
      <c r="A2088" s="5" t="s">
        <v>2058</v>
      </c>
      <c r="B2088" s="5">
        <v>2017</v>
      </c>
      <c r="C2088" s="5">
        <v>4600007650</v>
      </c>
      <c r="D2088" s="5" t="s">
        <v>2208</v>
      </c>
      <c r="E2088" s="6">
        <v>3611108800</v>
      </c>
      <c r="F2088" s="7">
        <v>43047</v>
      </c>
      <c r="G2088" s="7">
        <v>43465</v>
      </c>
      <c r="H2088" s="8">
        <v>0.08</v>
      </c>
      <c r="I2088" s="11">
        <v>7.0000000000000007E-2</v>
      </c>
      <c r="J2088" s="9" t="s">
        <v>2209</v>
      </c>
      <c r="K2088" s="5" t="s">
        <v>2197</v>
      </c>
      <c r="L2088" s="66"/>
    </row>
    <row r="2089" spans="1:12" s="50" customFormat="1" ht="90" x14ac:dyDescent="0.25">
      <c r="A2089" s="5" t="s">
        <v>2058</v>
      </c>
      <c r="B2089" s="5">
        <v>2017</v>
      </c>
      <c r="C2089" s="5">
        <v>4600007651</v>
      </c>
      <c r="D2089" s="5" t="s">
        <v>2210</v>
      </c>
      <c r="E2089" s="6">
        <v>288939200</v>
      </c>
      <c r="F2089" s="7">
        <v>43046</v>
      </c>
      <c r="G2089" s="7">
        <v>43465</v>
      </c>
      <c r="H2089" s="12">
        <v>5.7099999999999998E-2</v>
      </c>
      <c r="I2089" s="13">
        <v>8.0100000000000005E-2</v>
      </c>
      <c r="J2089" s="9" t="s">
        <v>2211</v>
      </c>
      <c r="K2089" s="5" t="s">
        <v>2197</v>
      </c>
      <c r="L2089" s="66"/>
    </row>
    <row r="2090" spans="1:12" s="50" customFormat="1" ht="45" x14ac:dyDescent="0.25">
      <c r="A2090" s="5" t="s">
        <v>2058</v>
      </c>
      <c r="B2090" s="5">
        <v>2017</v>
      </c>
      <c r="C2090" s="5">
        <v>4600007657</v>
      </c>
      <c r="D2090" s="5" t="s">
        <v>2225</v>
      </c>
      <c r="E2090" s="6">
        <v>93655915</v>
      </c>
      <c r="F2090" s="7">
        <v>43055</v>
      </c>
      <c r="G2090" s="7">
        <v>43084</v>
      </c>
      <c r="H2090" s="8">
        <v>1</v>
      </c>
      <c r="I2090" s="11">
        <v>1</v>
      </c>
      <c r="J2090" s="9" t="s">
        <v>2201</v>
      </c>
      <c r="K2090" s="5" t="s">
        <v>2062</v>
      </c>
      <c r="L2090" s="66"/>
    </row>
    <row r="2091" spans="1:12" s="50" customFormat="1" ht="75" x14ac:dyDescent="0.25">
      <c r="A2091" s="5" t="s">
        <v>2058</v>
      </c>
      <c r="B2091" s="5">
        <v>2017</v>
      </c>
      <c r="C2091" s="5">
        <v>4600007668</v>
      </c>
      <c r="D2091" s="5" t="s">
        <v>2287</v>
      </c>
      <c r="E2091" s="6">
        <v>37709340</v>
      </c>
      <c r="F2091" s="7">
        <v>43068</v>
      </c>
      <c r="G2091" s="7">
        <v>43074</v>
      </c>
      <c r="H2091" s="8">
        <v>1</v>
      </c>
      <c r="I2091" s="11">
        <v>1</v>
      </c>
      <c r="J2091" s="9" t="s">
        <v>152</v>
      </c>
      <c r="K2091" s="5" t="s">
        <v>2281</v>
      </c>
      <c r="L2091" s="66"/>
    </row>
    <row r="2092" spans="1:12" s="50" customFormat="1" ht="90" x14ac:dyDescent="0.25">
      <c r="A2092" s="5" t="s">
        <v>2058</v>
      </c>
      <c r="B2092" s="5">
        <v>2017</v>
      </c>
      <c r="C2092" s="5">
        <v>4600007685</v>
      </c>
      <c r="D2092" s="5" t="s">
        <v>2212</v>
      </c>
      <c r="E2092" s="6">
        <v>295144300</v>
      </c>
      <c r="F2092" s="7">
        <v>43056</v>
      </c>
      <c r="G2092" s="7">
        <v>43084</v>
      </c>
      <c r="H2092" s="8">
        <v>1</v>
      </c>
      <c r="I2092" s="11">
        <v>0.3</v>
      </c>
      <c r="J2092" s="9" t="s">
        <v>1847</v>
      </c>
      <c r="K2092" s="5" t="s">
        <v>2062</v>
      </c>
      <c r="L2092" s="66"/>
    </row>
    <row r="2093" spans="1:12" s="50" customFormat="1" ht="75" x14ac:dyDescent="0.25">
      <c r="A2093" s="5" t="s">
        <v>2058</v>
      </c>
      <c r="B2093" s="5">
        <v>2017</v>
      </c>
      <c r="C2093" s="5">
        <v>4600007700</v>
      </c>
      <c r="D2093" s="5" t="s">
        <v>2272</v>
      </c>
      <c r="E2093" s="6">
        <v>3700000000</v>
      </c>
      <c r="F2093" s="7">
        <v>43049</v>
      </c>
      <c r="G2093" s="7">
        <v>43465</v>
      </c>
      <c r="H2093" s="14" t="s">
        <v>2273</v>
      </c>
      <c r="I2093" s="15" t="s">
        <v>2274</v>
      </c>
      <c r="J2093" s="9" t="s">
        <v>2161</v>
      </c>
      <c r="K2093" s="5" t="s">
        <v>2275</v>
      </c>
      <c r="L2093" s="66"/>
    </row>
    <row r="2094" spans="1:12" s="50" customFormat="1" ht="75" x14ac:dyDescent="0.25">
      <c r="A2094" s="5" t="s">
        <v>2058</v>
      </c>
      <c r="B2094" s="5">
        <v>2017</v>
      </c>
      <c r="C2094" s="5">
        <v>4600007710</v>
      </c>
      <c r="D2094" s="5" t="s">
        <v>2215</v>
      </c>
      <c r="E2094" s="6">
        <v>381276000</v>
      </c>
      <c r="F2094" s="7">
        <v>43062</v>
      </c>
      <c r="G2094" s="7">
        <v>43100</v>
      </c>
      <c r="H2094" s="8">
        <v>1</v>
      </c>
      <c r="I2094" s="11">
        <v>1</v>
      </c>
      <c r="J2094" s="9" t="s">
        <v>2216</v>
      </c>
      <c r="K2094" s="5" t="s">
        <v>2062</v>
      </c>
      <c r="L2094" s="66"/>
    </row>
    <row r="2095" spans="1:12" s="50" customFormat="1" ht="75" x14ac:dyDescent="0.25">
      <c r="A2095" s="5" t="s">
        <v>2058</v>
      </c>
      <c r="B2095" s="5">
        <v>2017</v>
      </c>
      <c r="C2095" s="5">
        <v>4600007723</v>
      </c>
      <c r="D2095" s="5" t="s">
        <v>2070</v>
      </c>
      <c r="E2095" s="6">
        <v>5350711006</v>
      </c>
      <c r="F2095" s="7">
        <v>43054</v>
      </c>
      <c r="G2095" s="7">
        <v>43357</v>
      </c>
      <c r="H2095" s="12">
        <v>3.9E-2</v>
      </c>
      <c r="I2095" s="13">
        <v>3.9E-2</v>
      </c>
      <c r="J2095" s="9" t="s">
        <v>2071</v>
      </c>
      <c r="K2095" s="5" t="s">
        <v>2197</v>
      </c>
      <c r="L2095" s="66"/>
    </row>
    <row r="2096" spans="1:12" s="50" customFormat="1" ht="60" x14ac:dyDescent="0.25">
      <c r="A2096" s="5" t="s">
        <v>2058</v>
      </c>
      <c r="B2096" s="5">
        <v>2017</v>
      </c>
      <c r="C2096" s="5">
        <v>4600007734</v>
      </c>
      <c r="D2096" s="5" t="s">
        <v>2218</v>
      </c>
      <c r="E2096" s="6">
        <v>105112285</v>
      </c>
      <c r="F2096" s="7">
        <v>43054</v>
      </c>
      <c r="G2096" s="7">
        <v>43418</v>
      </c>
      <c r="H2096" s="12">
        <v>0.1278</v>
      </c>
      <c r="I2096" s="13">
        <v>0.22389999999999999</v>
      </c>
      <c r="J2096" s="9" t="s">
        <v>2074</v>
      </c>
      <c r="K2096" s="5" t="s">
        <v>2197</v>
      </c>
      <c r="L2096" s="66"/>
    </row>
    <row r="2097" spans="1:12" s="50" customFormat="1" ht="105" x14ac:dyDescent="0.25">
      <c r="A2097" s="5" t="s">
        <v>2058</v>
      </c>
      <c r="B2097" s="5">
        <v>2017</v>
      </c>
      <c r="C2097" s="5">
        <v>4600007763</v>
      </c>
      <c r="D2097" s="5" t="s">
        <v>2217</v>
      </c>
      <c r="E2097" s="6">
        <v>214918948</v>
      </c>
      <c r="F2097" s="7">
        <v>43063</v>
      </c>
      <c r="G2097" s="7">
        <v>43462</v>
      </c>
      <c r="H2097" s="12">
        <v>9.3200000000000005E-2</v>
      </c>
      <c r="I2097" s="13">
        <v>0.12130000000000001</v>
      </c>
      <c r="J2097" s="9" t="s">
        <v>2143</v>
      </c>
      <c r="K2097" s="5" t="s">
        <v>2197</v>
      </c>
      <c r="L2097" s="66"/>
    </row>
    <row r="2098" spans="1:12" s="50" customFormat="1" ht="150" x14ac:dyDescent="0.25">
      <c r="A2098" s="5" t="s">
        <v>2058</v>
      </c>
      <c r="B2098" s="5">
        <v>2017</v>
      </c>
      <c r="C2098" s="5">
        <v>4600007887</v>
      </c>
      <c r="D2098" s="5" t="s">
        <v>2219</v>
      </c>
      <c r="E2098" s="6">
        <v>394417262</v>
      </c>
      <c r="F2098" s="7">
        <v>43066</v>
      </c>
      <c r="G2098" s="7">
        <v>43431</v>
      </c>
      <c r="H2098" s="12">
        <v>0.10299999999999999</v>
      </c>
      <c r="I2098" s="11">
        <v>0.17</v>
      </c>
      <c r="J2098" s="9" t="s">
        <v>2143</v>
      </c>
      <c r="K2098" s="5" t="s">
        <v>2197</v>
      </c>
      <c r="L2098" s="66"/>
    </row>
    <row r="2099" spans="1:12" s="50" customFormat="1" ht="105" x14ac:dyDescent="0.25">
      <c r="A2099" s="5" t="s">
        <v>2058</v>
      </c>
      <c r="B2099" s="5">
        <v>2017</v>
      </c>
      <c r="C2099" s="5">
        <v>4600007890</v>
      </c>
      <c r="D2099" s="5" t="s">
        <v>2221</v>
      </c>
      <c r="E2099" s="6">
        <v>5500000000</v>
      </c>
      <c r="F2099" s="7">
        <v>43054</v>
      </c>
      <c r="G2099" s="7">
        <v>43250</v>
      </c>
      <c r="H2099" s="8">
        <v>0.33</v>
      </c>
      <c r="I2099" s="11">
        <v>0.33</v>
      </c>
      <c r="J2099" s="9" t="s">
        <v>2222</v>
      </c>
      <c r="K2099" s="5" t="s">
        <v>2197</v>
      </c>
      <c r="L2099" s="66"/>
    </row>
    <row r="2100" spans="1:12" s="50" customFormat="1" ht="45" x14ac:dyDescent="0.25">
      <c r="A2100" s="5" t="s">
        <v>2058</v>
      </c>
      <c r="B2100" s="5">
        <v>2017</v>
      </c>
      <c r="C2100" s="5">
        <v>4600007895</v>
      </c>
      <c r="D2100" s="5" t="s">
        <v>2223</v>
      </c>
      <c r="E2100" s="6">
        <v>529560177</v>
      </c>
      <c r="F2100" s="7">
        <v>43066</v>
      </c>
      <c r="G2100" s="7">
        <v>43084</v>
      </c>
      <c r="H2100" s="8">
        <v>0.25</v>
      </c>
      <c r="I2100" s="13">
        <v>0.99990000000000001</v>
      </c>
      <c r="J2100" s="9" t="s">
        <v>2065</v>
      </c>
      <c r="K2100" s="5" t="s">
        <v>2062</v>
      </c>
      <c r="L2100" s="66"/>
    </row>
    <row r="2101" spans="1:12" s="50" customFormat="1" ht="45" x14ac:dyDescent="0.25">
      <c r="A2101" s="5" t="s">
        <v>2058</v>
      </c>
      <c r="B2101" s="5">
        <v>2017</v>
      </c>
      <c r="C2101" s="5">
        <v>4600007909</v>
      </c>
      <c r="D2101" s="5" t="s">
        <v>2220</v>
      </c>
      <c r="E2101" s="6">
        <v>1206589461</v>
      </c>
      <c r="F2101" s="7">
        <v>43070</v>
      </c>
      <c r="G2101" s="7">
        <v>43342</v>
      </c>
      <c r="H2101" s="8">
        <v>1</v>
      </c>
      <c r="I2101" s="11">
        <v>0.2</v>
      </c>
      <c r="J2101" s="9" t="s">
        <v>152</v>
      </c>
      <c r="K2101" s="5" t="s">
        <v>2197</v>
      </c>
      <c r="L2101" s="66"/>
    </row>
    <row r="2102" spans="1:12" s="50" customFormat="1" ht="120" x14ac:dyDescent="0.25">
      <c r="A2102" s="5" t="s">
        <v>2058</v>
      </c>
      <c r="B2102" s="5">
        <v>2017</v>
      </c>
      <c r="C2102" s="5">
        <v>4600007911</v>
      </c>
      <c r="D2102" s="5" t="s">
        <v>2224</v>
      </c>
      <c r="E2102" s="6">
        <v>1076266647</v>
      </c>
      <c r="F2102" s="7">
        <v>43060</v>
      </c>
      <c r="G2102" s="7">
        <v>43393</v>
      </c>
      <c r="H2102" s="8">
        <v>0.39</v>
      </c>
      <c r="I2102" s="11">
        <v>0.39</v>
      </c>
      <c r="J2102" s="9" t="s">
        <v>152</v>
      </c>
      <c r="K2102" s="5" t="s">
        <v>2197</v>
      </c>
      <c r="L2102" s="66"/>
    </row>
    <row r="2103" spans="1:12" s="50" customFormat="1" ht="60" x14ac:dyDescent="0.25">
      <c r="A2103" s="5" t="s">
        <v>2058</v>
      </c>
      <c r="B2103" s="5">
        <v>2017</v>
      </c>
      <c r="C2103" s="5">
        <v>4600007912</v>
      </c>
      <c r="D2103" s="5" t="s">
        <v>2288</v>
      </c>
      <c r="E2103" s="6">
        <v>48962550</v>
      </c>
      <c r="F2103" s="7">
        <v>43062</v>
      </c>
      <c r="G2103" s="7">
        <v>43084</v>
      </c>
      <c r="H2103" s="8">
        <v>1</v>
      </c>
      <c r="I2103" s="8">
        <v>1</v>
      </c>
      <c r="J2103" s="9" t="s">
        <v>2105</v>
      </c>
      <c r="K2103" s="5" t="s">
        <v>2281</v>
      </c>
      <c r="L2103" s="66"/>
    </row>
    <row r="2104" spans="1:12" s="50" customFormat="1" ht="75" x14ac:dyDescent="0.25">
      <c r="A2104" s="5" t="s">
        <v>2058</v>
      </c>
      <c r="B2104" s="5">
        <v>2017</v>
      </c>
      <c r="C2104" s="5">
        <v>4600007919</v>
      </c>
      <c r="D2104" s="5" t="s">
        <v>2226</v>
      </c>
      <c r="E2104" s="6">
        <v>11444820146</v>
      </c>
      <c r="F2104" s="7">
        <v>43056</v>
      </c>
      <c r="G2104" s="7">
        <v>43448</v>
      </c>
      <c r="H2104" s="8">
        <v>0.15</v>
      </c>
      <c r="I2104" s="11">
        <v>0.15</v>
      </c>
      <c r="J2104" s="9" t="s">
        <v>2227</v>
      </c>
      <c r="K2104" s="5" t="s">
        <v>2197</v>
      </c>
      <c r="L2104" s="66"/>
    </row>
    <row r="2105" spans="1:12" s="50" customFormat="1" ht="60" x14ac:dyDescent="0.25">
      <c r="A2105" s="5" t="s">
        <v>2058</v>
      </c>
      <c r="B2105" s="5">
        <v>2017</v>
      </c>
      <c r="C2105" s="5">
        <v>4600007922</v>
      </c>
      <c r="D2105" s="5" t="s">
        <v>2228</v>
      </c>
      <c r="E2105" s="6">
        <v>73000000</v>
      </c>
      <c r="F2105" s="7">
        <v>43076</v>
      </c>
      <c r="G2105" s="7">
        <v>43084</v>
      </c>
      <c r="H2105" s="8">
        <v>1</v>
      </c>
      <c r="I2105" s="11">
        <v>1</v>
      </c>
      <c r="J2105" s="9" t="s">
        <v>2229</v>
      </c>
      <c r="K2105" s="5" t="s">
        <v>2062</v>
      </c>
      <c r="L2105" s="66"/>
    </row>
    <row r="2106" spans="1:12" s="50" customFormat="1" ht="75" x14ac:dyDescent="0.25">
      <c r="A2106" s="5" t="s">
        <v>2058</v>
      </c>
      <c r="B2106" s="5">
        <v>2017</v>
      </c>
      <c r="C2106" s="5">
        <v>4600007935</v>
      </c>
      <c r="D2106" s="5" t="s">
        <v>2244</v>
      </c>
      <c r="E2106" s="6">
        <v>124902879</v>
      </c>
      <c r="F2106" s="7">
        <v>43073</v>
      </c>
      <c r="G2106" s="7">
        <v>43147</v>
      </c>
      <c r="H2106" s="8">
        <v>0.15</v>
      </c>
      <c r="I2106" s="11">
        <v>0</v>
      </c>
      <c r="J2106" s="9" t="s">
        <v>2245</v>
      </c>
      <c r="K2106" s="5" t="s">
        <v>2246</v>
      </c>
      <c r="L2106" s="66"/>
    </row>
    <row r="2107" spans="1:12" s="50" customFormat="1" ht="60" x14ac:dyDescent="0.25">
      <c r="A2107" s="5" t="s">
        <v>2058</v>
      </c>
      <c r="B2107" s="5">
        <v>2017</v>
      </c>
      <c r="C2107" s="5">
        <v>4600007936</v>
      </c>
      <c r="D2107" s="5" t="s">
        <v>2242</v>
      </c>
      <c r="E2107" s="6">
        <v>8034880</v>
      </c>
      <c r="F2107" s="7">
        <v>43082</v>
      </c>
      <c r="G2107" s="7">
        <v>43082</v>
      </c>
      <c r="H2107" s="8">
        <v>1</v>
      </c>
      <c r="I2107" s="11">
        <v>1</v>
      </c>
      <c r="J2107" s="9" t="s">
        <v>2243</v>
      </c>
      <c r="K2107" s="5" t="s">
        <v>2062</v>
      </c>
      <c r="L2107" s="66"/>
    </row>
    <row r="2108" spans="1:12" s="50" customFormat="1" ht="75" x14ac:dyDescent="0.25">
      <c r="A2108" s="5" t="s">
        <v>2058</v>
      </c>
      <c r="B2108" s="5">
        <v>2017</v>
      </c>
      <c r="C2108" s="5">
        <v>4600007940</v>
      </c>
      <c r="D2108" s="5" t="s">
        <v>2291</v>
      </c>
      <c r="E2108" s="6">
        <v>48040300</v>
      </c>
      <c r="F2108" s="7">
        <v>43069</v>
      </c>
      <c r="G2108" s="7">
        <v>43084</v>
      </c>
      <c r="H2108" s="8">
        <v>1</v>
      </c>
      <c r="I2108" s="11">
        <v>1</v>
      </c>
      <c r="J2108" s="9" t="s">
        <v>2292</v>
      </c>
      <c r="K2108" s="5" t="s">
        <v>2281</v>
      </c>
      <c r="L2108" s="66"/>
    </row>
    <row r="2109" spans="1:12" s="50" customFormat="1" ht="45" x14ac:dyDescent="0.25">
      <c r="A2109" s="5" t="s">
        <v>2058</v>
      </c>
      <c r="B2109" s="5">
        <v>2017</v>
      </c>
      <c r="C2109" s="5">
        <v>4600007948</v>
      </c>
      <c r="D2109" s="5" t="s">
        <v>2289</v>
      </c>
      <c r="E2109" s="6">
        <v>53891200</v>
      </c>
      <c r="F2109" s="7">
        <v>43080</v>
      </c>
      <c r="G2109" s="7">
        <v>43084</v>
      </c>
      <c r="H2109" s="8">
        <v>1</v>
      </c>
      <c r="I2109" s="11">
        <v>1</v>
      </c>
      <c r="J2109" s="9" t="s">
        <v>2290</v>
      </c>
      <c r="K2109" s="5" t="s">
        <v>2281</v>
      </c>
      <c r="L2109" s="66"/>
    </row>
    <row r="2110" spans="1:12" s="50" customFormat="1" ht="45" x14ac:dyDescent="0.25">
      <c r="A2110" s="5" t="s">
        <v>2058</v>
      </c>
      <c r="B2110" s="5">
        <v>2017</v>
      </c>
      <c r="C2110" s="5">
        <v>4600007964</v>
      </c>
      <c r="D2110" s="5" t="s">
        <v>2251</v>
      </c>
      <c r="E2110" s="6">
        <v>31962654</v>
      </c>
      <c r="F2110" s="7">
        <v>43082</v>
      </c>
      <c r="G2110" s="7">
        <v>43084</v>
      </c>
      <c r="H2110" s="8">
        <v>1</v>
      </c>
      <c r="I2110" s="11">
        <v>1</v>
      </c>
      <c r="J2110" s="9" t="s">
        <v>2252</v>
      </c>
      <c r="K2110" s="5" t="s">
        <v>2062</v>
      </c>
      <c r="L2110" s="66"/>
    </row>
    <row r="2111" spans="1:12" s="50" customFormat="1" ht="45" x14ac:dyDescent="0.25">
      <c r="A2111" s="5" t="s">
        <v>2058</v>
      </c>
      <c r="B2111" s="5">
        <v>2017</v>
      </c>
      <c r="C2111" s="5">
        <v>4600007972</v>
      </c>
      <c r="D2111" s="5" t="s">
        <v>2249</v>
      </c>
      <c r="E2111" s="6">
        <v>38310741</v>
      </c>
      <c r="F2111" s="7">
        <v>43083</v>
      </c>
      <c r="G2111" s="7">
        <v>43084</v>
      </c>
      <c r="H2111" s="8">
        <v>1</v>
      </c>
      <c r="I2111" s="11">
        <v>1</v>
      </c>
      <c r="J2111" s="9" t="s">
        <v>2250</v>
      </c>
      <c r="K2111" s="5" t="s">
        <v>2062</v>
      </c>
      <c r="L2111" s="66"/>
    </row>
    <row r="2112" spans="1:12" s="50" customFormat="1" ht="45" x14ac:dyDescent="0.25">
      <c r="A2112" s="5" t="s">
        <v>2058</v>
      </c>
      <c r="B2112" s="5">
        <v>2017</v>
      </c>
      <c r="C2112" s="5">
        <v>4600007973</v>
      </c>
      <c r="D2112" s="5" t="s">
        <v>2247</v>
      </c>
      <c r="E2112" s="6">
        <v>344553437</v>
      </c>
      <c r="F2112" s="7">
        <v>43083</v>
      </c>
      <c r="G2112" s="7">
        <v>43098</v>
      </c>
      <c r="H2112" s="8">
        <v>1</v>
      </c>
      <c r="I2112" s="11">
        <v>1</v>
      </c>
      <c r="J2112" s="9" t="s">
        <v>2248</v>
      </c>
      <c r="K2112" s="5" t="s">
        <v>2062</v>
      </c>
      <c r="L2112" s="66"/>
    </row>
    <row r="2113" spans="1:12" s="50" customFormat="1" ht="60" x14ac:dyDescent="0.25">
      <c r="A2113" s="5" t="s">
        <v>2058</v>
      </c>
      <c r="B2113" s="5">
        <v>2017</v>
      </c>
      <c r="C2113" s="5">
        <v>4600007974</v>
      </c>
      <c r="D2113" s="5" t="s">
        <v>2256</v>
      </c>
      <c r="E2113" s="6">
        <v>756994700</v>
      </c>
      <c r="F2113" s="7">
        <v>43083</v>
      </c>
      <c r="G2113" s="7">
        <v>43251</v>
      </c>
      <c r="H2113" s="8">
        <v>0</v>
      </c>
      <c r="I2113" s="8">
        <v>0</v>
      </c>
      <c r="J2113" s="9" t="s">
        <v>2248</v>
      </c>
      <c r="K2113" s="5" t="s">
        <v>2257</v>
      </c>
      <c r="L2113" s="66"/>
    </row>
    <row r="2114" spans="1:12" s="50" customFormat="1" ht="45" x14ac:dyDescent="0.25">
      <c r="A2114" s="5" t="s">
        <v>2058</v>
      </c>
      <c r="B2114" s="5">
        <v>2017</v>
      </c>
      <c r="C2114" s="5">
        <v>4600007982</v>
      </c>
      <c r="D2114" s="5" t="s">
        <v>2277</v>
      </c>
      <c r="E2114" s="6">
        <v>347550924</v>
      </c>
      <c r="F2114" s="7">
        <v>43083</v>
      </c>
      <c r="G2114" s="7">
        <v>43251</v>
      </c>
      <c r="H2114" s="8">
        <v>0</v>
      </c>
      <c r="I2114" s="11">
        <v>0</v>
      </c>
      <c r="J2114" s="9" t="s">
        <v>2278</v>
      </c>
      <c r="K2114" s="5" t="s">
        <v>2279</v>
      </c>
      <c r="L2114" s="66"/>
    </row>
    <row r="2115" spans="1:12" s="50" customFormat="1" ht="90" x14ac:dyDescent="0.25">
      <c r="A2115" s="5" t="s">
        <v>2058</v>
      </c>
      <c r="B2115" s="5">
        <v>2017</v>
      </c>
      <c r="C2115" s="5" t="s">
        <v>2091</v>
      </c>
      <c r="D2115" s="5" t="s">
        <v>2092</v>
      </c>
      <c r="E2115" s="6">
        <v>379914908</v>
      </c>
      <c r="F2115" s="7">
        <v>42947</v>
      </c>
      <c r="G2115" s="7">
        <v>43053</v>
      </c>
      <c r="H2115" s="8">
        <v>1</v>
      </c>
      <c r="I2115" s="8">
        <v>1</v>
      </c>
      <c r="J2115" s="9" t="s">
        <v>2093</v>
      </c>
      <c r="K2115" s="5" t="s">
        <v>2094</v>
      </c>
      <c r="L2115" s="66"/>
    </row>
    <row r="2116" spans="1:12" s="50" customFormat="1" ht="75" x14ac:dyDescent="0.25">
      <c r="A2116" s="5" t="s">
        <v>2058</v>
      </c>
      <c r="B2116" s="5">
        <v>2017</v>
      </c>
      <c r="C2116" s="5" t="s">
        <v>2112</v>
      </c>
      <c r="D2116" s="5" t="s">
        <v>2113</v>
      </c>
      <c r="E2116" s="6">
        <v>184429143</v>
      </c>
      <c r="F2116" s="7">
        <v>42942</v>
      </c>
      <c r="G2116" s="7">
        <v>43047</v>
      </c>
      <c r="H2116" s="8">
        <v>1</v>
      </c>
      <c r="I2116" s="8">
        <v>1</v>
      </c>
      <c r="J2116" s="9" t="s">
        <v>2114</v>
      </c>
      <c r="K2116" s="5" t="s">
        <v>2111</v>
      </c>
      <c r="L2116" s="66"/>
    </row>
    <row r="2117" spans="1:12" s="50" customFormat="1" ht="90" x14ac:dyDescent="0.25">
      <c r="A2117" s="5" t="s">
        <v>2058</v>
      </c>
      <c r="B2117" s="5">
        <v>2017</v>
      </c>
      <c r="C2117" s="5" t="s">
        <v>2109</v>
      </c>
      <c r="D2117" s="5" t="s">
        <v>2108</v>
      </c>
      <c r="E2117" s="6">
        <v>82804545</v>
      </c>
      <c r="F2117" s="7">
        <v>42942</v>
      </c>
      <c r="G2117" s="7">
        <v>43053</v>
      </c>
      <c r="H2117" s="8">
        <v>1</v>
      </c>
      <c r="I2117" s="8">
        <v>1</v>
      </c>
      <c r="J2117" s="9" t="s">
        <v>2110</v>
      </c>
      <c r="K2117" s="5" t="s">
        <v>2111</v>
      </c>
      <c r="L2117" s="66"/>
    </row>
    <row r="2118" spans="1:12" s="50" customFormat="1" ht="45" x14ac:dyDescent="0.25">
      <c r="A2118" s="5" t="s">
        <v>2058</v>
      </c>
      <c r="B2118" s="5">
        <v>2017</v>
      </c>
      <c r="C2118" s="5" t="s">
        <v>2120</v>
      </c>
      <c r="D2118" s="5" t="s">
        <v>2121</v>
      </c>
      <c r="E2118" s="6">
        <v>43197000</v>
      </c>
      <c r="F2118" s="7">
        <v>42863</v>
      </c>
      <c r="G2118" s="7">
        <v>42894</v>
      </c>
      <c r="H2118" s="8">
        <v>1</v>
      </c>
      <c r="I2118" s="11">
        <v>1</v>
      </c>
      <c r="J2118" s="9"/>
      <c r="K2118" s="5" t="s">
        <v>2122</v>
      </c>
      <c r="L2118" s="66"/>
    </row>
    <row r="2119" spans="1:12" s="50" customFormat="1" ht="45" x14ac:dyDescent="0.25">
      <c r="A2119" s="5" t="s">
        <v>2058</v>
      </c>
      <c r="B2119" s="5">
        <v>2017</v>
      </c>
      <c r="C2119" s="5" t="s">
        <v>2085</v>
      </c>
      <c r="D2119" s="5" t="s">
        <v>2086</v>
      </c>
      <c r="E2119" s="6">
        <v>107100</v>
      </c>
      <c r="F2119" s="7">
        <v>42782</v>
      </c>
      <c r="G2119" s="7">
        <v>42871</v>
      </c>
      <c r="H2119" s="14"/>
      <c r="I2119" s="15"/>
      <c r="J2119" s="9"/>
      <c r="K2119" s="5" t="s">
        <v>2087</v>
      </c>
      <c r="L2119" s="66"/>
    </row>
    <row r="2120" spans="1:12" s="50" customFormat="1" ht="75" x14ac:dyDescent="0.25">
      <c r="A2120" s="5" t="s">
        <v>2058</v>
      </c>
      <c r="B2120" s="5">
        <v>2017</v>
      </c>
      <c r="C2120" s="5" t="s">
        <v>2088</v>
      </c>
      <c r="D2120" s="5" t="s">
        <v>2089</v>
      </c>
      <c r="E2120" s="6">
        <v>134490563</v>
      </c>
      <c r="F2120" s="7">
        <v>42796</v>
      </c>
      <c r="G2120" s="7">
        <v>43018</v>
      </c>
      <c r="H2120" s="12">
        <v>0.84330000000000005</v>
      </c>
      <c r="I2120" s="13">
        <v>0.75939999999999996</v>
      </c>
      <c r="J2120" s="9" t="s">
        <v>2090</v>
      </c>
      <c r="K2120" s="5" t="s">
        <v>2062</v>
      </c>
      <c r="L2120" s="66"/>
    </row>
    <row r="2121" spans="1:12" s="50" customFormat="1" ht="45" x14ac:dyDescent="0.25">
      <c r="A2121" s="5" t="s">
        <v>2058</v>
      </c>
      <c r="B2121" s="5">
        <v>2017</v>
      </c>
      <c r="C2121" s="5" t="s">
        <v>2059</v>
      </c>
      <c r="D2121" s="5" t="s">
        <v>2060</v>
      </c>
      <c r="E2121" s="6">
        <v>140930172</v>
      </c>
      <c r="F2121" s="7">
        <v>42755</v>
      </c>
      <c r="G2121" s="7">
        <v>43100</v>
      </c>
      <c r="H2121" s="8">
        <v>1</v>
      </c>
      <c r="I2121" s="13">
        <v>0.97189999999999999</v>
      </c>
      <c r="J2121" s="9" t="s">
        <v>2061</v>
      </c>
      <c r="K2121" s="5" t="s">
        <v>2062</v>
      </c>
      <c r="L2121" s="66"/>
    </row>
    <row r="2122" spans="1:12" s="50" customFormat="1" ht="45" x14ac:dyDescent="0.25">
      <c r="A2122" s="5" t="s">
        <v>2058</v>
      </c>
      <c r="B2122" s="5">
        <v>2017</v>
      </c>
      <c r="C2122" s="5" t="s">
        <v>2063</v>
      </c>
      <c r="D2122" s="5" t="s">
        <v>2064</v>
      </c>
      <c r="E2122" s="6">
        <v>1039584405</v>
      </c>
      <c r="F2122" s="7">
        <v>42758</v>
      </c>
      <c r="G2122" s="7">
        <v>43100</v>
      </c>
      <c r="H2122" s="8">
        <v>0.95</v>
      </c>
      <c r="I2122" s="8">
        <v>1</v>
      </c>
      <c r="J2122" s="9" t="s">
        <v>2065</v>
      </c>
      <c r="K2122" s="5" t="s">
        <v>2062</v>
      </c>
      <c r="L2122" s="66"/>
    </row>
    <row r="2123" spans="1:12" s="50" customFormat="1" ht="45" x14ac:dyDescent="0.25">
      <c r="A2123" s="5" t="s">
        <v>2058</v>
      </c>
      <c r="B2123" s="5">
        <v>2017</v>
      </c>
      <c r="C2123" s="5" t="s">
        <v>2095</v>
      </c>
      <c r="D2123" s="5" t="s">
        <v>2096</v>
      </c>
      <c r="E2123" s="6">
        <v>101106357</v>
      </c>
      <c r="F2123" s="7">
        <v>42776</v>
      </c>
      <c r="G2123" s="7">
        <v>43098</v>
      </c>
      <c r="H2123" s="8">
        <v>1</v>
      </c>
      <c r="I2123" s="11">
        <v>0.86</v>
      </c>
      <c r="J2123" s="9" t="s">
        <v>2097</v>
      </c>
      <c r="K2123" s="5" t="s">
        <v>2062</v>
      </c>
      <c r="L2123" s="66"/>
    </row>
    <row r="2124" spans="1:12" s="50" customFormat="1" ht="75" x14ac:dyDescent="0.25">
      <c r="A2124" s="5" t="s">
        <v>2058</v>
      </c>
      <c r="B2124" s="5">
        <v>2017</v>
      </c>
      <c r="C2124" s="5" t="s">
        <v>2075</v>
      </c>
      <c r="D2124" s="5" t="s">
        <v>2076</v>
      </c>
      <c r="E2124" s="6">
        <v>151690742</v>
      </c>
      <c r="F2124" s="7">
        <v>42773</v>
      </c>
      <c r="G2124" s="7">
        <v>43099</v>
      </c>
      <c r="H2124" s="12">
        <v>0.99690000000000001</v>
      </c>
      <c r="I2124" s="13">
        <v>0.89610000000000001</v>
      </c>
      <c r="J2124" s="9" t="s">
        <v>2077</v>
      </c>
      <c r="K2124" s="5" t="s">
        <v>2062</v>
      </c>
      <c r="L2124" s="66"/>
    </row>
    <row r="2125" spans="1:12" s="50" customFormat="1" ht="45" x14ac:dyDescent="0.25">
      <c r="A2125" s="5" t="s">
        <v>2058</v>
      </c>
      <c r="B2125" s="5">
        <v>2017</v>
      </c>
      <c r="C2125" s="5" t="s">
        <v>2078</v>
      </c>
      <c r="D2125" s="5" t="s">
        <v>2079</v>
      </c>
      <c r="E2125" s="6">
        <v>445860876</v>
      </c>
      <c r="F2125" s="7">
        <v>42772</v>
      </c>
      <c r="G2125" s="7">
        <v>43098</v>
      </c>
      <c r="H2125" s="8">
        <v>1</v>
      </c>
      <c r="I2125" s="13">
        <v>0.93369999999999997</v>
      </c>
      <c r="J2125" s="9" t="s">
        <v>2080</v>
      </c>
      <c r="K2125" s="5" t="s">
        <v>2062</v>
      </c>
      <c r="L2125" s="66"/>
    </row>
    <row r="2126" spans="1:12" s="50" customFormat="1" ht="45" x14ac:dyDescent="0.25">
      <c r="A2126" s="5" t="s">
        <v>2058</v>
      </c>
      <c r="B2126" s="5">
        <v>2017</v>
      </c>
      <c r="C2126" s="5" t="s">
        <v>2066</v>
      </c>
      <c r="D2126" s="5" t="s">
        <v>2067</v>
      </c>
      <c r="E2126" s="6">
        <v>55200530</v>
      </c>
      <c r="F2126" s="7">
        <v>42765</v>
      </c>
      <c r="G2126" s="7">
        <v>43039</v>
      </c>
      <c r="H2126" s="8">
        <v>1</v>
      </c>
      <c r="I2126" s="13">
        <v>0.71089999999999998</v>
      </c>
      <c r="J2126" s="9" t="s">
        <v>2068</v>
      </c>
      <c r="K2126" s="5" t="s">
        <v>2062</v>
      </c>
      <c r="L2126" s="66"/>
    </row>
    <row r="2127" spans="1:12" s="50" customFormat="1" ht="60" x14ac:dyDescent="0.25">
      <c r="A2127" s="5" t="s">
        <v>2058</v>
      </c>
      <c r="B2127" s="5">
        <v>2017</v>
      </c>
      <c r="C2127" s="5" t="s">
        <v>2081</v>
      </c>
      <c r="D2127" s="5" t="s">
        <v>2082</v>
      </c>
      <c r="E2127" s="6">
        <v>58166810</v>
      </c>
      <c r="F2127" s="7">
        <v>42781</v>
      </c>
      <c r="G2127" s="7">
        <v>43100</v>
      </c>
      <c r="H2127" s="14"/>
      <c r="I2127" s="15"/>
      <c r="J2127" s="9" t="s">
        <v>2083</v>
      </c>
      <c r="K2127" s="5" t="s">
        <v>2084</v>
      </c>
      <c r="L2127" s="66"/>
    </row>
    <row r="2128" spans="1:12" s="50" customFormat="1" ht="75" x14ac:dyDescent="0.25">
      <c r="A2128" s="5" t="s">
        <v>2058</v>
      </c>
      <c r="B2128" s="5">
        <v>2017</v>
      </c>
      <c r="C2128" s="5" t="s">
        <v>2098</v>
      </c>
      <c r="D2128" s="5" t="s">
        <v>2099</v>
      </c>
      <c r="E2128" s="6">
        <v>129955161</v>
      </c>
      <c r="F2128" s="7">
        <v>42815</v>
      </c>
      <c r="G2128" s="7">
        <v>43084</v>
      </c>
      <c r="H2128" s="8">
        <v>1</v>
      </c>
      <c r="I2128" s="8">
        <v>1</v>
      </c>
      <c r="J2128" s="9" t="s">
        <v>2100</v>
      </c>
      <c r="K2128" s="5" t="s">
        <v>2062</v>
      </c>
      <c r="L2128" s="66"/>
    </row>
    <row r="2129" spans="1:12" s="50" customFormat="1" ht="90" x14ac:dyDescent="0.25">
      <c r="A2129" s="5" t="s">
        <v>2058</v>
      </c>
      <c r="B2129" s="5">
        <v>2017</v>
      </c>
      <c r="C2129" s="5" t="s">
        <v>2101</v>
      </c>
      <c r="D2129" s="5" t="s">
        <v>2102</v>
      </c>
      <c r="E2129" s="6">
        <v>26446560</v>
      </c>
      <c r="F2129" s="7">
        <v>42811</v>
      </c>
      <c r="G2129" s="7">
        <v>43085</v>
      </c>
      <c r="H2129" s="12">
        <v>0.96899999999999997</v>
      </c>
      <c r="I2129" s="12">
        <v>0.99099999999999999</v>
      </c>
      <c r="J2129" s="9" t="s">
        <v>2103</v>
      </c>
      <c r="K2129" s="5" t="s">
        <v>2062</v>
      </c>
      <c r="L2129" s="66"/>
    </row>
  </sheetData>
  <sheetProtection algorithmName="SHA-512" hashValue="8wt+4nSAn6u4MyrgwuvMgegrO7G0FBalbrZGs7dXCcVXPFz6TXKpevcI2LI4irX7Sc3lDQxcacxSJZRptKCOng==" saltValue="DwEqtLZubD8EEyWWpGjrDA==" spinCount="100000" sheet="1" objects="1" scenarios="1"/>
  <protectedRanges>
    <protectedRange sqref="C749:C750" name="Rango1_1_2_1"/>
  </protectedRanges>
  <autoFilter ref="A2:K2129">
    <sortState ref="A3:K2129">
      <sortCondition ref="A2:A2129"/>
    </sortState>
  </autoFilter>
  <mergeCells count="1">
    <mergeCell ref="A1:K1"/>
  </mergeCells>
  <dataValidations count="2">
    <dataValidation type="list" allowBlank="1" showInputMessage="1" showErrorMessage="1" errorTitle="ERROR" error="Seleccione una opción de la lista" sqref="K1045 K1047:K1048 K1039:K1040">
      <formula1>$X$2:$X$2</formula1>
    </dataValidation>
    <dataValidation allowBlank="1" errorTitle="Formato" error="La fecha debe ser incluida en formato numérico: Día/Mes/ Año." sqref="F1430:G1442 F1397:G1428"/>
  </dataValidations>
  <hyperlinks>
    <hyperlink ref="E1251" r:id="rId1" display="https://www.google.com.co/url?sa=t&amp;rct=j&amp;q=&amp;esrc=s&amp;source=web&amp;cd=3&amp;cad=rja&amp;uact=8&amp;ved=0ahUKEwjAuZbkrNnVAhVPfiYKHRWlBB0QFggvMAI&amp;url=http%3A%2F%2Fwww.linguee.es%2Fespanol-ingles%2Ftraduccion%2Fseiscientos%2Bmil.html&amp;usg=AFQjCNF3xj-jNXR7ClHo4EUO3rT1Ih88lg"/>
  </hyperlinks>
  <pageMargins left="0.7" right="0.7" top="0.75" bottom="0.75" header="0.3" footer="0.3"/>
  <pageSetup orientation="portrait" horizontalDpi="4294967295" verticalDpi="4294967295"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MARLLY GINGLIOLA ORDONEZ RAMIREZ</dc:creator>
  <cp:lastModifiedBy>HERNANDO LATORRE FORERO</cp:lastModifiedBy>
  <cp:lastPrinted>2018-02-24T13:28:15Z</cp:lastPrinted>
  <dcterms:created xsi:type="dcterms:W3CDTF">2018-01-02T19:25:18Z</dcterms:created>
  <dcterms:modified xsi:type="dcterms:W3CDTF">2018-02-24T13:29:11Z</dcterms:modified>
</cp:coreProperties>
</file>